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54ED6E20-41DC-494F-8B15-1FDDE582F07C}" xr6:coauthVersionLast="47" xr6:coauthVersionMax="47" xr10:uidLastSave="{00000000-0000-0000-0000-000000000000}"/>
  <bookViews>
    <workbookView xWindow="-120" yWindow="-120" windowWidth="15600" windowHeight="11310" activeTab="1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Attendance!$A$1:$K$1638</definedName>
    <definedName name="ExternalData_1" localSheetId="3" hidden="1">Details!$A$1:$U$323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I1" i="4" a="1"/>
  <c r="I1" i="4" s="1"/>
  <c r="H1" i="4" l="1" a="1"/>
  <c r="H1" i="4" s="1"/>
  <c r="A1" i="4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<sst xmlns="http://schemas.openxmlformats.org/spreadsheetml/2006/main" count="12771" uniqueCount="2637">
  <si>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</si>
  <si>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</si>
  <si>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</si>
  <si>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</si>
  <si>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</si>
  <si>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</si>
  <si>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</si>
  <si>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</si>
  <si>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</si>
  <si>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</si>
  <si>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</si>
  <si>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</si>
  <si>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</si>
  <si>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</si>
  <si>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</si>
  <si>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</si>
  <si>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</si>
  <si>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</si>
  <si>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</si>
  <si>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</si>
  <si>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</si>
  <si>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</si>
  <si>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</si>
  <si>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</si>
  <si>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</si>
  <si>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</si>
  <si>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</si>
  <si>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</si>
  <si>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</si>
  <si>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</si>
  <si>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</si>
  <si>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</si>
  <si>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</si>
  <si>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</si>
  <si>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</si>
  <si>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</si>
  <si>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</si>
  <si>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</si>
  <si>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</si>
  <si>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</si>
  <si>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</si>
  <si>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</si>
  <si>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</si>
  <si>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</si>
  <si>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</si>
  <si>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</si>
  <si>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</si>
  <si>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</si>
  <si>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</si>
  <si>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</si>
  <si>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</si>
  <si>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</si>
  <si>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</si>
  <si>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</si>
  <si>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</si>
  <si>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</si>
  <si>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</si>
  <si>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</si>
  <si>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</si>
  <si>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</si>
  <si>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</si>
  <si>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</si>
  <si>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</si>
  <si>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</si>
  <si>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</si>
  <si>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</si>
  <si>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</si>
  <si>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</si>
  <si>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</si>
  <si>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</si>
  <si>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</si>
  <si>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</si>
  <si>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</si>
  <si>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</si>
  <si>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</si>
  <si>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</si>
  <si>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</si>
  <si>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</si>
  <si>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</si>
  <si>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</si>
  <si>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</si>
  <si>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</si>
  <si>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</si>
  <si>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</si>
  <si>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</si>
  <si>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</si>
  <si>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</si>
  <si>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</si>
  <si>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</si>
  <si>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</si>
  <si>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</si>
  <si>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</si>
  <si>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</si>
  <si>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</si>
  <si>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</si>
  <si>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</si>
  <si>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</si>
  <si>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</si>
  <si>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</si>
  <si>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</si>
  <si>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</si>
  <si>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</si>
  <si>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</si>
  <si>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</si>
  <si>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</si>
  <si>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</si>
  <si>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</si>
  <si>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</si>
  <si>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</si>
  <si>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</si>
  <si>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</si>
  <si>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</si>
  <si>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</si>
  <si>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</si>
  <si>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</si>
  <si>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</si>
  <si>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</si>
  <si>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</si>
  <si>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</si>
  <si>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</si>
  <si>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</si>
  <si>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</si>
  <si>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</si>
  <si>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</si>
  <si>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</si>
  <si>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</si>
  <si>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</si>
  <si>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</si>
  <si>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</si>
  <si>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</si>
  <si>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</si>
  <si>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</si>
  <si>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</si>
  <si>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</si>
  <si>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</si>
  <si>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</si>
  <si>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</si>
  <si>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</si>
  <si>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</si>
  <si>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</si>
  <si>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</si>
  <si>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</si>
  <si>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</si>
  <si>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</si>
  <si>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</si>
  <si>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</si>
  <si>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</si>
  <si>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</si>
  <si>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</si>
  <si>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</si>
  <si>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</si>
  <si>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</si>
  <si>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</si>
  <si>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</si>
  <si>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</si>
  <si>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</si>
  <si>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</si>
  <si>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</si>
  <si>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</si>
  <si>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</si>
  <si>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</si>
  <si>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</si>
  <si>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</si>
  <si>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</si>
  <si>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</si>
  <si>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</si>
  <si>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</si>
  <si>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</si>
  <si>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</si>
  <si>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</si>
  <si>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</si>
  <si>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</si>
  <si>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</si>
  <si>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</si>
  <si>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</si>
  <si>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</si>
  <si>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</si>
  <si>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</si>
  <si>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</si>
  <si>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</si>
  <si>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</si>
  <si>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</si>
  <si>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</si>
  <si>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</si>
  <si>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</si>
  <si>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</si>
  <si>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</si>
  <si>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</si>
  <si>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</si>
  <si>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</si>
  <si>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</si>
  <si>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</si>
  <si>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</si>
  <si>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</si>
  <si>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</si>
  <si>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</si>
  <si>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</si>
  <si>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</si>
  <si>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</si>
  <si>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</si>
  <si>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</si>
  <si>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</si>
  <si>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</si>
  <si>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</si>
  <si>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</si>
  <si>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</si>
  <si>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</si>
  <si>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</si>
  <si>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</si>
  <si>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</si>
  <si>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</si>
  <si>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</si>
  <si>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</si>
  <si>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</si>
  <si>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</si>
  <si>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</si>
  <si>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</si>
  <si>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</si>
  <si>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</si>
  <si>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</si>
  <si>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</si>
  <si>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</si>
  <si>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</si>
  <si>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</si>
  <si>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</si>
  <si>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</si>
  <si>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</si>
  <si>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</si>
  <si>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</si>
  <si>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</si>
  <si>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</si>
  <si>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</si>
  <si>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</si>
  <si>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</si>
  <si>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</si>
  <si>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</si>
  <si>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</si>
  <si>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</si>
  <si>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</si>
  <si>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</si>
  <si>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</si>
  <si>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</si>
  <si>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</si>
  <si>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</si>
  <si>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</si>
  <si>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</si>
  <si>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</si>
  <si>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</si>
  <si>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</si>
  <si>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</si>
  <si>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</si>
  <si>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</si>
  <si>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</si>
  <si>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</si>
  <si>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</si>
  <si>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</si>
  <si>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</si>
  <si>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</si>
  <si>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</si>
  <si>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</si>
  <si>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</si>
  <si>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</si>
  <si>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</si>
  <si>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</si>
  <si>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</si>
  <si>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</si>
  <si>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</si>
  <si>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</si>
  <si>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</si>
  <si>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</si>
  <si>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</si>
  <si>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</si>
  <si>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</si>
  <si>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</si>
  <si>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</si>
  <si>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</si>
  <si>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</si>
  <si>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</si>
  <si>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</si>
  <si>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</si>
  <si>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</si>
  <si>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</si>
  <si>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</si>
  <si>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</si>
  <si>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</si>
  <si>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</si>
  <si>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</si>
  <si>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</si>
  <si>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</si>
  <si>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</si>
  <si>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</si>
  <si>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</si>
  <si>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</si>
  <si>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</si>
  <si>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</si>
  <si>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</si>
  <si>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</si>
  <si>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</si>
  <si>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</si>
  <si>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</si>
  <si>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</si>
  <si>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</si>
  <si>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</si>
  <si>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</si>
  <si>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</si>
  <si>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</si>
  <si>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</si>
  <si>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</si>
  <si>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</si>
  <si>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</si>
  <si>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</si>
  <si>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</si>
  <si>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</si>
  <si>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</si>
  <si>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</si>
  <si>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</si>
  <si>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</si>
  <si>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</si>
  <si>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</si>
  <si>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</si>
  <si>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</si>
  <si>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</si>
  <si>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</si>
  <si>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</si>
  <si>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</si>
  <si>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</si>
  <si>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</si>
  <si>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</si>
  <si>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</si>
  <si>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</si>
  <si>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</si>
  <si>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</si>
  <si>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</si>
  <si>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</si>
  <si>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</si>
  <si>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</si>
  <si>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</si>
  <si>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</si>
  <si>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</si>
  <si>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</si>
  <si>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</si>
  <si>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</si>
  <si>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</si>
  <si>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</si>
  <si>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</si>
  <si>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</si>
  <si>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</si>
  <si>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</si>
  <si>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</si>
  <si>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</si>
  <si>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</si>
  <si>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</si>
  <si>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</si>
  <si>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</si>
  <si>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</si>
  <si>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</si>
  <si>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</si>
  <si>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</si>
  <si>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</si>
  <si>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</si>
  <si>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</si>
  <si>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</si>
  <si>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</si>
  <si>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</si>
  <si>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</si>
  <si>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</si>
  <si>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</si>
  <si>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</si>
  <si>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</si>
  <si>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</si>
  <si>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</si>
  <si>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</si>
  <si>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</si>
  <si>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</si>
  <si>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</si>
  <si>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</si>
  <si>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</si>
  <si>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</si>
  <si>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</si>
  <si>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</si>
  <si>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</si>
  <si>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</si>
  <si>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</si>
  <si>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</si>
  <si>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</si>
  <si>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</si>
  <si>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</si>
  <si>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</si>
  <si>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</si>
  <si>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</si>
  <si>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</si>
  <si>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</si>
  <si>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</si>
  <si>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</si>
  <si>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</si>
  <si>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</si>
  <si>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</si>
  <si>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</si>
  <si>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</si>
  <si>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</si>
  <si>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</si>
  <si>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</si>
  <si>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</si>
  <si>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</si>
  <si>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</si>
  <si>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</si>
  <si>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</si>
  <si>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</si>
  <si>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</si>
  <si>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</si>
  <si>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</si>
  <si>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</si>
  <si>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</si>
  <si>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</si>
  <si>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</si>
  <si>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</si>
  <si>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</si>
  <si>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</si>
  <si>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</si>
  <si>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</si>
  <si>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</si>
  <si>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</si>
  <si>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</si>
  <si>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</si>
  <si>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</si>
  <si>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</si>
  <si>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</si>
  <si>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</si>
  <si>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</si>
  <si>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</si>
  <si>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</si>
  <si>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</si>
  <si>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</si>
  <si>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</si>
  <si>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</si>
  <si>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</si>
  <si>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</si>
  <si>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</si>
  <si>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</si>
  <si>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</si>
  <si>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</si>
  <si>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</si>
  <si>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</si>
  <si>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</si>
  <si>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</si>
  <si>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</si>
  <si>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</si>
  <si>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</si>
  <si>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</si>
  <si>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</si>
  <si>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</si>
  <si>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</si>
  <si>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</si>
  <si>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</si>
  <si>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</si>
  <si>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</si>
  <si>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</si>
  <si>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</si>
  <si>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</si>
  <si>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</si>
  <si>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</si>
  <si>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</si>
  <si>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</si>
  <si>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</si>
  <si>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</si>
  <si>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</si>
  <si>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</si>
  <si>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</si>
  <si>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</si>
  <si>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</si>
  <si>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</si>
  <si>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</si>
  <si>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</si>
  <si>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</si>
  <si>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</si>
  <si>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</si>
  <si>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</si>
  <si>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</si>
  <si>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</si>
  <si>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</si>
  <si>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</si>
  <si>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</si>
  <si>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</si>
  <si>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</si>
  <si>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</si>
  <si>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</si>
  <si>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</si>
  <si>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</si>
  <si>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</si>
  <si>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</si>
  <si>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</si>
  <si>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</si>
  <si>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</si>
  <si>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</si>
  <si>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</si>
  <si>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</si>
  <si>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</si>
  <si>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</si>
  <si>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</si>
  <si>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</si>
  <si>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</si>
  <si>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</si>
  <si>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</si>
  <si>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</si>
  <si>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</si>
  <si>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</si>
  <si>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</si>
  <si>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</si>
  <si>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</si>
  <si>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</si>
  <si>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</si>
  <si>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</si>
  <si>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</si>
  <si>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</si>
  <si>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</si>
  <si>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</si>
  <si>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</si>
  <si>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</si>
  <si>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</si>
  <si>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</si>
  <si>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</si>
  <si>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</si>
  <si>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</si>
  <si>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</si>
  <si>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</si>
  <si>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</si>
  <si>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</si>
  <si>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</si>
  <si>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</si>
  <si>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</si>
  <si>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</si>
  <si>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</si>
  <si>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</si>
  <si>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</si>
  <si>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</si>
  <si>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</si>
  <si>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</si>
  <si>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</si>
  <si>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</si>
  <si>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</si>
  <si>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</si>
  <si>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</si>
  <si>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</si>
  <si>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</si>
  <si>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</si>
  <si>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</si>
  <si>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</si>
  <si>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</si>
  <si>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</si>
  <si>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</si>
  <si>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</si>
  <si>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</si>
  <si>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</si>
  <si>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</si>
  <si>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</si>
  <si>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</si>
  <si>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</si>
  <si>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</si>
  <si>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</si>
  <si>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</si>
  <si>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</si>
  <si>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</si>
  <si>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</si>
  <si>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</si>
  <si>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</si>
  <si>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</si>
  <si>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</si>
  <si>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</si>
  <si>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</si>
  <si>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</si>
  <si>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</si>
  <si>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</si>
  <si>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</si>
  <si>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</si>
  <si>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</si>
  <si>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</si>
  <si>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</si>
  <si>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</si>
  <si>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</si>
  <si>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</si>
  <si>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</si>
  <si>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</si>
  <si>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</si>
  <si>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</si>
  <si>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</si>
  <si>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</si>
  <si>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</si>
  <si>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</si>
  <si>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</si>
  <si>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</si>
  <si>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</si>
  <si>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</si>
  <si>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</si>
  <si>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</si>
  <si>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</si>
  <si>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</si>
  <si>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</si>
  <si>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</si>
  <si>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</si>
  <si>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</si>
  <si>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</si>
  <si>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</si>
  <si>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</si>
  <si>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</si>
  <si>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</si>
  <si>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</si>
  <si>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</si>
  <si>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</si>
  <si>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</si>
  <si>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</si>
  <si>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</si>
  <si>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</si>
  <si>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</si>
  <si>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</si>
  <si>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</si>
  <si>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</si>
  <si>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</si>
  <si>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</si>
  <si>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</si>
  <si>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</si>
  <si>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</si>
  <si>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</si>
  <si>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</si>
  <si>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</si>
  <si>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</si>
  <si>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</si>
  <si>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</si>
  <si>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</si>
  <si>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</si>
  <si>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</si>
  <si>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</si>
  <si>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</si>
  <si>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</si>
  <si>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</si>
  <si>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</si>
  <si>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</si>
  <si>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</si>
  <si>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</si>
  <si>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</si>
  <si>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</si>
  <si>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</si>
  <si>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</si>
  <si>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</si>
  <si>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</si>
  <si>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</si>
  <si>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</si>
  <si>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</si>
  <si>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</si>
  <si>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</si>
  <si>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</si>
  <si>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</si>
  <si>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</si>
  <si>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</si>
  <si>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</si>
  <si>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</si>
  <si>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</si>
  <si>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</si>
  <si>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</si>
  <si>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</si>
  <si>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</si>
  <si>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</si>
  <si>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</si>
  <si>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</si>
  <si>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</si>
  <si>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</si>
  <si>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</si>
  <si>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</si>
  <si>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</si>
  <si>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</si>
  <si>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</si>
  <si>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</si>
  <si>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</si>
  <si>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</si>
  <si>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</si>
  <si>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</si>
  <si>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</si>
  <si>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</si>
  <si>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</si>
  <si>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</si>
  <si>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</si>
  <si>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</si>
  <si>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</si>
  <si>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</si>
  <si>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</si>
  <si>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</si>
  <si>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</si>
  <si>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</si>
  <si>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</si>
  <si>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</si>
  <si>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</si>
  <si>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</si>
  <si>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</si>
  <si>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</si>
  <si>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</si>
  <si>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</si>
  <si>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</si>
  <si>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</si>
  <si>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</si>
  <si>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</si>
  <si>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</si>
  <si>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</si>
  <si>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</si>
  <si>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</si>
  <si>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</si>
  <si>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</si>
  <si>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</si>
  <si>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</si>
  <si>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</si>
  <si>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</si>
  <si>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</si>
  <si>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</si>
  <si>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</si>
  <si>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</si>
  <si>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</si>
  <si>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</si>
  <si>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</si>
  <si>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</si>
  <si>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</si>
  <si>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</si>
  <si>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</si>
  <si>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</si>
  <si>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</si>
  <si>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</si>
  <si>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</si>
  <si>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</si>
  <si>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</si>
  <si>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</si>
  <si>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</si>
  <si>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</si>
  <si>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</si>
  <si>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</si>
  <si>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</si>
  <si>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</si>
  <si>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</si>
  <si>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</si>
  <si>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</si>
  <si>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</si>
  <si>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</si>
  <si>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</si>
  <si>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</si>
  <si>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</si>
  <si>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</si>
  <si>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</si>
  <si>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</si>
  <si>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</si>
  <si>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</si>
  <si>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</si>
  <si>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</si>
  <si>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</si>
  <si>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</si>
  <si>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</si>
  <si>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</si>
  <si>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</si>
  <si>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</si>
  <si>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</si>
  <si>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</si>
  <si>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</si>
  <si>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</si>
  <si>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</si>
  <si>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</si>
  <si>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</si>
  <si>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</si>
  <si>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</si>
  <si>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</si>
  <si>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</si>
  <si>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</si>
  <si>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</si>
  <si>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</si>
  <si>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</si>
  <si>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</si>
  <si>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</si>
  <si>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</si>
  <si>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</si>
  <si>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</si>
  <si>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</si>
  <si>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</si>
  <si>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</si>
  <si>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</si>
  <si>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</si>
  <si>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</si>
  <si>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</si>
  <si>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</si>
  <si>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</si>
  <si>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</si>
  <si>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</si>
  <si>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</si>
  <si>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</si>
  <si>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</si>
  <si>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</si>
  <si>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</si>
  <si>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</si>
  <si>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</si>
  <si>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</si>
  <si>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</si>
  <si>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</si>
  <si>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</si>
  <si>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</si>
  <si>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</si>
  <si>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</si>
  <si>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</si>
  <si>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</si>
  <si>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</si>
  <si>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</si>
  <si>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</si>
  <si>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</si>
  <si>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</si>
  <si>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</si>
  <si>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</si>
  <si>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</si>
  <si>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</si>
  <si>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</si>
  <si>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</si>
  <si>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</si>
  <si>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</si>
  <si>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</si>
  <si>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</si>
  <si>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</si>
  <si>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</si>
  <si>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</si>
  <si>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</si>
  <si>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</si>
  <si>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</si>
  <si>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</si>
  <si>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</si>
  <si>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</si>
  <si>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</si>
  <si>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</si>
  <si>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</si>
  <si>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</si>
  <si>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</si>
  <si>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</si>
  <si>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</si>
  <si>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</si>
  <si>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</si>
  <si>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</si>
  <si>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</si>
  <si>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</si>
  <si>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</si>
  <si>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</si>
  <si>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</si>
  <si>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</si>
  <si>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</si>
  <si>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</si>
  <si>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</si>
  <si>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</si>
  <si>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</si>
  <si>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</si>
  <si>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</si>
  <si>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</si>
  <si>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</si>
  <si>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</si>
  <si>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</si>
  <si>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</si>
  <si>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</si>
  <si>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</si>
  <si>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</si>
  <si>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</si>
  <si>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</si>
  <si>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</si>
  <si>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</si>
  <si>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</si>
  <si>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</si>
  <si>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</si>
  <si>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</si>
  <si>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</si>
  <si>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</si>
  <si>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</si>
  <si>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</si>
  <si>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</si>
  <si>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</si>
  <si>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</si>
  <si>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</si>
  <si>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</si>
  <si>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</si>
  <si>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</si>
  <si>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</si>
  <si>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</si>
  <si>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</si>
  <si>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</si>
  <si>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</si>
  <si>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</si>
  <si>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</si>
  <si>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</si>
  <si>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</si>
  <si>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</si>
  <si>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</si>
  <si>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</si>
  <si>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</si>
  <si>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</si>
  <si>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</si>
  <si>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</si>
  <si>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</si>
  <si>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</si>
  <si>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</si>
  <si>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</si>
  <si>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</si>
  <si>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</si>
  <si>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</si>
  <si>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</si>
  <si>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</si>
  <si>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</si>
  <si>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</si>
  <si>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</si>
  <si>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</si>
  <si>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</si>
  <si>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</si>
  <si>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</si>
  <si>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</si>
  <si>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</si>
  <si>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</si>
  <si>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</si>
  <si>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</si>
  <si>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</si>
  <si>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</si>
  <si>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</si>
  <si>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</si>
  <si>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</si>
  <si>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</si>
  <si>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</si>
  <si>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</si>
  <si>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</si>
  <si>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</si>
  <si>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</si>
  <si>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</si>
  <si>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</si>
  <si>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</si>
  <si>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</si>
  <si>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</si>
  <si>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</si>
  <si>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</si>
  <si>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</si>
  <si>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</si>
  <si>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</si>
  <si>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</si>
  <si>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</si>
  <si>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</si>
  <si>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</si>
  <si>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</si>
  <si>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</si>
  <si>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</si>
  <si>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</si>
  <si>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</si>
  <si>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</si>
  <si>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</si>
  <si>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</si>
  <si>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</si>
  <si>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</si>
  <si>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</si>
  <si>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</si>
  <si>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</si>
  <si>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</si>
  <si>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</si>
  <si>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</si>
  <si>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</si>
  <si>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</si>
  <si>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</si>
  <si>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</si>
  <si>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</si>
  <si>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</si>
  <si>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</si>
  <si>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</si>
  <si>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</si>
  <si>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</si>
  <si>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</si>
  <si>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</si>
  <si>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</si>
  <si>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</si>
  <si>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</si>
  <si>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</si>
  <si>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</si>
  <si>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</si>
  <si>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</si>
  <si>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</si>
  <si>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</si>
  <si>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</si>
  <si>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</si>
  <si>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</si>
  <si>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</si>
  <si>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</si>
  <si>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</si>
  <si>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</si>
  <si>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</si>
  <si>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</si>
  <si>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</si>
  <si>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</si>
  <si>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</si>
  <si>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</si>
  <si>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</si>
  <si>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</si>
  <si>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</si>
  <si>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</si>
  <si>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</si>
  <si>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</si>
  <si>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</si>
  <si>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</si>
  <si>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</si>
  <si>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</si>
  <si>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</si>
  <si>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</si>
  <si>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</si>
  <si>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</si>
  <si>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</si>
  <si>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</si>
  <si>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</si>
  <si>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</si>
  <si>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</si>
  <si>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</si>
  <si>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</si>
  <si>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</si>
  <si>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</si>
  <si>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</si>
  <si>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</si>
  <si>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</si>
  <si>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</si>
  <si>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</si>
  <si>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</si>
  <si>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</si>
  <si>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</si>
  <si>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</si>
  <si>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</si>
  <si>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</si>
  <si>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</si>
  <si>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</si>
  <si>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</si>
  <si>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</si>
  <si>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</si>
  <si>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</si>
  <si>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</si>
  <si>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</si>
  <si>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</si>
  <si>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</si>
  <si>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</si>
  <si>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</si>
  <si>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</si>
  <si>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</si>
  <si>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</si>
  <si>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</si>
  <si>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</si>
  <si>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</si>
  <si>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</si>
  <si>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</si>
  <si>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</si>
  <si>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</si>
  <si>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</si>
  <si>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</si>
  <si>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</si>
  <si>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</si>
  <si>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</si>
  <si>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</si>
  <si>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</si>
  <si>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</si>
  <si>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</si>
  <si>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</si>
  <si>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</si>
  <si>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</si>
  <si>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</si>
  <si>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</si>
  <si>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</si>
  <si>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</si>
  <si>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</si>
  <si>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</si>
  <si>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</si>
  <si>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</si>
  <si>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</si>
  <si>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</si>
  <si>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</si>
  <si>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</si>
  <si>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</si>
  <si>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</si>
  <si>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</si>
  <si>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</si>
  <si>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</si>
  <si>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</si>
  <si>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</si>
  <si>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</si>
  <si>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</si>
  <si>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</si>
  <si>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</si>
  <si>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</si>
  <si>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</si>
  <si>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</si>
  <si>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</si>
  <si>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</si>
  <si>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</si>
  <si>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</si>
  <si>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</si>
  <si>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</si>
  <si>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</si>
  <si>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</si>
  <si>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</si>
  <si>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</si>
  <si>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</si>
  <si>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</si>
  <si>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</si>
  <si>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</si>
  <si>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</si>
  <si>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</si>
  <si>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</si>
  <si>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</si>
  <si>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</si>
  <si>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</si>
  <si>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</si>
  <si>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</si>
  <si>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</si>
  <si>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</si>
  <si>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</si>
  <si>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</si>
  <si>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</si>
  <si>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</si>
  <si>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</si>
  <si>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</si>
  <si>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</si>
  <si>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</si>
  <si>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</si>
  <si>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</si>
  <si>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</si>
  <si>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</si>
  <si>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</si>
  <si>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</si>
  <si>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</si>
  <si>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</si>
  <si>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</si>
  <si>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</si>
  <si>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</si>
  <si>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</si>
  <si>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</si>
  <si>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</si>
  <si>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</si>
  <si>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</si>
  <si>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</si>
  <si>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</si>
  <si>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</si>
  <si>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</si>
  <si>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</si>
  <si>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</si>
  <si>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</si>
  <si>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</si>
  <si>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</si>
  <si>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</si>
  <si>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</si>
  <si>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</si>
  <si>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</si>
  <si>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</si>
  <si>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</si>
  <si>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</si>
  <si>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</si>
  <si>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</si>
  <si>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</si>
  <si>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</si>
  <si>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</si>
  <si>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</si>
  <si>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</si>
  <si>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</si>
  <si>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</si>
  <si>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</si>
  <si>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</si>
  <si>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</si>
  <si>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</si>
  <si>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</si>
  <si>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</si>
  <si>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</si>
  <si>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</si>
  <si>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</si>
  <si>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</si>
  <si>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</si>
  <si>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</si>
  <si>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</si>
  <si>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</si>
  <si>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</si>
  <si>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</si>
  <si>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</si>
  <si>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</si>
  <si>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</si>
  <si>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</si>
  <si>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</si>
  <si>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</si>
  <si>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</si>
  <si>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</si>
  <si>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</si>
  <si>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</si>
  <si>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</si>
  <si>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</si>
  <si>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</si>
  <si>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</si>
  <si>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</si>
  <si>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</si>
  <si>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</si>
  <si>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</si>
  <si>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</si>
  <si>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</si>
  <si>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</si>
  <si>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</si>
  <si>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</si>
  <si>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</si>
  <si>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</si>
  <si>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</si>
  <si>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</si>
  <si>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</si>
  <si>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</si>
  <si>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</si>
  <si>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</si>
  <si>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</si>
  <si>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</si>
  <si>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</si>
  <si>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</si>
  <si>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</si>
  <si>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</si>
  <si>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</si>
  <si>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</si>
  <si>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</si>
  <si>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</si>
  <si>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</si>
  <si>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</si>
  <si>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</si>
  <si>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</si>
  <si>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</si>
  <si>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</si>
  <si>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</si>
  <si>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</si>
  <si>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</si>
  <si>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</si>
  <si>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</si>
  <si>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فادي فارس عبد الاحد</t>
  </si>
  <si>
    <t>ثالثة</t>
  </si>
  <si>
    <t>الخدام</t>
  </si>
  <si>
    <t>مهندس حاسبات</t>
  </si>
  <si>
    <t>01067970102</t>
  </si>
  <si>
    <t>باسليوس</t>
  </si>
  <si>
    <t>29/39</t>
  </si>
  <si>
    <t>العزيز باللة</t>
  </si>
  <si>
    <t>9</t>
  </si>
  <si>
    <t>28</t>
  </si>
  <si>
    <t>ريمون حلمي رضا</t>
  </si>
  <si>
    <t>الامناء</t>
  </si>
  <si>
    <t>6</t>
  </si>
  <si>
    <t>الخربطلي</t>
  </si>
  <si>
    <t>4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</si>
  <si>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</si>
  <si>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</si>
  <si>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</si>
  <si>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</si>
  <si>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</si>
  <si>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</si>
  <si>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7</t>
  </si>
  <si>
    <t>اسماعيل مصطفى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</si>
  <si>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</si>
  <si>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</si>
  <si>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</si>
  <si>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</si>
  <si>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</si>
  <si>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</si>
  <si>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</si>
  <si>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</si>
  <si>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</si>
  <si>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</si>
  <si>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</si>
  <si>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</si>
  <si>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</si>
  <si>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ميلاد ممتاز منسي تادرس</t>
  </si>
  <si>
    <t>0227754654</t>
  </si>
  <si>
    <t>ابونا ارسانيوس فايز (مارجرجس هليوبوليس)</t>
  </si>
  <si>
    <t>39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</si>
  <si>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</si>
  <si>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</si>
  <si>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</si>
  <si>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</si>
  <si>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</si>
  <si>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</si>
  <si>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</si>
  <si>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طومانباي</t>
  </si>
  <si>
    <t>3</t>
  </si>
  <si>
    <t>فوق قهوة المنوفي</t>
  </si>
  <si>
    <t>شنوده حبيب</t>
  </si>
  <si>
    <t>دكتور</t>
  </si>
  <si>
    <t>01228052058</t>
  </si>
  <si>
    <t>ابونا كيرلس</t>
  </si>
  <si>
    <t>الليث</t>
  </si>
  <si>
    <t>طومان باي</t>
  </si>
  <si>
    <t>امام مدرسة المعارف الليث</t>
  </si>
  <si>
    <t>ديفيد جورج ماهر</t>
  </si>
  <si>
    <t>01002110993</t>
  </si>
  <si>
    <t>ابونا شنودة</t>
  </si>
  <si>
    <t>12</t>
  </si>
  <si>
    <t>طومانباى</t>
  </si>
  <si>
    <t>بجانب الاسانسير</t>
  </si>
  <si>
    <t>مينا حربي</t>
  </si>
  <si>
    <t>01279252793</t>
  </si>
  <si>
    <t>ابونا بطرس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</si>
  <si>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</si>
  <si>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</si>
  <si>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</si>
  <si>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</si>
  <si>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</si>
  <si>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</si>
  <si>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10</t>
  </si>
  <si>
    <t>كيرلس مجدي شاكر</t>
  </si>
  <si>
    <t>01150029496</t>
  </si>
  <si>
    <t>ابونا يوسف</t>
  </si>
  <si>
    <t>8</t>
  </si>
  <si>
    <t>محمود يحيى</t>
  </si>
  <si>
    <t>قسم الزيتون</t>
  </si>
  <si>
    <t>اوليفر مجدي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</si>
  <si>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</si>
  <si>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</si>
  <si>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</si>
  <si>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</si>
  <si>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</si>
  <si>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</si>
  <si>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</si>
  <si>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</si>
  <si>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</si>
  <si>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</si>
  <si>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</si>
  <si>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</si>
  <si>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</si>
  <si>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</si>
  <si>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</si>
  <si>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</si>
  <si>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</si>
  <si>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</si>
  <si>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</si>
  <si>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</si>
  <si>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</si>
  <si>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</si>
  <si>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</si>
  <si>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</si>
  <si>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</si>
  <si>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</si>
  <si>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</si>
  <si>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</si>
  <si>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</si>
  <si>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</si>
  <si>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</si>
  <si>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</si>
  <si>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</si>
  <si>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</si>
  <si>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</si>
  <si>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</si>
  <si>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</si>
  <si>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</si>
  <si>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</si>
  <si>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حضانة anna</t>
  </si>
  <si>
    <t>بيشوي جرجس صابر</t>
  </si>
  <si>
    <t>سانت ماري لغات</t>
  </si>
  <si>
    <t>01203465535</t>
  </si>
  <si>
    <t>01203353030</t>
  </si>
  <si>
    <t>01279096784</t>
  </si>
  <si>
    <t>42</t>
  </si>
  <si>
    <t>كارفور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</si>
  <si>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</si>
  <si>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</si>
  <si>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</si>
  <si>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</si>
  <si>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</si>
  <si>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</si>
  <si>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جوفاني امير انور روفائيل</t>
  </si>
  <si>
    <t>01227401470</t>
  </si>
  <si>
    <t>27</t>
  </si>
  <si>
    <t>26</t>
  </si>
  <si>
    <t>مول الملكه</t>
  </si>
  <si>
    <t>جوليوس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</si>
  <si>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</si>
  <si>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</si>
  <si>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</si>
  <si>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</si>
  <si>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</si>
  <si>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</si>
  <si>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</si>
  <si>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</si>
  <si>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</si>
  <si>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</si>
  <si>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</si>
  <si>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</si>
  <si>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</si>
  <si>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</si>
  <si>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</si>
  <si>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</si>
  <si>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</si>
  <si>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</si>
  <si>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</si>
  <si>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</si>
  <si>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</si>
  <si>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</si>
  <si>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</si>
  <si>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</si>
  <si>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</si>
  <si>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</si>
  <si>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</si>
  <si>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</si>
  <si>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</si>
  <si>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</si>
  <si>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</si>
  <si>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</si>
  <si>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</si>
  <si>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</si>
  <si>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</si>
  <si>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</si>
  <si>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</si>
  <si>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</si>
  <si>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</si>
  <si>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</si>
  <si>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</si>
  <si>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</si>
  <si>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</si>
  <si>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</si>
  <si>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</si>
  <si>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</si>
  <si>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</si>
  <si>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</si>
  <si>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</si>
  <si>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</si>
  <si>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</si>
  <si>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</si>
  <si>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</si>
  <si>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</si>
  <si>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</si>
  <si>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</si>
  <si>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</si>
  <si>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</si>
  <si>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</si>
  <si>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</si>
  <si>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</si>
  <si>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</si>
  <si>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روماني امين ‏ حبيب</t>
  </si>
  <si>
    <t>01550018769</t>
  </si>
  <si>
    <t>01221843084</t>
  </si>
  <si>
    <t>01280698577</t>
  </si>
  <si>
    <t>ابونا انطونيوس بطرس</t>
  </si>
  <si>
    <t>3أ</t>
  </si>
  <si>
    <t>47</t>
  </si>
  <si>
    <t>برج الملكه والامير</t>
  </si>
  <si>
    <t>ولد مواظب وممتاز جدا وبيسأل كتير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</si>
  <si>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</si>
  <si>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</si>
  <si>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</si>
  <si>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</si>
  <si>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</si>
  <si>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</si>
  <si>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</si>
  <si>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</si>
  <si>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01277332863</t>
  </si>
  <si>
    <t>01227728588</t>
  </si>
  <si>
    <t>19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</si>
  <si>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</si>
  <si>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</si>
  <si>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</si>
  <si>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</si>
  <si>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</si>
  <si>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</si>
  <si>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ابراج ميامي</t>
  </si>
  <si>
    <t>اشرف رافت رفله شنوده</t>
  </si>
  <si>
    <t>شئون عاملين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</si>
  <si>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</si>
  <si>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</si>
  <si>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</si>
  <si>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</si>
  <si>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</si>
  <si>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</si>
  <si>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</si>
  <si>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</si>
  <si>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</si>
  <si>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</si>
  <si>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</si>
  <si>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</si>
  <si>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</si>
  <si>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</si>
  <si>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</si>
  <si>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</si>
  <si>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</si>
  <si>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</si>
  <si>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</si>
  <si>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</si>
  <si>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</si>
  <si>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</si>
  <si>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</si>
  <si>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</si>
  <si>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</si>
  <si>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</si>
  <si>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</si>
  <si>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</si>
  <si>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</si>
  <si>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</si>
  <si>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</si>
  <si>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</si>
  <si>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</si>
  <si>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</si>
  <si>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</si>
  <si>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</si>
  <si>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</si>
  <si>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</si>
  <si>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</si>
  <si>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</si>
  <si>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</si>
  <si>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</si>
  <si>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</si>
  <si>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</si>
  <si>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</si>
  <si>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</si>
  <si>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</si>
  <si>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</si>
  <si>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</si>
  <si>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</si>
  <si>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</si>
  <si>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</si>
  <si>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</si>
  <si>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</si>
  <si>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</si>
  <si>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</si>
  <si>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جوفاني جون يوحنا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</si>
  <si>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</si>
  <si>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</si>
  <si>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</si>
  <si>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</si>
  <si>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</si>
  <si>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</si>
  <si>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</si>
  <si>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</si>
  <si>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</si>
  <si>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</si>
  <si>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</si>
  <si>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ديفيد رامي مجدي</t>
  </si>
  <si>
    <t>01223863646</t>
  </si>
  <si>
    <t>كليه الالسن القديمه</t>
  </si>
  <si>
    <t>ديفيد هاني سمير</t>
  </si>
  <si>
    <t>01559468677</t>
  </si>
  <si>
    <t>01553071587</t>
  </si>
  <si>
    <t>01558168677</t>
  </si>
  <si>
    <t>كمال الصغير</t>
  </si>
  <si>
    <t>ارض عيشة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</si>
  <si>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</si>
  <si>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</si>
  <si>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</si>
  <si>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</si>
  <si>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</si>
  <si>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</si>
  <si>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</si>
  <si>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</si>
  <si>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</si>
  <si>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</si>
  <si>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</si>
  <si>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</si>
  <si>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</si>
  <si>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</si>
  <si>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</si>
  <si>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</si>
  <si>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</si>
  <si>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</si>
  <si>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</si>
  <si>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</si>
  <si>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</si>
  <si>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</si>
  <si>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</si>
  <si>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</si>
  <si>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</si>
  <si>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</si>
  <si>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</si>
  <si>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</si>
  <si>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</si>
  <si>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</si>
  <si>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</si>
  <si>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</si>
  <si>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</si>
  <si>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</si>
  <si>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</si>
  <si>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</si>
  <si>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</si>
  <si>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</si>
  <si>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</si>
  <si>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</si>
  <si>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</si>
  <si>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</si>
  <si>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</si>
  <si>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</si>
  <si>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</si>
  <si>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</si>
  <si>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</si>
  <si>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</si>
  <si>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</si>
  <si>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</si>
  <si>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</si>
  <si>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</si>
  <si>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</si>
  <si>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</si>
  <si>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</si>
  <si>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</si>
  <si>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</si>
  <si>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</si>
  <si>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</si>
  <si>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</si>
  <si>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</si>
  <si>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</si>
  <si>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</si>
  <si>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</si>
  <si>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</si>
  <si>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مينا رافت حلمي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</si>
  <si>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</si>
  <si>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</si>
  <si>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</si>
  <si>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</si>
  <si>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</si>
  <si>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</si>
  <si>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</si>
  <si>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</si>
  <si>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</si>
  <si>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</si>
  <si>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</si>
  <si>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</si>
  <si>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</si>
  <si>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</si>
  <si>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</si>
  <si>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</si>
  <si>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</si>
  <si>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</si>
  <si>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</si>
  <si>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</si>
  <si>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</si>
  <si>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</si>
  <si>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</si>
  <si>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</si>
  <si>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</si>
  <si>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</si>
  <si>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</si>
  <si>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</si>
  <si>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</si>
  <si>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</si>
  <si>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</si>
  <si>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</si>
  <si>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</si>
  <si>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</si>
  <si>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</si>
  <si>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</si>
  <si>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</si>
  <si>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</si>
  <si>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</si>
  <si>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</si>
  <si>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</si>
  <si>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</si>
  <si>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</si>
  <si>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</si>
  <si>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</si>
  <si>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</si>
  <si>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</si>
  <si>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01284188124</t>
  </si>
  <si>
    <t>رشدي</t>
  </si>
  <si>
    <t>حبيب ايهاب</t>
  </si>
  <si>
    <t>01226960679</t>
  </si>
  <si>
    <t>01207999081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</si>
  <si>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</si>
  <si>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</si>
  <si>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</si>
  <si>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</si>
  <si>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</si>
  <si>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</si>
  <si>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</si>
  <si>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</si>
  <si>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</si>
  <si>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</si>
  <si>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</si>
  <si>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</si>
  <si>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</si>
  <si>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</si>
  <si>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</si>
  <si>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</si>
  <si>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</si>
  <si>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</si>
  <si>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</si>
  <si>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</si>
  <si>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</si>
  <si>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</si>
  <si>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</si>
  <si>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</si>
  <si>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</si>
  <si>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</si>
  <si>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</si>
  <si>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</si>
  <si>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</si>
  <si>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ايليا امين صبحي</t>
  </si>
  <si>
    <t>جلوبال نصر الدولية</t>
  </si>
  <si>
    <t>01000816203</t>
  </si>
  <si>
    <t>01018382192</t>
  </si>
  <si>
    <t>ابونا مينا عماد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</si>
  <si>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</si>
  <si>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</si>
  <si>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</si>
  <si>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</si>
  <si>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</si>
  <si>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</si>
  <si>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</si>
  <si>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</si>
  <si>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</si>
  <si>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</si>
  <si>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</si>
  <si>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</si>
  <si>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</si>
  <si>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</si>
  <si>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</si>
  <si>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</si>
  <si>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</si>
  <si>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</si>
  <si>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</si>
  <si>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</si>
  <si>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</si>
  <si>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</si>
  <si>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ايفان اسامة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</si>
  <si>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</si>
  <si>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</si>
  <si>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</si>
  <si>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</si>
  <si>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</si>
  <si>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</si>
  <si>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</si>
  <si>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</si>
  <si>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</si>
  <si>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</si>
  <si>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</si>
  <si>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</si>
  <si>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</si>
  <si>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</si>
  <si>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</si>
  <si>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>ابو السنون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</si>
  <si>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</si>
  <si>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</si>
  <si>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</si>
  <si>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</si>
  <si>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</si>
  <si>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</si>
  <si>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جوفاني شريف يوسف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</si>
  <si>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</si>
  <si>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</si>
  <si>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</si>
  <si>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</si>
  <si>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</si>
  <si>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</si>
  <si>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</si>
  <si>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</si>
  <si>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</si>
  <si>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</si>
  <si>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</si>
  <si>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</si>
  <si>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</si>
  <si>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</si>
  <si>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</si>
  <si>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</si>
  <si>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</si>
  <si>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</si>
  <si>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</si>
  <si>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</si>
  <si>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فيلوباتير هاني ملاك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</si>
  <si>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</si>
  <si>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</si>
  <si>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</si>
  <si>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</si>
  <si>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</si>
  <si>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</si>
  <si>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</si>
  <si>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</si>
  <si>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</si>
  <si>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</si>
  <si>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</si>
  <si>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</si>
  <si>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</si>
  <si>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</si>
  <si>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</si>
  <si>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</si>
  <si>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</si>
  <si>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</si>
  <si>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</si>
  <si>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</si>
  <si>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</si>
  <si>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</si>
  <si>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</si>
  <si>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</si>
  <si>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</si>
  <si>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</si>
  <si>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</si>
  <si>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</si>
  <si>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</si>
  <si>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</si>
  <si>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</si>
  <si>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</si>
  <si>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</si>
  <si>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</si>
  <si>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</si>
  <si>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</si>
  <si>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</si>
  <si>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</si>
  <si>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</si>
  <si>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</si>
  <si>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</si>
  <si>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</si>
  <si>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</si>
  <si>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</si>
  <si>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</si>
  <si>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</si>
  <si>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</si>
  <si>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</si>
  <si>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</si>
  <si>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</si>
  <si>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</si>
  <si>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</si>
  <si>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</si>
  <si>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</si>
  <si>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</si>
  <si>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</si>
  <si>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</si>
  <si>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</si>
  <si>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</si>
  <si>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</si>
  <si>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</si>
  <si>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</si>
  <si>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</si>
  <si>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</si>
  <si>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</si>
  <si>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</si>
  <si>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</si>
  <si>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</si>
  <si>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</si>
  <si>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</si>
  <si>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</si>
  <si>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</si>
  <si>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</si>
  <si>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</si>
  <si>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</si>
  <si>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</si>
  <si>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</si>
  <si>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</si>
  <si>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</si>
  <si>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</si>
  <si>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</si>
  <si>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</si>
  <si>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</si>
  <si>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</si>
  <si>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</si>
  <si>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</si>
  <si>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</si>
  <si>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</si>
  <si>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</si>
  <si>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</si>
  <si>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جورج دميان فيليب</t>
  </si>
  <si>
    <t>01222621868</t>
  </si>
  <si>
    <t>01221864164</t>
  </si>
  <si>
    <t>برج 2 من ابراج ميامى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</si>
  <si>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</si>
  <si>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</si>
  <si>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</si>
  <si>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</si>
  <si>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</si>
  <si>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</si>
  <si>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</si>
  <si>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</si>
  <si>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</si>
  <si>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</si>
  <si>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</si>
  <si>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</si>
  <si>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</si>
  <si>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</si>
  <si>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</si>
  <si>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</si>
  <si>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</si>
  <si>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</si>
  <si>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</si>
  <si>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</si>
  <si>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</si>
  <si>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</si>
  <si>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</si>
  <si>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</si>
  <si>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</si>
  <si>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</si>
  <si>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</si>
  <si>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</si>
  <si>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</si>
  <si>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</si>
  <si>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</si>
  <si>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</si>
  <si>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</si>
  <si>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</si>
  <si>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</si>
  <si>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</si>
  <si>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</si>
  <si>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</si>
  <si>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</si>
  <si>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</si>
  <si>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</si>
  <si>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</si>
  <si>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</si>
  <si>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</si>
  <si>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</si>
  <si>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</si>
  <si>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</si>
  <si>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</si>
  <si>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</si>
  <si>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</si>
  <si>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</si>
  <si>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</si>
  <si>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</si>
  <si>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</si>
  <si>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</si>
  <si>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</si>
  <si>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</si>
  <si>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</si>
  <si>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</si>
  <si>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</si>
  <si>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</si>
  <si>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</si>
  <si>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</si>
  <si>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</si>
  <si>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</si>
  <si>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</si>
  <si>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</si>
  <si>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</si>
  <si>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</si>
  <si>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</si>
  <si>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</si>
  <si>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</si>
  <si>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</si>
  <si>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</si>
  <si>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</si>
  <si>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</si>
  <si>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</si>
  <si>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</si>
  <si>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</si>
  <si>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</si>
  <si>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</si>
  <si>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</si>
  <si>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</si>
  <si>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</si>
  <si>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</si>
  <si>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</si>
  <si>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</si>
  <si>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</si>
  <si>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</si>
  <si>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</si>
  <si>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</si>
  <si>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</si>
  <si>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</si>
  <si>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</si>
  <si>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</si>
  <si>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</si>
  <si>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</si>
  <si>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</si>
  <si>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</si>
  <si>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</si>
  <si>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</si>
  <si>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</si>
  <si>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</si>
  <si>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</si>
  <si>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</si>
  <si>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</si>
  <si>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</si>
  <si>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</si>
  <si>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</si>
  <si>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فيلوباتير مايكل يوسف</t>
  </si>
  <si>
    <t>01270775776</t>
  </si>
  <si>
    <t>قدام مدرسة دار السعادة</t>
  </si>
  <si>
    <t>كاراس رامي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</si>
  <si>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</si>
  <si>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</si>
  <si>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</si>
  <si>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</si>
  <si>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</si>
  <si>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</si>
  <si>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</si>
  <si>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</si>
  <si>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</si>
  <si>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</si>
  <si>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</si>
  <si>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</si>
  <si>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</si>
  <si>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</si>
  <si>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</si>
  <si>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</si>
  <si>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</si>
  <si>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</si>
  <si>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صيدلية مروة</t>
  </si>
  <si>
    <t>فتانية وبيحضر معانا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</si>
  <si>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</si>
  <si>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</si>
  <si>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</si>
  <si>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</si>
  <si>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</si>
  <si>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</si>
  <si>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</si>
  <si>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</si>
  <si>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</si>
  <si>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</si>
  <si>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</si>
  <si>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</si>
  <si>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</si>
  <si>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</si>
  <si>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</si>
  <si>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امير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</si>
  <si>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</si>
  <si>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</si>
  <si>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</si>
  <si>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</si>
  <si>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</si>
  <si>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</si>
  <si>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</si>
  <si>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</si>
  <si>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</si>
  <si>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</si>
  <si>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</si>
  <si>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</si>
  <si>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</si>
  <si>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</si>
  <si>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</si>
  <si>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</si>
  <si>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</si>
  <si>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</si>
  <si>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</si>
  <si>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</si>
  <si>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</si>
  <si>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</si>
  <si>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</si>
  <si>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</si>
  <si>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</si>
  <si>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</si>
  <si>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</si>
  <si>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</si>
  <si>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</si>
  <si>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</si>
  <si>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</si>
  <si>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</si>
  <si>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</si>
  <si>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</si>
  <si>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</si>
  <si>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</si>
  <si>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</si>
  <si>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</si>
  <si>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</si>
  <si>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</si>
  <si>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</si>
  <si>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مكوجي ابو مينا</t>
  </si>
  <si>
    <t xml:space="preserve">كيرلس روماني اسحق </t>
  </si>
  <si>
    <t>01226226754</t>
  </si>
  <si>
    <t>عبد القادر مصطفى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</si>
  <si>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</si>
  <si>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</si>
  <si>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</si>
  <si>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</si>
  <si>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</si>
  <si>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</si>
  <si>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</si>
  <si>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</si>
  <si>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</si>
  <si>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</si>
  <si>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</si>
  <si>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</si>
  <si>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</si>
  <si>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</si>
  <si>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</si>
  <si>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</si>
  <si>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</si>
  <si>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</si>
  <si>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</si>
  <si>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</si>
  <si>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</si>
  <si>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</si>
  <si>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</si>
  <si>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</si>
  <si>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</si>
  <si>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</si>
  <si>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</si>
  <si>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</si>
  <si>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</si>
  <si>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</si>
  <si>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</si>
  <si>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</si>
  <si>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</si>
  <si>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</si>
  <si>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</si>
  <si>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</si>
  <si>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</si>
  <si>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</si>
  <si>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</si>
  <si>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</si>
  <si>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</si>
  <si>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</si>
  <si>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</si>
  <si>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</si>
  <si>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</si>
  <si>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</si>
  <si>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</si>
  <si>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</si>
  <si>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</si>
  <si>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</si>
  <si>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</si>
  <si>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</si>
  <si>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</si>
  <si>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</si>
  <si>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</si>
  <si>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</si>
  <si>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</si>
  <si>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</si>
  <si>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</si>
  <si>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</si>
  <si>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</si>
  <si>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</si>
  <si>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</si>
  <si>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</si>
  <si>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</si>
  <si>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</si>
  <si>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</si>
  <si>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</si>
  <si>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</si>
  <si>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</si>
  <si>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</si>
  <si>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</si>
  <si>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</si>
  <si>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</si>
  <si>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</si>
  <si>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</si>
  <si>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</si>
  <si>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</si>
  <si>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</si>
  <si>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</si>
  <si>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 بلامون</t>
  </si>
  <si>
    <t>01211913990</t>
  </si>
  <si>
    <t>يوسف رؤوف موريس</t>
  </si>
  <si>
    <t>01022621993</t>
  </si>
  <si>
    <t>48</t>
  </si>
  <si>
    <t>اسامه رضا باسيلي</t>
  </si>
  <si>
    <t>01229293072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</si>
  <si>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</si>
  <si>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</si>
  <si>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</si>
  <si>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</si>
  <si>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</si>
  <si>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</si>
  <si>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</si>
  <si>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</si>
  <si>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</si>
  <si>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</si>
  <si>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</si>
  <si>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</si>
  <si>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</si>
  <si>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</si>
  <si>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</si>
  <si>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</si>
  <si>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</si>
  <si>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</si>
  <si>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</si>
  <si>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</si>
  <si>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</si>
  <si>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</si>
  <si>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</si>
  <si>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</si>
  <si>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فوزي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</si>
  <si>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</si>
  <si>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</si>
  <si>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</si>
  <si>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</si>
  <si>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</si>
  <si>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</si>
  <si>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</si>
  <si>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</si>
  <si>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</si>
  <si>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</si>
  <si>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</si>
  <si>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</si>
  <si>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</si>
  <si>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</si>
  <si>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</si>
  <si>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</si>
  <si>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</si>
  <si>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</si>
  <si>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بيشوي جرجس عيد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</si>
  <si>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</si>
  <si>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</si>
  <si>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</si>
  <si>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</si>
  <si>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</si>
  <si>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</si>
  <si>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</si>
  <si>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</si>
  <si>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</si>
  <si>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</si>
  <si>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بيمن عماد شكري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</si>
  <si>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</si>
  <si>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</si>
  <si>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</si>
  <si>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</si>
  <si>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</si>
  <si>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</si>
  <si>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</si>
  <si>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</si>
  <si>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</si>
  <si>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</si>
  <si>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</si>
  <si>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</si>
  <si>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</si>
  <si>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</si>
  <si>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</si>
  <si>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</si>
  <si>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</si>
  <si>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</si>
  <si>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</si>
  <si>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</si>
  <si>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</si>
  <si>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</si>
  <si>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</si>
  <si>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</si>
  <si>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</si>
  <si>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</si>
  <si>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</si>
  <si>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</si>
  <si>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</si>
  <si>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</si>
  <si>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</si>
  <si>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</si>
  <si>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</si>
  <si>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</si>
  <si>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</si>
  <si>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</si>
  <si>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</si>
  <si>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فادي روماني بسطا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</si>
  <si>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</si>
  <si>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</si>
  <si>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فادي مينا عاطف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</si>
  <si>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</si>
  <si>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</si>
  <si>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</si>
  <si>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</si>
  <si>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</si>
  <si>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</si>
  <si>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</si>
  <si>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</si>
  <si>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</si>
  <si>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</si>
  <si>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</si>
  <si>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</si>
  <si>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</si>
  <si>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</si>
  <si>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</si>
  <si>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</si>
  <si>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</si>
  <si>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</si>
  <si>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</si>
  <si>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</si>
  <si>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 كامل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</si>
  <si>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</si>
  <si>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</si>
  <si>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</si>
  <si>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</si>
  <si>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</si>
  <si>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</si>
  <si>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</si>
  <si>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</si>
  <si>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</si>
  <si>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</si>
  <si>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</si>
  <si>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</si>
  <si>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</si>
  <si>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</si>
  <si>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</si>
  <si>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</si>
  <si>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</si>
  <si>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</si>
  <si>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</si>
  <si>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</si>
  <si>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</si>
  <si>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</si>
  <si>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</si>
  <si>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</si>
  <si>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</si>
  <si>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</si>
  <si>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</si>
  <si>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</si>
  <si>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</si>
  <si>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</si>
  <si>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شنوده نصر</t>
  </si>
  <si>
    <t>01280506911</t>
  </si>
  <si>
    <t>01285883969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</si>
  <si>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</si>
  <si>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</si>
  <si>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</si>
  <si>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</si>
  <si>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</si>
  <si>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</si>
  <si>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</si>
  <si>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</si>
  <si>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</si>
  <si>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</si>
  <si>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</si>
  <si>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</si>
  <si>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</si>
  <si>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</si>
  <si>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</si>
  <si>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01277787938</t>
  </si>
  <si>
    <t>بلايستيشن ناسا</t>
  </si>
  <si>
    <t>بيشوي اشرف لويز</t>
  </si>
  <si>
    <t>01285033647</t>
  </si>
  <si>
    <t>01224332684</t>
  </si>
  <si>
    <t>امام سنترال سرايا القبة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</si>
  <si>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</si>
  <si>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</si>
  <si>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</si>
  <si>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</si>
  <si>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</si>
  <si>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</si>
  <si>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01554279178</t>
  </si>
  <si>
    <t>26-28</t>
  </si>
  <si>
    <t>عبدالرحمن نصر</t>
  </si>
  <si>
    <t>ماهر تادرس نجيب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</si>
  <si>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</si>
  <si>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</si>
  <si>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</si>
  <si>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</si>
  <si>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</si>
  <si>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</si>
  <si>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</si>
  <si>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</si>
  <si>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</si>
  <si>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</si>
  <si>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</si>
  <si>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</si>
  <si>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</si>
  <si>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</si>
  <si>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</si>
  <si>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</si>
  <si>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</si>
  <si>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</si>
  <si>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</si>
  <si>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</si>
  <si>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</si>
  <si>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</si>
  <si>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</si>
  <si>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</si>
  <si>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</si>
  <si>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</si>
  <si>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</si>
  <si>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</si>
  <si>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</si>
  <si>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</si>
  <si>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</si>
  <si>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</si>
  <si>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</si>
  <si>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</si>
  <si>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</si>
  <si>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</si>
  <si>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</si>
  <si>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</si>
  <si>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</si>
  <si>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</si>
  <si>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</si>
  <si>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</si>
  <si>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</si>
  <si>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</si>
  <si>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</si>
  <si>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</si>
  <si>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</si>
  <si>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</si>
  <si>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</si>
  <si>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</si>
  <si>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</si>
  <si>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</si>
  <si>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</si>
  <si>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</si>
  <si>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</si>
  <si>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</si>
  <si>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</si>
  <si>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</si>
  <si>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</si>
  <si>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</si>
  <si>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</si>
  <si>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</si>
  <si>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</si>
  <si>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</si>
  <si>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</si>
  <si>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</si>
  <si>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</si>
  <si>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</si>
  <si>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</si>
  <si>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</si>
  <si>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</si>
  <si>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</si>
  <si>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</si>
  <si>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</si>
  <si>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</si>
  <si>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</si>
  <si>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</si>
  <si>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</si>
  <si>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</si>
  <si>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</si>
  <si>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</si>
  <si>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</si>
  <si>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فادي بشرى نادي</t>
  </si>
  <si>
    <t>01277218446</t>
  </si>
  <si>
    <t>محل نظارات الالوان السبعة</t>
  </si>
  <si>
    <t>فادي عاطف صدقي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</si>
  <si>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</si>
  <si>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</si>
  <si>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</si>
  <si>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</si>
  <si>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</si>
  <si>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</si>
  <si>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</si>
  <si>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</si>
  <si>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</si>
  <si>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</si>
  <si>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</si>
  <si>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</si>
  <si>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</si>
  <si>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</si>
  <si>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</si>
  <si>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</si>
  <si>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</si>
  <si>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رافت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</si>
  <si>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</si>
  <si>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</si>
  <si>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</si>
  <si>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</si>
  <si>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</si>
  <si>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</si>
  <si>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</si>
  <si>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</si>
  <si>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</si>
  <si>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</si>
  <si>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</si>
  <si>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</si>
  <si>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</si>
  <si>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</si>
  <si>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</si>
  <si>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</si>
  <si>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</si>
  <si>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مارتن انور فتحي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</si>
  <si>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</si>
  <si>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</si>
  <si>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</si>
  <si>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</si>
  <si>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</si>
  <si>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</si>
  <si>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</si>
  <si>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>مارك اشرف عادلي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</si>
  <si>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</si>
  <si>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</si>
  <si>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</si>
  <si>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</si>
  <si>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</si>
  <si>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</si>
  <si>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</si>
  <si>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</si>
  <si>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</si>
  <si>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</si>
  <si>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</si>
  <si>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</si>
  <si>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</si>
  <si>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</si>
  <si>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</si>
  <si>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</si>
  <si>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</si>
  <si>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</si>
  <si>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</si>
  <si>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</si>
  <si>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</si>
  <si>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</si>
  <si>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</si>
  <si>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</si>
  <si>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</si>
  <si>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</si>
  <si>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</si>
  <si>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</si>
  <si>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</si>
  <si>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</si>
  <si>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</si>
  <si>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</si>
  <si>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</si>
  <si>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</si>
  <si>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</si>
  <si>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</si>
  <si>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</si>
  <si>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</si>
  <si>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01288876568</t>
  </si>
  <si>
    <t>01226361252</t>
  </si>
  <si>
    <t>01224517783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</si>
  <si>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</si>
  <si>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</si>
  <si>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</si>
  <si>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</si>
  <si>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</si>
  <si>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</si>
  <si>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</si>
  <si>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</si>
  <si>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</si>
  <si>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</si>
  <si>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</si>
  <si>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</si>
  <si>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</si>
  <si>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</si>
  <si>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</si>
  <si>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</si>
  <si>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</si>
  <si>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</si>
  <si>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</si>
  <si>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</si>
  <si>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</si>
  <si>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</si>
  <si>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</si>
  <si>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</si>
  <si>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</si>
  <si>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</si>
  <si>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</si>
  <si>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</si>
  <si>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</si>
  <si>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</si>
  <si>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</si>
  <si>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</si>
  <si>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</si>
  <si>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</si>
  <si>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</si>
  <si>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</si>
  <si>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</si>
  <si>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</si>
  <si>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</si>
  <si>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</si>
  <si>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</si>
  <si>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</si>
  <si>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</si>
  <si>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</si>
  <si>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</si>
  <si>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</si>
  <si>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</si>
  <si>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</si>
  <si>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</si>
  <si>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</si>
  <si>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</si>
  <si>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</si>
  <si>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</si>
  <si>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</si>
  <si>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</si>
  <si>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</si>
  <si>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</si>
  <si>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</si>
  <si>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</si>
  <si>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</si>
  <si>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</si>
  <si>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</si>
  <si>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</si>
  <si>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</si>
  <si>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</si>
  <si>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</si>
  <si>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</si>
  <si>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</si>
  <si>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</si>
  <si>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</si>
  <si>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</si>
  <si>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</si>
  <si>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</si>
  <si>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</si>
  <si>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</si>
  <si>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</si>
  <si>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</si>
  <si>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</si>
  <si>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</si>
  <si>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</si>
  <si>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</si>
  <si>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</si>
  <si>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</si>
  <si>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</si>
  <si>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</si>
  <si>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</si>
  <si>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</si>
  <si>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</si>
  <si>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</si>
  <si>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</si>
  <si>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</si>
  <si>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</si>
  <si>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01223805079</t>
  </si>
  <si>
    <t>السباق</t>
  </si>
  <si>
    <t>جورج نشات جورج</t>
  </si>
  <si>
    <t>01128688081</t>
  </si>
  <si>
    <t>01248273233</t>
  </si>
  <si>
    <t>35</t>
  </si>
  <si>
    <t>فرع وي و golf gym</t>
  </si>
  <si>
    <t xml:space="preserve"> بيشوي سامح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</si>
  <si>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</si>
  <si>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</si>
  <si>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</si>
  <si>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</si>
  <si>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</si>
  <si>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</si>
  <si>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</si>
  <si>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</si>
  <si>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</si>
  <si>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</si>
  <si>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</si>
  <si>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</si>
  <si>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</si>
  <si>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</si>
  <si>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</si>
  <si>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</si>
  <si>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</si>
  <si>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</si>
  <si>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</si>
  <si>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</si>
  <si>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</si>
  <si>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</si>
  <si>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</si>
  <si>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</si>
  <si>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</si>
  <si>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</si>
  <si>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</si>
  <si>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</si>
  <si>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</si>
  <si>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</si>
  <si>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</si>
  <si>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</si>
  <si>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</si>
  <si>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01271781211</t>
  </si>
  <si>
    <t>01210678228</t>
  </si>
  <si>
    <t>عطفة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</si>
  <si>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</si>
  <si>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</si>
  <si>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</si>
  <si>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</si>
  <si>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</si>
  <si>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</si>
  <si>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</si>
  <si>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</si>
  <si>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</si>
  <si>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مينا عاطف داود</t>
  </si>
  <si>
    <t>01225311621</t>
  </si>
  <si>
    <t>01201329306</t>
  </si>
  <si>
    <t>الجليل</t>
  </si>
  <si>
    <t>محل مهرائيل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</si>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</sst>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3" xfId="1" applyFont="1" applyBorder="1" applyAlignment="1">
      <alignment horizontal="right" wrapText="1"/>
    </xf>
    <xf numFmtId="0" fontId="1" fillId="0" borderId="4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2" fillId="0" borderId="0" xfId="1"/>
    <xf numFmtId="165" fontId="1" fillId="0" borderId="2" xfId="1" applyNumberFormat="1" applyFont="1" applyBorder="1" applyAlignment="1">
      <alignment wrapText="1"/>
    </xf>
    <xf numFmtId="165" fontId="1" fillId="0" borderId="3" xfId="1" applyNumberFormat="1" applyFont="1" applyBorder="1" applyAlignment="1">
      <alignment wrapText="1"/>
    </xf>
    <xf numFmtId="165" fontId="1" fillId="0" borderId="4" xfId="1" applyNumberFormat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4" xfId="1" applyNumberFormat="1" applyFont="1" applyBorder="1" applyAlignment="1">
      <alignment horizontal="right" wrapText="1"/>
    </xf>
  </cellXfs>
  <cellStyles count="2">
    <cellStyle name="Normal" xfId="0" builtinId="0"/>
    <cellStyle name="Normal_Details" xfId="1" xr:uid="{477C0E8C-883B-40C3-A4AE-F3E797C147E9}"/>
  </cellStyles>
  <dxfs count="45">
    <dxf>
      <numFmt numFmtId="27" formatCode="d/m/yyyy\ h:mm"/>
    </dxf>
    <dxf>
      <numFmt numFmtId="27" formatCode="d/m/yyyy\ h:mm"/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5" unboundColumnsRight="14">
    <queryTableFields count="35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8" name="F7" tableColumnId="7"/>
      <queryTableField id="9" name="F8" tableColumnId="8"/>
      <queryTableField id="10" name="F9" tableColumnId="9"/>
      <queryTableField id="11" name="F10" tableColumnId="10"/>
      <queryTableField id="12" name="F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I323" tableType="queryTable" totalsRowShown="0">
  <autoFilter ref="A1:AI323" xr:uid="{F54ABF29-2E76-4040-9E4C-6BDD49475826}"/>
  <tableColumns count="35">
    <tableColumn id="1" xr3:uid="{87C66975-1F8D-41A6-89F8-88D193AD9679}" uniqueName="1" name="ID" queryTableFieldId="1" dataDxfId="23" dataCellStyle="Normal_Details"/>
    <tableColumn id="2" xr3:uid="{2716AD93-8F42-4E62-A073-89E1B6F12D5D}" uniqueName="2" name="fname" queryTableFieldId="2" dataDxfId="22" dataCellStyle="Normal_Details"/>
    <tableColumn id="25" xr3:uid="{1AA83C67-C5CB-46CA-B58D-7764082F48B5}" uniqueName="25" name="stage" queryTableFieldId="26" dataDxfId="44" dataCellStyle="Normal_Details"/>
    <tableColumn id="3" xr3:uid="{1014E153-0C16-4939-B918-2812E0CA491E}" uniqueName="3" name="bdate" queryTableFieldId="3" dataDxfId="21" dataCellStyle="Normal_Details"/>
    <tableColumn id="4" xr3:uid="{A82B2FA2-6E53-4607-AFBB-ADB6C24D6E3E}" uniqueName="4" name="class_name" queryTableFieldId="4" dataDxfId="20" dataCellStyle="Normal_Details"/>
    <tableColumn id="26" xr3:uid="{55350C88-5C5A-4443-84E7-1311D1DD33B5}" uniqueName="26" name="school_job" queryTableFieldId="27" dataDxfId="43" dataCellStyle="Normal_Details"/>
    <tableColumn id="27" xr3:uid="{F3BE85E6-6722-410C-801E-1FBA77ED982D}" uniqueName="27" name="deacon" queryTableFieldId="28" dataDxfId="42"/>
    <tableColumn id="5" xr3:uid="{65805761-177B-4EB2-A7CD-5B8E656063BE}" uniqueName="5" name="tel1" queryTableFieldId="5" dataDxfId="19" dataCellStyle="Normal_Details"/>
    <tableColumn id="6" xr3:uid="{ED373049-A25C-4AAA-98FC-47FB66B4E59D}" uniqueName="6" name="tel2" queryTableFieldId="6" dataDxfId="18" dataCellStyle="Normal_Details"/>
    <tableColumn id="7" xr3:uid="{3649140B-511C-4FFE-B552-8614DDC1AEDF}" uniqueName="7" name="tel3" queryTableFieldId="7" dataDxfId="17" dataCellStyle="Normal_Details"/>
    <tableColumn id="8" xr3:uid="{A037BD7D-A3A3-4B95-90C1-DDD4442799FE}" uniqueName="8" name="tel4" queryTableFieldId="8" dataDxfId="16" dataCellStyle="Normal_Details"/>
    <tableColumn id="28" xr3:uid="{0A48B316-58E6-404E-9FC0-C128F1C59DCC}" uniqueName="28" name="con_father" queryTableFieldId="29" dataDxfId="41" dataCellStyle="Normal_Details"/>
    <tableColumn id="29" xr3:uid="{126CF6CC-BD58-4F85-8F4C-03DB94745203}" uniqueName="29" name="address1" queryTableFieldId="30" dataDxfId="40"/>
    <tableColumn id="30" xr3:uid="{4B2D4E38-CCBF-4547-9BB2-88B1EFEB395D}" uniqueName="30" name="address2" queryTableFieldId="31" dataDxfId="39"/>
    <tableColumn id="31" xr3:uid="{29803414-0138-4F30-BDF6-58826CD314FD}" uniqueName="31" name="address3" queryTableFieldId="32" dataDxfId="38"/>
    <tableColumn id="32" xr3:uid="{94D3C82E-2BC6-48FF-9317-F800F1DC8B36}" uniqueName="32" name="address4" queryTableFieldId="33" dataDxfId="37"/>
    <tableColumn id="33" xr3:uid="{30EFB650-8E3E-4CFF-AD49-E860C36CF554}" uniqueName="33" name="address5" queryTableFieldId="34" dataDxfId="36"/>
    <tableColumn id="34" xr3:uid="{57A38582-C35D-4696-A4B6-1E8B9E60D155}" uniqueName="34" name="address6" queryTableFieldId="35" dataDxfId="35"/>
    <tableColumn id="35" xr3:uid="{B030E6AD-7E6A-4B50-8BF1-F15A46963B1F}" uniqueName="35" name="address7" queryTableFieldId="36" dataDxfId="34"/>
    <tableColumn id="36" xr3:uid="{7A7B9018-0E03-47EA-BA80-92F81343ED4B}" uniqueName="36" name="God_brothers" queryTableFieldId="37" dataDxfId="33"/>
    <tableColumn id="37" xr3:uid="{4DEC3ACA-85FB-4E99-8588-D7653345376A}" uniqueName="37" name="notes" queryTableFieldId="38" dataDxfId="32"/>
    <tableColumn id="9" xr3:uid="{ACF31113-8241-49FD-84CC-7142552A4DB5}" uniqueName="9" name="tel22" queryTableFieldId="9" dataDxfId="15" dataCellStyle="Normal_Details"/>
    <tableColumn id="10" xr3:uid="{4E6BEC3B-8978-4DE3-9909-09D64B80E8C5}" uniqueName="10" name="tel33" queryTableFieldId="10" dataDxfId="14" dataCellStyle="Normal_Details"/>
    <tableColumn id="11" xr3:uid="{B22F3880-2720-4173-ABF4-145EEB77FDD2}" uniqueName="11" name="tel44" queryTableFieldId="11" dataDxfId="13" dataCellStyle="Normal_Details"/>
    <tableColumn id="12" xr3:uid="{AB691005-4C3C-4ABF-B4A3-DE602B955BF4}" uniqueName="12" name="con_father2" queryTableFieldId="12" dataDxfId="12" dataCellStyle="Normal_Details"/>
    <tableColumn id="13" xr3:uid="{1B5633EF-7E1D-408B-B803-5D1FE45745F0}" uniqueName="13" name="address13" queryTableFieldId="13" dataDxfId="11" dataCellStyle="Normal_Details"/>
    <tableColumn id="14" xr3:uid="{BDA3133B-B263-426E-94C3-9029D791F9B4}" uniqueName="14" name="address24" queryTableFieldId="14" dataDxfId="10" dataCellStyle="Normal_Details"/>
    <tableColumn id="15" xr3:uid="{ED2A512A-AE85-4926-9E6B-18351D795801}" uniqueName="15" name="address35" queryTableFieldId="15" dataDxfId="9" dataCellStyle="Normal_Details"/>
    <tableColumn id="16" xr3:uid="{63F4D314-C367-4043-914B-B8E8CB7C70B6}" uniqueName="16" name="address46" queryTableFieldId="16" dataDxfId="8" dataCellStyle="Normal_Details"/>
    <tableColumn id="17" xr3:uid="{11892B54-CB9C-4EBB-B8B4-20DDE9EE82F4}" uniqueName="17" name="address57" queryTableFieldId="17" dataDxfId="7" dataCellStyle="Normal_Details"/>
    <tableColumn id="18" xr3:uid="{CECE83A5-B847-4AC3-A059-B798FE2765E8}" uniqueName="18" name="address68" queryTableFieldId="18" dataDxfId="6" dataCellStyle="Normal_Details"/>
    <tableColumn id="19" xr3:uid="{7339E62D-341E-498B-BD2D-9C519AB345CF}" uniqueName="19" name="address79" queryTableFieldId="19" dataDxfId="5" dataCellStyle="Normal_Details"/>
    <tableColumn id="20" xr3:uid="{2DD241EB-3437-4D1B-9410-761F20B9105D}" uniqueName="20" name="God_brothers10" queryTableFieldId="20" dataDxfId="4" dataCellStyle="Normal_Details"/>
    <tableColumn id="21" xr3:uid="{C4581F2C-0AAC-47E1-8146-4892E1ECC6A9}" uniqueName="21" name="notes11" queryTableFieldId="21" dataDxfId="3" dataCellStyle="Normal_Details"/>
    <tableColumn id="22" xr3:uid="{B9AA8FE5-AE58-4817-8D60-BF49DDB7E530}" uniqueName="22" name="notes15" queryTableFieldId="22" dataDxfId="2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K1638" tableType="queryTable" totalsRowShown="0">
  <autoFilter ref="A1:K1638" xr:uid="{F0C78117-EDD1-4D4E-B56A-2861097E2FC9}"/>
  <tableColumns count="11">
    <tableColumn id="1" xr3:uid="{76EF61A3-7123-4B91-B892-2368F6700BA4}" uniqueName="1" name="ID" queryTableFieldId="1"/>
    <tableColumn id="2" xr3:uid="{5B1B5099-A2ED-4F6D-905E-1B44A3F422AE}" uniqueName="2" name="att_date" queryTableFieldId="2" dataDxfId="1"/>
    <tableColumn id="3" xr3:uid="{3605B517-F9E4-4C1F-8862-7635B46C5653}" uniqueName="3" name="stage" queryTableFieldId="3" dataDxfId="31"/>
    <tableColumn id="4" xr3:uid="{7BB3045D-3EF2-43D6-BA37-526E03BB1FA3}" uniqueName="4" name="class_name" queryTableFieldId="4" dataDxfId="30"/>
    <tableColumn id="5" xr3:uid="{0C214E73-90FC-4C64-9CAB-27B7A4A76187}" uniqueName="5" name="att_time" queryTableFieldId="5" dataDxfId="0"/>
    <tableColumn id="6" xr3:uid="{76D9A96E-B5F9-47F1-8DF0-216951D25EE5}" uniqueName="6" name="late" queryTableFieldId="6" dataDxfId="29"/>
    <tableColumn id="7" xr3:uid="{E284FEA5-FF43-492F-A690-AF2015087DF7}" uniqueName="7" name="F7" queryTableFieldId="8" dataDxfId="28"/>
    <tableColumn id="8" xr3:uid="{E3B1DFD2-D0C8-4D65-9EBD-D42633A53CE8}" uniqueName="8" name="F8" queryTableFieldId="9" dataDxfId="27"/>
    <tableColumn id="9" xr3:uid="{3F0DBE73-9F43-48E8-8880-884A0CA3D545}" uniqueName="9" name="F9" queryTableFieldId="10" dataDxfId="26"/>
    <tableColumn id="10" xr3:uid="{E57C4514-6543-42C3-B6A9-6E7AF50FAB91}" uniqueName="10" name="F10" queryTableFieldId="11" dataDxfId="25"/>
    <tableColumn id="11" xr3:uid="{9B12F014-0E46-4BDB-BB26-5B782D102C4C}" uniqueName="11" name="F11" queryTableFieldId="12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322"/>
  <sheetViews>
    <sheetView workbookViewId="0">
      <selection activeCell="D242" sqref="D242"/>
    </sheetView>
  </sheetViews>
  <sheetFormatPr defaultRowHeight="15" x14ac:dyDescent="0.25"/>
  <cols>
    <col min="4" max="4" width="20.28515625" customWidth="1"/>
    <col min="7" max="7" width="14.85546875" style="2" bestFit="1" customWidth="1"/>
    <col min="8" max="8" width="18.7109375" customWidth="1"/>
    <col min="9" max="12" width="13.7109375" style="3" customWidth="1"/>
  </cols>
  <sheetData>
    <row r="1" spans="1:12" x14ac:dyDescent="0.25">
      <c r="A1" t="str" cm="1">
        <f t="array" ref="A1:A322">IF(Attendance!$C$260="ثالثة","3",IF(Attendance!$C$260="اولى","1","2"))&amp;details[ID]</f>
        <v>31</v>
      </c>
      <c r="B1" t="str" cm="1">
        <f t="array" ref="B1:B322">RIGHT(_xlfn.ANCHORARRAY(A1),0)&amp;"na"</f>
        <v>na</v>
      </c>
      <c r="C1" cm="1">
        <f t="array" ref="C1:C322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322">details[fname]</f>
        <v>فادي فارس عبد الاحد</v>
      </c>
      <c r="E1" t="str" cm="1">
        <f t="array" ref="E1:E322">RIGHT(_xlfn.ANCHORARRAY(A1),0)&amp;"na"</f>
        <v>na</v>
      </c>
      <c r="F1" t="str" cm="1">
        <f t="array" ref="F1:F322">RIGHT(_xlfn.ANCHORARRAY(A1),0)&amp;"na"</f>
        <v>na</v>
      </c>
      <c r="G1" s="2" cm="1">
        <f t="array" ref="G1:G322">IF(details[bdate]&lt;&gt;"",details[bdate],"na")</f>
        <v>33920</v>
      </c>
      <c r="H1" t="str" cm="1">
        <f t="array" ref="H1:H322">IF(details[ID]&lt;100,"na",details[class_name])</f>
        <v>na</v>
      </c>
      <c r="I1" s="3" t="str" cm="1">
        <f t="array" ref="I1:L322">SUBSTITUTE(SUBSTITUTE(SUBSTITUTE(SUBSTITUTE(SUBSTITUTE(IF(details[[tel1]:[tel4]]&lt;&gt;"",details[[tel1]:[tel4]],"na"),"ــــــــــــــــــ","na"),"ـ",""),"مسافر","na"),"متوفى","na"),"متوفي","na")</f>
        <v>na</v>
      </c>
      <c r="J1" s="3" t="str">
        <v>01067970102</v>
      </c>
      <c r="K1" s="3" t="str">
        <v>na</v>
      </c>
      <c r="L1" s="3" t="str">
        <v>na</v>
      </c>
    </row>
    <row r="2" spans="1:12" x14ac:dyDescent="0.25">
      <c r="A2" t="str">
        <v>32</v>
      </c>
      <c r="B2" t="str">
        <v>na</v>
      </c>
      <c r="C2">
        <v>1</v>
      </c>
      <c r="D2" t="str">
        <v>ريمون حلمي رضا</v>
      </c>
      <c r="E2" t="str">
        <v>na</v>
      </c>
      <c r="F2" t="str">
        <v>na</v>
      </c>
      <c r="G2" s="2">
        <v>24415</v>
      </c>
      <c r="H2" t="str">
        <v>na</v>
      </c>
      <c r="I2" s="3" t="str">
        <v>0226270610</v>
      </c>
      <c r="J2" s="3" t="str">
        <v>01006642522</v>
      </c>
      <c r="K2" s="3" t="str">
        <v>na</v>
      </c>
      <c r="L2" s="3" t="str">
        <v>na</v>
      </c>
    </row>
    <row r="3" spans="1:12" x14ac:dyDescent="0.25">
      <c r="A3" t="str">
        <v>33</v>
      </c>
      <c r="B3" t="str">
        <v>na</v>
      </c>
      <c r="C3">
        <v>1</v>
      </c>
      <c r="D3" t="str">
        <v>كيرلس مدحت سمير</v>
      </c>
      <c r="E3" t="str">
        <v>na</v>
      </c>
      <c r="F3" t="str">
        <v>na</v>
      </c>
      <c r="G3" s="2">
        <v>38923</v>
      </c>
      <c r="H3" t="str">
        <v>na</v>
      </c>
      <c r="I3" s="3" t="str">
        <v>na</v>
      </c>
      <c r="J3" s="3" t="str">
        <v>01279701728</v>
      </c>
      <c r="K3" s="3" t="str">
        <v>01223417085</v>
      </c>
      <c r="L3" s="3" t="str">
        <v>01286307182</v>
      </c>
    </row>
    <row r="4" spans="1:12" x14ac:dyDescent="0.25">
      <c r="A4" t="str">
        <v>34</v>
      </c>
      <c r="B4" t="str">
        <v>na</v>
      </c>
      <c r="C4">
        <v>1</v>
      </c>
      <c r="D4" t="str">
        <v>جرجس نصحي حليم</v>
      </c>
      <c r="E4" t="str">
        <v>na</v>
      </c>
      <c r="F4" t="str">
        <v>na</v>
      </c>
      <c r="G4" s="2">
        <v>32698</v>
      </c>
      <c r="H4" t="str">
        <v>na</v>
      </c>
      <c r="I4" s="3" t="str">
        <v>024550995</v>
      </c>
      <c r="J4" s="3" t="str">
        <v>01223373457</v>
      </c>
      <c r="K4" s="3" t="str">
        <v>na</v>
      </c>
      <c r="L4" s="3" t="str">
        <v>na</v>
      </c>
    </row>
    <row r="5" spans="1:12" x14ac:dyDescent="0.25">
      <c r="A5" t="str">
        <v>36</v>
      </c>
      <c r="B5" t="str">
        <v>na</v>
      </c>
      <c r="C5">
        <v>1</v>
      </c>
      <c r="D5" t="str">
        <v>مايكل زكي عزمي</v>
      </c>
      <c r="E5" t="str">
        <v>na</v>
      </c>
      <c r="F5" t="str">
        <v>na</v>
      </c>
      <c r="G5" s="2">
        <v>31572</v>
      </c>
      <c r="H5" t="str">
        <v>na</v>
      </c>
      <c r="I5" s="3" t="str">
        <v>na</v>
      </c>
      <c r="J5" s="3" t="str">
        <v>01227509565</v>
      </c>
      <c r="K5" s="3" t="str">
        <v>na</v>
      </c>
      <c r="L5" s="3" t="str">
        <v>na</v>
      </c>
    </row>
    <row r="6" spans="1:12" x14ac:dyDescent="0.25">
      <c r="A6" t="str">
        <v>37</v>
      </c>
      <c r="B6" t="str">
        <v>na</v>
      </c>
      <c r="C6">
        <v>1</v>
      </c>
      <c r="D6" t="str">
        <v>ميلاد ممتاز منسي تادرس</v>
      </c>
      <c r="E6" t="str">
        <v>na</v>
      </c>
      <c r="F6" t="str">
        <v>na</v>
      </c>
      <c r="G6" s="2">
        <v>25205</v>
      </c>
      <c r="H6" t="str">
        <v>na</v>
      </c>
      <c r="I6" s="3" t="str">
        <v>0227754654</v>
      </c>
      <c r="J6" s="3" t="str">
        <v>01222248947</v>
      </c>
      <c r="K6" s="3" t="str">
        <v>na</v>
      </c>
      <c r="L6" s="3" t="str">
        <v>na</v>
      </c>
    </row>
    <row r="7" spans="1:12" x14ac:dyDescent="0.25">
      <c r="A7" t="str">
        <v>39</v>
      </c>
      <c r="B7" t="str">
        <v>na</v>
      </c>
      <c r="C7">
        <v>1</v>
      </c>
      <c r="D7" t="str">
        <v>عادل فريد فؤاد</v>
      </c>
      <c r="E7" t="str">
        <v>na</v>
      </c>
      <c r="F7" t="str">
        <v>na</v>
      </c>
      <c r="G7" s="2">
        <v>22206</v>
      </c>
      <c r="H7" t="str">
        <v>na</v>
      </c>
      <c r="I7" s="3" t="str">
        <v>na</v>
      </c>
      <c r="J7" s="3" t="str">
        <v>01220495818</v>
      </c>
      <c r="K7" s="3" t="str">
        <v>na</v>
      </c>
      <c r="L7" s="3" t="str">
        <v>na</v>
      </c>
    </row>
    <row r="8" spans="1:12" x14ac:dyDescent="0.25">
      <c r="A8" t="str">
        <v>310</v>
      </c>
      <c r="B8" t="str">
        <v>na</v>
      </c>
      <c r="C8">
        <v>1</v>
      </c>
      <c r="D8" t="str">
        <v>شنوده حبيب</v>
      </c>
      <c r="E8" t="str">
        <v>na</v>
      </c>
      <c r="F8" t="str">
        <v>na</v>
      </c>
      <c r="G8" s="2">
        <v>30764</v>
      </c>
      <c r="H8" t="str">
        <v>na</v>
      </c>
      <c r="I8" s="3" t="str">
        <v>na</v>
      </c>
      <c r="J8" s="3" t="str">
        <v>01228052058</v>
      </c>
      <c r="K8" s="3" t="str">
        <v>na</v>
      </c>
      <c r="L8" s="3" t="str">
        <v>na</v>
      </c>
    </row>
    <row r="9" spans="1:12" x14ac:dyDescent="0.25">
      <c r="A9" t="str">
        <v>311</v>
      </c>
      <c r="B9" t="str">
        <v>na</v>
      </c>
      <c r="C9">
        <v>1</v>
      </c>
      <c r="D9" t="str">
        <v>ديفيد جورج ماهر</v>
      </c>
      <c r="E9" t="str">
        <v>na</v>
      </c>
      <c r="F9" t="str">
        <v>na</v>
      </c>
      <c r="G9" s="2">
        <v>37135</v>
      </c>
      <c r="H9" t="str">
        <v>na</v>
      </c>
      <c r="I9" s="3" t="str">
        <v>na</v>
      </c>
      <c r="J9" s="3" t="str">
        <v>01002110993</v>
      </c>
      <c r="K9" s="3" t="str">
        <v>na</v>
      </c>
      <c r="L9" s="3" t="str">
        <v>na</v>
      </c>
    </row>
    <row r="10" spans="1:12" x14ac:dyDescent="0.25">
      <c r="A10" t="str">
        <v>3102</v>
      </c>
      <c r="B10" t="str">
        <v>na</v>
      </c>
      <c r="C10">
        <v>1</v>
      </c>
      <c r="D10" t="str">
        <v>مينا حربي</v>
      </c>
      <c r="E10" t="str">
        <v>na</v>
      </c>
      <c r="F10" t="str">
        <v>na</v>
      </c>
      <c r="G10" s="2">
        <v>32698</v>
      </c>
      <c r="H10" t="str">
        <v>الخدام</v>
      </c>
      <c r="I10" s="3" t="str">
        <v>na</v>
      </c>
      <c r="J10" s="3" t="str">
        <v>01279252793</v>
      </c>
      <c r="K10" s="3" t="str">
        <v>na</v>
      </c>
      <c r="L10" s="3" t="str">
        <v>na</v>
      </c>
    </row>
    <row r="11" spans="1:12" x14ac:dyDescent="0.25">
      <c r="A11" t="str">
        <v>3103</v>
      </c>
      <c r="B11" t="str">
        <v>na</v>
      </c>
      <c r="C11">
        <v>1</v>
      </c>
      <c r="D11" t="str">
        <v>ديفيد جون داود مساك</v>
      </c>
      <c r="E11" t="str">
        <v>na</v>
      </c>
      <c r="F11" t="str">
        <v>na</v>
      </c>
      <c r="G11" s="2">
        <v>36000</v>
      </c>
      <c r="H11" t="str">
        <v>الخدام</v>
      </c>
      <c r="I11" s="3" t="str">
        <v>0222565216</v>
      </c>
      <c r="J11" s="3" t="str">
        <v>01280870992</v>
      </c>
      <c r="K11" s="3" t="str">
        <v>na</v>
      </c>
      <c r="L11" s="3" t="str">
        <v>na</v>
      </c>
    </row>
    <row r="12" spans="1:12" x14ac:dyDescent="0.25">
      <c r="A12" t="str">
        <v>3104</v>
      </c>
      <c r="B12" t="str">
        <v>na</v>
      </c>
      <c r="C12">
        <v>1</v>
      </c>
      <c r="D12" t="str">
        <v>كيرلس مجدي شاكر</v>
      </c>
      <c r="E12" t="str">
        <v>na</v>
      </c>
      <c r="F12" t="str">
        <v>na</v>
      </c>
      <c r="G12" s="2">
        <v>36439</v>
      </c>
      <c r="H12" t="str">
        <v>الخدام</v>
      </c>
      <c r="I12" s="3" t="str">
        <v>na</v>
      </c>
      <c r="J12" s="3" t="str">
        <v>01150029496</v>
      </c>
      <c r="K12" s="3" t="str">
        <v>na</v>
      </c>
      <c r="L12" s="3" t="str">
        <v>na</v>
      </c>
    </row>
    <row r="13" spans="1:12" x14ac:dyDescent="0.25">
      <c r="A13" t="str">
        <v>3113</v>
      </c>
      <c r="B13" t="str">
        <v>na</v>
      </c>
      <c r="C13">
        <v>0</v>
      </c>
      <c r="D13" t="str">
        <v>اوليفر مجدي سمير</v>
      </c>
      <c r="E13" t="str">
        <v>na</v>
      </c>
      <c r="F13" t="str">
        <v>na</v>
      </c>
      <c r="G13" s="2">
        <v>39644</v>
      </c>
      <c r="H13" t="str">
        <v>القديس متى الرسول</v>
      </c>
      <c r="I13" s="3" t="str">
        <v>na</v>
      </c>
      <c r="J13" s="3" t="str">
        <v>01206788254</v>
      </c>
      <c r="K13" s="3" t="str">
        <v>01273995347</v>
      </c>
      <c r="L13" s="3" t="str">
        <v>na</v>
      </c>
    </row>
    <row r="14" spans="1:12" x14ac:dyDescent="0.25">
      <c r="A14" t="str">
        <v>3114</v>
      </c>
      <c r="B14" t="str">
        <v>na</v>
      </c>
      <c r="C14">
        <v>0</v>
      </c>
      <c r="D14" t="str">
        <v>بافلي جورج منير</v>
      </c>
      <c r="E14" t="str">
        <v>na</v>
      </c>
      <c r="F14" t="str">
        <v>na</v>
      </c>
      <c r="G14" s="2">
        <v>39780</v>
      </c>
      <c r="H14" t="str">
        <v>القديس متى الرسول</v>
      </c>
      <c r="I14" s="3" t="str">
        <v>na</v>
      </c>
      <c r="J14" s="3" t="str">
        <v>01223775717</v>
      </c>
      <c r="K14" s="3" t="str">
        <v>na</v>
      </c>
      <c r="L14" s="3" t="str">
        <v>na</v>
      </c>
    </row>
    <row r="15" spans="1:12" x14ac:dyDescent="0.25">
      <c r="A15" t="str">
        <v>3115</v>
      </c>
      <c r="B15" t="str">
        <v>na</v>
      </c>
      <c r="C15">
        <v>0</v>
      </c>
      <c r="D15" t="str">
        <v>بافلي سامر سمير</v>
      </c>
      <c r="E15" t="str">
        <v>na</v>
      </c>
      <c r="F15" t="str">
        <v>na</v>
      </c>
      <c r="G15" s="2">
        <v>39639</v>
      </c>
      <c r="H15" t="str">
        <v>القديس متى الرسول</v>
      </c>
      <c r="I15" s="3" t="str">
        <v>na</v>
      </c>
      <c r="J15" s="3" t="str">
        <v>na</v>
      </c>
      <c r="K15" s="3" t="str">
        <v>01221876205</v>
      </c>
      <c r="L15" s="3" t="str">
        <v>01228234164</v>
      </c>
    </row>
    <row r="16" spans="1:12" x14ac:dyDescent="0.25">
      <c r="A16" t="str">
        <v>3116</v>
      </c>
      <c r="B16" t="str">
        <v>na</v>
      </c>
      <c r="C16">
        <v>0</v>
      </c>
      <c r="D16" t="str">
        <v>بولا بيشوي جمال</v>
      </c>
      <c r="E16" t="str">
        <v>na</v>
      </c>
      <c r="F16" t="str">
        <v>na</v>
      </c>
      <c r="G16" s="2">
        <v>39788</v>
      </c>
      <c r="H16" t="str">
        <v>القديس متى الرسول</v>
      </c>
      <c r="I16" s="3" t="str">
        <v>na</v>
      </c>
      <c r="J16" s="3" t="str">
        <v>01221012226</v>
      </c>
      <c r="K16" s="3" t="str">
        <v>01200909019</v>
      </c>
      <c r="L16" s="3" t="str">
        <v>01208182527</v>
      </c>
    </row>
    <row r="17" spans="1:12" x14ac:dyDescent="0.25">
      <c r="A17" t="str">
        <v>3118</v>
      </c>
      <c r="B17" t="str">
        <v>na</v>
      </c>
      <c r="C17">
        <v>0</v>
      </c>
      <c r="D17" t="str">
        <v>بولا هاني رزق</v>
      </c>
      <c r="E17" t="str">
        <v>na</v>
      </c>
      <c r="F17" t="str">
        <v>na</v>
      </c>
      <c r="G17" s="2">
        <v>40033</v>
      </c>
      <c r="H17" t="str">
        <v>القديس متى الرسول</v>
      </c>
      <c r="I17" s="3" t="str">
        <v>na</v>
      </c>
      <c r="J17" s="3" t="str">
        <v>01277760506</v>
      </c>
      <c r="K17" s="3" t="str">
        <v>na</v>
      </c>
      <c r="L17" s="3" t="str">
        <v>na</v>
      </c>
    </row>
    <row r="18" spans="1:12" x14ac:dyDescent="0.25">
      <c r="A18" t="str">
        <v>3119</v>
      </c>
      <c r="B18" t="str">
        <v>na</v>
      </c>
      <c r="C18">
        <v>0</v>
      </c>
      <c r="D18" t="str">
        <v>بيتر باسم قديس</v>
      </c>
      <c r="E18" t="str">
        <v>na</v>
      </c>
      <c r="F18" t="str">
        <v>na</v>
      </c>
      <c r="G18" s="2">
        <v>39486</v>
      </c>
      <c r="H18" t="str">
        <v>القديس متى الرسول</v>
      </c>
      <c r="I18" s="3" t="str">
        <v>na</v>
      </c>
      <c r="J18" s="3" t="str">
        <v>01276374492</v>
      </c>
      <c r="K18" s="3" t="str">
        <v>na</v>
      </c>
      <c r="L18" s="3" t="str">
        <v>na</v>
      </c>
    </row>
    <row r="19" spans="1:12" x14ac:dyDescent="0.25">
      <c r="A19" t="str">
        <v>3120</v>
      </c>
      <c r="B19" t="str">
        <v>na</v>
      </c>
      <c r="C19">
        <v>0</v>
      </c>
      <c r="D19" t="str">
        <v>بيتر هاني جرجس</v>
      </c>
      <c r="E19" t="str">
        <v>na</v>
      </c>
      <c r="F19" t="str">
        <v>na</v>
      </c>
      <c r="G19" s="2">
        <v>39920</v>
      </c>
      <c r="H19" t="str">
        <v>القديس متى الرسول</v>
      </c>
      <c r="I19" s="3" t="str">
        <v>na</v>
      </c>
      <c r="J19" s="3" t="str">
        <v>01224718945</v>
      </c>
      <c r="K19" s="3" t="str">
        <v>na</v>
      </c>
      <c r="L19" s="3" t="str">
        <v>na</v>
      </c>
    </row>
    <row r="20" spans="1:12" x14ac:dyDescent="0.25">
      <c r="A20" t="str">
        <v>3121</v>
      </c>
      <c r="B20" t="str">
        <v>na</v>
      </c>
      <c r="C20">
        <v>0</v>
      </c>
      <c r="D20" t="str">
        <v>بيشوي جرجس صابر</v>
      </c>
      <c r="E20" t="str">
        <v>na</v>
      </c>
      <c r="F20" t="str">
        <v>na</v>
      </c>
      <c r="G20" s="2">
        <v>39731</v>
      </c>
      <c r="H20" t="str">
        <v>القديس متى الرسول</v>
      </c>
      <c r="I20" s="3" t="str">
        <v>na</v>
      </c>
      <c r="J20" s="3" t="str">
        <v>01203465535</v>
      </c>
      <c r="K20" s="3" t="str">
        <v>01203353030</v>
      </c>
      <c r="L20" s="3" t="str">
        <v>01279096784</v>
      </c>
    </row>
    <row r="21" spans="1:12" x14ac:dyDescent="0.25">
      <c r="A21" t="str">
        <v>3122</v>
      </c>
      <c r="B21" t="str">
        <v>na</v>
      </c>
      <c r="C21">
        <v>0</v>
      </c>
      <c r="D21" t="str">
        <v>توماس ايهاب سمير شحاته</v>
      </c>
      <c r="E21" t="str">
        <v>na</v>
      </c>
      <c r="F21" t="str">
        <v>na</v>
      </c>
      <c r="G21" s="2">
        <v>39702</v>
      </c>
      <c r="H21" t="str">
        <v>القديس متى الرسول</v>
      </c>
      <c r="I21" s="3" t="str">
        <v>na</v>
      </c>
      <c r="J21" s="3" t="str">
        <v>01274318936</v>
      </c>
      <c r="K21" s="3" t="str">
        <v>01221004407</v>
      </c>
      <c r="L21" s="3" t="str">
        <v>0120873740</v>
      </c>
    </row>
    <row r="22" spans="1:12" x14ac:dyDescent="0.25">
      <c r="A22" t="str">
        <v>3123</v>
      </c>
      <c r="B22" t="str">
        <v>na</v>
      </c>
      <c r="C22">
        <v>0</v>
      </c>
      <c r="D22" t="str">
        <v>جوفاني امير انور روفائيل</v>
      </c>
      <c r="E22" t="str">
        <v>na</v>
      </c>
      <c r="F22" t="str">
        <v>na</v>
      </c>
      <c r="G22" s="2">
        <v>39605</v>
      </c>
      <c r="H22" t="str">
        <v>القديس متى الرسول</v>
      </c>
      <c r="I22" s="3" t="str">
        <v>na</v>
      </c>
      <c r="J22" s="3" t="str">
        <v>01227401470</v>
      </c>
      <c r="K22" s="3" t="str">
        <v>na</v>
      </c>
      <c r="L22" s="3" t="str">
        <v>na</v>
      </c>
    </row>
    <row r="23" spans="1:12" x14ac:dyDescent="0.25">
      <c r="A23" t="str">
        <v>3124</v>
      </c>
      <c r="B23" t="str">
        <v>na</v>
      </c>
      <c r="C23">
        <v>0</v>
      </c>
      <c r="D23" t="str">
        <v>جوليوس جمال سعيد</v>
      </c>
      <c r="E23" t="str">
        <v>na</v>
      </c>
      <c r="F23" t="str">
        <v>na</v>
      </c>
      <c r="G23" s="2">
        <v>40055</v>
      </c>
      <c r="H23" t="str">
        <v>القديس متى الرسول</v>
      </c>
      <c r="I23" s="3" t="str">
        <v>na</v>
      </c>
      <c r="J23" s="3" t="str">
        <v>01140181420</v>
      </c>
      <c r="K23" s="3" t="str">
        <v>na</v>
      </c>
      <c r="L23" s="3" t="str">
        <v>na</v>
      </c>
    </row>
    <row r="24" spans="1:12" x14ac:dyDescent="0.25">
      <c r="A24" t="str">
        <v>3125</v>
      </c>
      <c r="B24" t="str">
        <v>na</v>
      </c>
      <c r="C24">
        <v>0</v>
      </c>
      <c r="D24" t="str">
        <v>ديفيد لطفي تادرس</v>
      </c>
      <c r="E24" t="str">
        <v>na</v>
      </c>
      <c r="F24" t="str">
        <v>na</v>
      </c>
      <c r="G24" s="2">
        <v>39896</v>
      </c>
      <c r="H24" t="str">
        <v>القديس متى الرسول</v>
      </c>
      <c r="I24" s="3" t="str">
        <v>na</v>
      </c>
      <c r="J24" s="3" t="str">
        <v>01228125768</v>
      </c>
      <c r="K24" s="3" t="str">
        <v>na</v>
      </c>
      <c r="L24" s="3" t="str">
        <v>na</v>
      </c>
    </row>
    <row r="25" spans="1:12" x14ac:dyDescent="0.25">
      <c r="A25" t="str">
        <v>3126</v>
      </c>
      <c r="B25" t="str">
        <v>na</v>
      </c>
      <c r="C25">
        <v>0</v>
      </c>
      <c r="D25" t="str">
        <v>ريمون شفيق سمير</v>
      </c>
      <c r="E25" t="str">
        <v>na</v>
      </c>
      <c r="F25" t="str">
        <v>na</v>
      </c>
      <c r="G25" s="2">
        <v>39882</v>
      </c>
      <c r="H25" t="str">
        <v>القديس متى الرسول</v>
      </c>
      <c r="I25" s="3" t="str">
        <v>na</v>
      </c>
      <c r="J25" s="3" t="str">
        <v>01227510408</v>
      </c>
      <c r="K25" s="3" t="str">
        <v>na</v>
      </c>
      <c r="L25" s="3" t="str">
        <v>01276777697</v>
      </c>
    </row>
    <row r="26" spans="1:12" x14ac:dyDescent="0.25">
      <c r="A26" t="str">
        <v>3127</v>
      </c>
      <c r="B26" t="str">
        <v>na</v>
      </c>
      <c r="C26">
        <v>0</v>
      </c>
      <c r="D26" t="str">
        <v>ستيفن اسحاق عزت</v>
      </c>
      <c r="E26" t="str">
        <v>na</v>
      </c>
      <c r="F26" t="str">
        <v>na</v>
      </c>
      <c r="G26" s="2">
        <v>39706</v>
      </c>
      <c r="H26" t="str">
        <v>القديس متى الرسول</v>
      </c>
      <c r="I26" s="3" t="str">
        <v>na</v>
      </c>
      <c r="J26" s="3" t="str">
        <v>01005658449</v>
      </c>
      <c r="K26" s="3" t="str">
        <v>na</v>
      </c>
      <c r="L26" s="3" t="str">
        <v>na</v>
      </c>
    </row>
    <row r="27" spans="1:12" x14ac:dyDescent="0.25">
      <c r="A27" t="str">
        <v>3128</v>
      </c>
      <c r="B27" t="str">
        <v>na</v>
      </c>
      <c r="C27">
        <v>0</v>
      </c>
      <c r="D27" t="str">
        <v>كارلوس شنودة تادرس</v>
      </c>
      <c r="E27" t="str">
        <v>na</v>
      </c>
      <c r="F27" t="str">
        <v>na</v>
      </c>
      <c r="G27" s="2">
        <v>39640</v>
      </c>
      <c r="H27" t="str">
        <v>القديس متى الرسول</v>
      </c>
      <c r="I27" s="3" t="str">
        <v>na</v>
      </c>
      <c r="J27" s="3" t="str">
        <v>01275878245</v>
      </c>
      <c r="K27" s="3" t="str">
        <v>na</v>
      </c>
      <c r="L27" s="3" t="str">
        <v>na</v>
      </c>
    </row>
    <row r="28" spans="1:12" x14ac:dyDescent="0.25">
      <c r="A28" t="str">
        <v>3129</v>
      </c>
      <c r="B28" t="str">
        <v>na</v>
      </c>
      <c r="C28">
        <v>0</v>
      </c>
      <c r="D28" t="str">
        <v>مارك روماني القمص دوماديوس</v>
      </c>
      <c r="E28" t="str">
        <v>na</v>
      </c>
      <c r="F28" t="str">
        <v>na</v>
      </c>
      <c r="G28" s="2">
        <v>39684</v>
      </c>
      <c r="H28" t="str">
        <v>القديس متى الرسول</v>
      </c>
      <c r="I28" s="3" t="str">
        <v>na</v>
      </c>
      <c r="J28" s="3" t="str">
        <v>01279040062</v>
      </c>
      <c r="K28" s="3" t="str">
        <v>na</v>
      </c>
      <c r="L28" s="3" t="str">
        <v>na</v>
      </c>
    </row>
    <row r="29" spans="1:12" x14ac:dyDescent="0.25">
      <c r="A29" t="str">
        <v>3130</v>
      </c>
      <c r="B29" t="str">
        <v>na</v>
      </c>
      <c r="C29">
        <v>0</v>
      </c>
      <c r="D29" t="str">
        <v>مارك وجدي فكري</v>
      </c>
      <c r="E29" t="str">
        <v>na</v>
      </c>
      <c r="F29" t="str">
        <v>na</v>
      </c>
      <c r="G29" s="2">
        <v>39773</v>
      </c>
      <c r="H29" t="str">
        <v>القديس متى الرسول</v>
      </c>
      <c r="I29" s="3" t="str">
        <v>na</v>
      </c>
      <c r="J29" s="3" t="str">
        <v>01288541438</v>
      </c>
      <c r="K29" s="3" t="str">
        <v>01227436963</v>
      </c>
      <c r="L29" s="3" t="str">
        <v>01288611703</v>
      </c>
    </row>
    <row r="30" spans="1:12" x14ac:dyDescent="0.25">
      <c r="A30" t="str">
        <v>3131</v>
      </c>
      <c r="B30" t="str">
        <v>na</v>
      </c>
      <c r="C30">
        <v>0</v>
      </c>
      <c r="D30" t="str">
        <v>ماريو مجدي مكرم</v>
      </c>
      <c r="E30" t="str">
        <v>na</v>
      </c>
      <c r="F30" t="str">
        <v>na</v>
      </c>
      <c r="G30" s="2">
        <v>40266</v>
      </c>
      <c r="H30" t="str">
        <v>القديس متى الرسول</v>
      </c>
      <c r="I30" s="3" t="str">
        <v>na</v>
      </c>
      <c r="J30" s="3" t="str">
        <v>01003511581</v>
      </c>
      <c r="K30" s="3" t="str">
        <v>na</v>
      </c>
      <c r="L30" s="3" t="str">
        <v>na</v>
      </c>
    </row>
    <row r="31" spans="1:12" x14ac:dyDescent="0.25">
      <c r="A31" t="str">
        <v>3132</v>
      </c>
      <c r="B31" t="str">
        <v>na</v>
      </c>
      <c r="C31">
        <v>0</v>
      </c>
      <c r="D31" t="str">
        <v>مقار روماني رسلة</v>
      </c>
      <c r="E31" t="str">
        <v>na</v>
      </c>
      <c r="F31" t="str">
        <v>na</v>
      </c>
      <c r="G31" s="2">
        <v>39717</v>
      </c>
      <c r="H31" t="str">
        <v>القديس متى الرسول</v>
      </c>
      <c r="I31" s="3" t="str">
        <v>na</v>
      </c>
      <c r="J31" s="3" t="str">
        <v>01020266699</v>
      </c>
      <c r="K31" s="3" t="str">
        <v>na</v>
      </c>
      <c r="L31" s="3" t="str">
        <v>na</v>
      </c>
    </row>
    <row r="32" spans="1:12" x14ac:dyDescent="0.25">
      <c r="A32" t="str">
        <v>3133</v>
      </c>
      <c r="B32" t="str">
        <v>na</v>
      </c>
      <c r="C32">
        <v>0</v>
      </c>
      <c r="D32" t="str">
        <v>ميخائيل جرجس محروس</v>
      </c>
      <c r="E32" t="str">
        <v>na</v>
      </c>
      <c r="F32" t="str">
        <v>na</v>
      </c>
      <c r="G32" s="2">
        <v>39777</v>
      </c>
      <c r="H32" t="str">
        <v>القديس متى الرسول</v>
      </c>
      <c r="I32" s="3" t="str">
        <v>na</v>
      </c>
      <c r="J32" s="3" t="str">
        <v>01212979825</v>
      </c>
      <c r="K32" s="3" t="str">
        <v>01221086321</v>
      </c>
      <c r="L32" s="3" t="str">
        <v>01221308053</v>
      </c>
    </row>
    <row r="33" spans="1:12" x14ac:dyDescent="0.25">
      <c r="A33" t="str">
        <v>3134</v>
      </c>
      <c r="B33" t="str">
        <v>na</v>
      </c>
      <c r="C33">
        <v>0</v>
      </c>
      <c r="D33" t="str">
        <v>مينا عاطف داوود</v>
      </c>
      <c r="E33" t="str">
        <v>na</v>
      </c>
      <c r="F33" t="str">
        <v>na</v>
      </c>
      <c r="G33" s="2">
        <v>40068</v>
      </c>
      <c r="H33" t="str">
        <v>القديس متى الرسول</v>
      </c>
      <c r="I33" s="3" t="str">
        <v>na</v>
      </c>
      <c r="J33" s="3" t="str">
        <v>01550290587</v>
      </c>
      <c r="K33" s="3" t="str">
        <v>na</v>
      </c>
      <c r="L33" s="3" t="str">
        <v>na</v>
      </c>
    </row>
    <row r="34" spans="1:12" x14ac:dyDescent="0.25">
      <c r="A34" t="str">
        <v>3135</v>
      </c>
      <c r="B34" t="str">
        <v>na</v>
      </c>
      <c r="C34">
        <v>0</v>
      </c>
      <c r="D34" t="str">
        <v>مينا وائل منير</v>
      </c>
      <c r="E34" t="str">
        <v>na</v>
      </c>
      <c r="F34" t="str">
        <v>na</v>
      </c>
      <c r="G34" s="2">
        <v>39985</v>
      </c>
      <c r="H34" t="str">
        <v>القديس متى الرسول</v>
      </c>
      <c r="I34" s="3" t="str">
        <v>na</v>
      </c>
      <c r="J34" s="3" t="str">
        <v>01270788486</v>
      </c>
      <c r="K34" s="3" t="str">
        <v>na</v>
      </c>
      <c r="L34" s="3" t="str">
        <v>na</v>
      </c>
    </row>
    <row r="35" spans="1:12" x14ac:dyDescent="0.25">
      <c r="A35" t="str">
        <v>3136</v>
      </c>
      <c r="B35" t="str">
        <v>na</v>
      </c>
      <c r="C35">
        <v>0</v>
      </c>
      <c r="D35" t="str">
        <v>يوليوس بطرس تادرس</v>
      </c>
      <c r="E35" t="str">
        <v>na</v>
      </c>
      <c r="F35" t="str">
        <v>na</v>
      </c>
      <c r="G35" s="2">
        <v>39614</v>
      </c>
      <c r="H35" t="str">
        <v>القديس متى الرسول</v>
      </c>
      <c r="I35" s="3" t="str">
        <v>na</v>
      </c>
      <c r="J35" s="3" t="str">
        <v>01001132168</v>
      </c>
      <c r="K35" s="3" t="str">
        <v>na</v>
      </c>
      <c r="L35" s="3" t="str">
        <v>na</v>
      </c>
    </row>
    <row r="36" spans="1:12" x14ac:dyDescent="0.25">
      <c r="A36" t="str">
        <v>3137</v>
      </c>
      <c r="B36" t="str">
        <v>na</v>
      </c>
      <c r="C36">
        <v>0</v>
      </c>
      <c r="D36" t="str">
        <v>بافلي عماد لمعي توماس</v>
      </c>
      <c r="E36" t="str">
        <v>na</v>
      </c>
      <c r="F36" t="str">
        <v>na</v>
      </c>
      <c r="G36" s="2">
        <v>39820</v>
      </c>
      <c r="H36" t="str">
        <v>القديس متى الرسول</v>
      </c>
      <c r="I36" s="3" t="str">
        <v>na</v>
      </c>
      <c r="J36" s="3" t="str">
        <v>01555469951</v>
      </c>
      <c r="K36" s="3" t="str">
        <v>01555698396</v>
      </c>
      <c r="L36" s="3" t="str">
        <v>na</v>
      </c>
    </row>
    <row r="37" spans="1:12" x14ac:dyDescent="0.25">
      <c r="A37" t="str">
        <v>3138</v>
      </c>
      <c r="B37" t="str">
        <v>na</v>
      </c>
      <c r="C37">
        <v>0</v>
      </c>
      <c r="D37" t="str">
        <v>كيرلس روماني امين ‏ حبيب</v>
      </c>
      <c r="E37" t="str">
        <v>na</v>
      </c>
      <c r="F37" t="str">
        <v>na</v>
      </c>
      <c r="G37" s="2">
        <v>39908</v>
      </c>
      <c r="H37" t="str">
        <v>القديس متى الرسول</v>
      </c>
      <c r="I37" s="3" t="str">
        <v>na</v>
      </c>
      <c r="J37" s="3" t="str">
        <v>01550018769</v>
      </c>
      <c r="K37" s="3" t="str">
        <v>01221843084</v>
      </c>
      <c r="L37" s="3" t="str">
        <v>01280698577</v>
      </c>
    </row>
    <row r="38" spans="1:12" x14ac:dyDescent="0.25">
      <c r="A38" t="str">
        <v>3139</v>
      </c>
      <c r="B38" t="str">
        <v>na</v>
      </c>
      <c r="C38">
        <v>0</v>
      </c>
      <c r="D38" t="str">
        <v xml:space="preserve">انطونيوس باسم وليم </v>
      </c>
      <c r="E38" t="str">
        <v>na</v>
      </c>
      <c r="F38" t="str">
        <v>na</v>
      </c>
      <c r="G38" s="2">
        <v>39823</v>
      </c>
      <c r="H38" t="str">
        <v>القديس متى الرسول</v>
      </c>
      <c r="I38" s="3" t="str">
        <v>na</v>
      </c>
      <c r="J38" s="3" t="str">
        <v>01203103338</v>
      </c>
      <c r="K38" s="3" t="str">
        <v>na</v>
      </c>
      <c r="L38" s="3" t="str">
        <v>01273588102</v>
      </c>
    </row>
    <row r="39" spans="1:12" x14ac:dyDescent="0.25">
      <c r="A39" t="str">
        <v>3140</v>
      </c>
      <c r="B39" t="str">
        <v>na</v>
      </c>
      <c r="C39">
        <v>0</v>
      </c>
      <c r="D39" t="str">
        <v>يوسف سامح جميل</v>
      </c>
      <c r="E39" t="str">
        <v>na</v>
      </c>
      <c r="F39" t="str">
        <v>na</v>
      </c>
      <c r="G39" s="2">
        <v>39795</v>
      </c>
      <c r="H39" t="str">
        <v>القديس متى الرسول</v>
      </c>
      <c r="I39" s="3" t="str">
        <v>na</v>
      </c>
      <c r="J39" s="3" t="str">
        <v>01277332863</v>
      </c>
      <c r="K39" s="3" t="str">
        <v>01227728588</v>
      </c>
      <c r="L39" s="3" t="str">
        <v>na</v>
      </c>
    </row>
    <row r="40" spans="1:12" x14ac:dyDescent="0.25">
      <c r="A40" t="str">
        <v>3141</v>
      </c>
      <c r="B40" t="str">
        <v>na</v>
      </c>
      <c r="C40">
        <v>0</v>
      </c>
      <c r="D40" t="str">
        <v>جون اشرف فاروق</v>
      </c>
      <c r="E40" t="str">
        <v>na</v>
      </c>
      <c r="F40" t="str">
        <v>na</v>
      </c>
      <c r="G40" s="2">
        <v>39965</v>
      </c>
      <c r="H40" t="str">
        <v>القديس متى الرسول</v>
      </c>
      <c r="I40" s="3" t="str">
        <v>na</v>
      </c>
      <c r="J40" s="3" t="str">
        <v>01277249186</v>
      </c>
      <c r="K40" s="3" t="str">
        <v>na</v>
      </c>
      <c r="L40" s="3" t="str">
        <v>01226126795</v>
      </c>
    </row>
    <row r="41" spans="1:12" x14ac:dyDescent="0.25">
      <c r="A41" t="str">
        <v>3202</v>
      </c>
      <c r="B41" t="str">
        <v>na</v>
      </c>
      <c r="C41">
        <v>1</v>
      </c>
      <c r="D41" t="str">
        <v>اشرف رافت رفله شنوده</v>
      </c>
      <c r="E41" t="str">
        <v>na</v>
      </c>
      <c r="F41" t="str">
        <v>na</v>
      </c>
      <c r="G41" s="2">
        <v>28712</v>
      </c>
      <c r="H41" t="str">
        <v>الخدام</v>
      </c>
      <c r="I41" s="3" t="str">
        <v>na</v>
      </c>
      <c r="J41" s="3" t="str">
        <v>01221750035</v>
      </c>
      <c r="K41" s="3" t="str">
        <v>na</v>
      </c>
      <c r="L41" s="3" t="str">
        <v>na</v>
      </c>
    </row>
    <row r="42" spans="1:12" x14ac:dyDescent="0.25">
      <c r="A42" t="str">
        <v>3203</v>
      </c>
      <c r="B42" t="str">
        <v>na</v>
      </c>
      <c r="C42">
        <v>1</v>
      </c>
      <c r="D42" t="str">
        <v>امير سامي بشاي جرجس</v>
      </c>
      <c r="E42" t="str">
        <v>na</v>
      </c>
      <c r="F42" t="str">
        <v>na</v>
      </c>
      <c r="G42" s="2">
        <v>32698</v>
      </c>
      <c r="H42" t="str">
        <v>الخدام</v>
      </c>
      <c r="I42" s="3" t="str">
        <v>na</v>
      </c>
      <c r="J42" s="3" t="str">
        <v>01276232850</v>
      </c>
      <c r="K42" s="3" t="str">
        <v>na</v>
      </c>
      <c r="L42" s="3" t="str">
        <v>na</v>
      </c>
    </row>
    <row r="43" spans="1:12" x14ac:dyDescent="0.25">
      <c r="A43" t="str">
        <v>3204</v>
      </c>
      <c r="B43" t="str">
        <v>na</v>
      </c>
      <c r="C43">
        <v>1</v>
      </c>
      <c r="D43" t="str">
        <v>مرقس صبري وديع</v>
      </c>
      <c r="E43" t="str">
        <v>na</v>
      </c>
      <c r="F43" t="str">
        <v>na</v>
      </c>
      <c r="G43" s="2">
        <v>31147</v>
      </c>
      <c r="H43" t="str">
        <v>الخدام</v>
      </c>
      <c r="I43" s="3" t="str">
        <v>na</v>
      </c>
      <c r="J43" s="3" t="str">
        <v>01272422226</v>
      </c>
      <c r="K43" s="3" t="str">
        <v>na</v>
      </c>
      <c r="L43" s="3" t="str">
        <v>na</v>
      </c>
    </row>
    <row r="44" spans="1:12" x14ac:dyDescent="0.25">
      <c r="A44" t="str">
        <v>3210</v>
      </c>
      <c r="B44" t="str">
        <v>na</v>
      </c>
      <c r="C44">
        <v>0</v>
      </c>
      <c r="D44" t="str">
        <v xml:space="preserve">ابرام جرجس سعيد </v>
      </c>
      <c r="E44" t="str">
        <v>na</v>
      </c>
      <c r="F44" t="str">
        <v>na</v>
      </c>
      <c r="G44" s="2">
        <v>39925</v>
      </c>
      <c r="H44" t="str">
        <v>القديس مرقس الرسول</v>
      </c>
      <c r="I44" s="3" t="str">
        <v>na</v>
      </c>
      <c r="J44" s="3" t="str">
        <v>01278726129</v>
      </c>
      <c r="K44" s="3" t="str">
        <v>01278726932</v>
      </c>
      <c r="L44" s="3" t="str">
        <v>01273236366</v>
      </c>
    </row>
    <row r="45" spans="1:12" x14ac:dyDescent="0.25">
      <c r="A45" t="str">
        <v>3211</v>
      </c>
      <c r="B45" t="str">
        <v>na</v>
      </c>
      <c r="C45">
        <v>0</v>
      </c>
      <c r="D45" t="str">
        <v>امير عادل جرجس حنا</v>
      </c>
      <c r="E45" t="str">
        <v>na</v>
      </c>
      <c r="F45" t="str">
        <v>na</v>
      </c>
      <c r="G45" s="2">
        <v>40191</v>
      </c>
      <c r="H45" t="str">
        <v>القديس مرقس الرسول</v>
      </c>
      <c r="I45" s="3" t="str">
        <v>na</v>
      </c>
      <c r="J45" s="3" t="str">
        <v>01205324878</v>
      </c>
      <c r="K45" s="3" t="str">
        <v>01221774554</v>
      </c>
      <c r="L45" s="3" t="str">
        <v>01271810228</v>
      </c>
    </row>
    <row r="46" spans="1:12" x14ac:dyDescent="0.25">
      <c r="A46" t="str">
        <v>3212</v>
      </c>
      <c r="B46" t="str">
        <v>na</v>
      </c>
      <c r="C46">
        <v>0</v>
      </c>
      <c r="D46" t="str">
        <v>باتريك اشرف</v>
      </c>
      <c r="E46" t="str">
        <v>na</v>
      </c>
      <c r="F46" t="str">
        <v>na</v>
      </c>
      <c r="G46" s="2">
        <v>40011</v>
      </c>
      <c r="H46" t="str">
        <v>القديس مرقس الرسول</v>
      </c>
      <c r="I46" s="3" t="str">
        <v>na</v>
      </c>
      <c r="J46" s="3" t="str">
        <v>01289593477</v>
      </c>
      <c r="K46" s="3" t="str">
        <v>na</v>
      </c>
      <c r="L46" s="3" t="str">
        <v>na</v>
      </c>
    </row>
    <row r="47" spans="1:12" x14ac:dyDescent="0.25">
      <c r="A47" t="str">
        <v>3214</v>
      </c>
      <c r="B47" t="str">
        <v>na</v>
      </c>
      <c r="C47">
        <v>0</v>
      </c>
      <c r="D47" t="str">
        <v xml:space="preserve">بولا هاني جرجس </v>
      </c>
      <c r="E47" t="str">
        <v>na</v>
      </c>
      <c r="F47" t="str">
        <v>na</v>
      </c>
      <c r="G47" s="2">
        <v>39920</v>
      </c>
      <c r="H47" t="str">
        <v>القديس مرقس الرسول</v>
      </c>
      <c r="I47" s="3" t="str">
        <v>na</v>
      </c>
      <c r="J47" s="3" t="str">
        <v>01024493862</v>
      </c>
      <c r="K47" s="3" t="str">
        <v>01224718945</v>
      </c>
      <c r="L47" s="3" t="str">
        <v>01552448949</v>
      </c>
    </row>
    <row r="48" spans="1:12" x14ac:dyDescent="0.25">
      <c r="A48" t="str">
        <v>3215</v>
      </c>
      <c r="B48" t="str">
        <v>na</v>
      </c>
      <c r="C48">
        <v>0</v>
      </c>
      <c r="D48" t="str">
        <v xml:space="preserve">بيتر روماني اندراوس </v>
      </c>
      <c r="E48" t="str">
        <v>na</v>
      </c>
      <c r="F48" t="str">
        <v>na</v>
      </c>
      <c r="G48" s="2">
        <v>39883</v>
      </c>
      <c r="H48" t="str">
        <v>القديس مرقس الرسول</v>
      </c>
      <c r="I48" s="3" t="str">
        <v>na</v>
      </c>
      <c r="J48" s="3" t="str">
        <v>01005223667</v>
      </c>
      <c r="K48" s="3" t="str">
        <v>na</v>
      </c>
      <c r="L48" s="3" t="str">
        <v>na</v>
      </c>
    </row>
    <row r="49" spans="1:12" x14ac:dyDescent="0.25">
      <c r="A49" t="str">
        <v>3216</v>
      </c>
      <c r="B49" t="str">
        <v>na</v>
      </c>
      <c r="C49">
        <v>0</v>
      </c>
      <c r="D49" t="str">
        <v xml:space="preserve">بيشوي مجدي ثابت </v>
      </c>
      <c r="E49" t="str">
        <v>na</v>
      </c>
      <c r="F49" t="str">
        <v>na</v>
      </c>
      <c r="G49" s="2">
        <v>40048</v>
      </c>
      <c r="H49" t="str">
        <v>القديس مرقس الرسول</v>
      </c>
      <c r="I49" s="3" t="str">
        <v>na</v>
      </c>
      <c r="J49" s="3" t="str">
        <v>01229814647</v>
      </c>
      <c r="K49" s="3" t="str">
        <v>na</v>
      </c>
      <c r="L49" s="3" t="str">
        <v>na</v>
      </c>
    </row>
    <row r="50" spans="1:12" x14ac:dyDescent="0.25">
      <c r="A50" t="str">
        <v>3217</v>
      </c>
      <c r="B50" t="str">
        <v>na</v>
      </c>
      <c r="C50">
        <v>0</v>
      </c>
      <c r="D50" t="str">
        <v xml:space="preserve">بيشوي ميلاد نبيه </v>
      </c>
      <c r="E50" t="str">
        <v>na</v>
      </c>
      <c r="F50" t="str">
        <v>na</v>
      </c>
      <c r="G50" s="2">
        <v>39737</v>
      </c>
      <c r="H50" t="str">
        <v>القديس مرقس الرسول</v>
      </c>
      <c r="I50" s="3" t="str">
        <v>na</v>
      </c>
      <c r="J50" s="3" t="str">
        <v>01111011312</v>
      </c>
      <c r="K50" s="3" t="str">
        <v>na</v>
      </c>
      <c r="L50" s="3" t="str">
        <v>na</v>
      </c>
    </row>
    <row r="51" spans="1:12" x14ac:dyDescent="0.25">
      <c r="A51" t="str">
        <v>3218</v>
      </c>
      <c r="B51" t="str">
        <v>na</v>
      </c>
      <c r="C51">
        <v>0</v>
      </c>
      <c r="D51" t="str">
        <v>توماس ايهاب سمير سامي</v>
      </c>
      <c r="E51" t="str">
        <v>na</v>
      </c>
      <c r="F51" t="str">
        <v>na</v>
      </c>
      <c r="G51" s="2">
        <v>39581</v>
      </c>
      <c r="H51" t="str">
        <v>القديس مرقس الرسول</v>
      </c>
      <c r="I51" s="3" t="str">
        <v>na</v>
      </c>
      <c r="J51" s="3" t="str">
        <v>01018874696</v>
      </c>
      <c r="K51" s="3" t="str">
        <v>01090009004</v>
      </c>
      <c r="L51" s="3" t="str">
        <v>na</v>
      </c>
    </row>
    <row r="52" spans="1:12" x14ac:dyDescent="0.25">
      <c r="A52" t="str">
        <v>3219</v>
      </c>
      <c r="B52" t="str">
        <v>na</v>
      </c>
      <c r="C52">
        <v>0</v>
      </c>
      <c r="D52" t="str">
        <v xml:space="preserve">جاستن محب يوسف </v>
      </c>
      <c r="E52" t="str">
        <v>na</v>
      </c>
      <c r="F52" t="str">
        <v>na</v>
      </c>
      <c r="G52" s="2">
        <v>39543</v>
      </c>
      <c r="H52" t="str">
        <v>القديس مرقس الرسول</v>
      </c>
      <c r="I52" s="3" t="str">
        <v>na</v>
      </c>
      <c r="J52" s="3" t="str">
        <v>01273051211</v>
      </c>
      <c r="K52" s="3" t="str">
        <v>na</v>
      </c>
      <c r="L52" s="3" t="str">
        <v>na</v>
      </c>
    </row>
    <row r="53" spans="1:12" x14ac:dyDescent="0.25">
      <c r="A53" t="str">
        <v>3220</v>
      </c>
      <c r="B53" t="str">
        <v>na</v>
      </c>
      <c r="C53">
        <v>0</v>
      </c>
      <c r="D53" t="str">
        <v>جون سوريال</v>
      </c>
      <c r="E53" t="str">
        <v>na</v>
      </c>
      <c r="F53" t="str">
        <v>na</v>
      </c>
      <c r="G53" s="2">
        <v>39722</v>
      </c>
      <c r="H53" t="str">
        <v>القديس مرقس الرسول</v>
      </c>
      <c r="I53" s="3" t="str">
        <v>na</v>
      </c>
      <c r="J53" s="3" t="str">
        <v>01225436243</v>
      </c>
      <c r="K53" s="3" t="str">
        <v>na</v>
      </c>
      <c r="L53" s="3" t="str">
        <v>na</v>
      </c>
    </row>
    <row r="54" spans="1:12" x14ac:dyDescent="0.25">
      <c r="A54" t="str">
        <v>3221</v>
      </c>
      <c r="B54" t="str">
        <v>na</v>
      </c>
      <c r="C54">
        <v>0</v>
      </c>
      <c r="D54" t="str">
        <v>جوفاني جون يوحنا</v>
      </c>
      <c r="E54" t="str">
        <v>na</v>
      </c>
      <c r="F54" t="str">
        <v>na</v>
      </c>
      <c r="G54" s="2">
        <v>39686</v>
      </c>
      <c r="H54" t="str">
        <v>القديس مرقس الرسول</v>
      </c>
      <c r="I54" s="3" t="str">
        <v>na</v>
      </c>
      <c r="J54" s="3" t="str">
        <v>01211124980</v>
      </c>
      <c r="K54" s="3" t="str">
        <v>na</v>
      </c>
      <c r="L54" s="3" t="str">
        <v>na</v>
      </c>
    </row>
    <row r="55" spans="1:12" x14ac:dyDescent="0.25">
      <c r="A55" t="str">
        <v>3222</v>
      </c>
      <c r="B55" t="str">
        <v>na</v>
      </c>
      <c r="C55">
        <v>0</v>
      </c>
      <c r="D55" t="str">
        <v xml:space="preserve">دانيال ماجد جورج </v>
      </c>
      <c r="E55" t="str">
        <v>na</v>
      </c>
      <c r="F55" t="str">
        <v>na</v>
      </c>
      <c r="G55" s="2">
        <v>39491</v>
      </c>
      <c r="H55" t="str">
        <v>القديس مرقس الرسول</v>
      </c>
      <c r="I55" s="3" t="str">
        <v>na</v>
      </c>
      <c r="J55" s="3" t="str">
        <v>01223820472</v>
      </c>
      <c r="K55" s="3" t="str">
        <v>na</v>
      </c>
      <c r="L55" s="3" t="str">
        <v>na</v>
      </c>
    </row>
    <row r="56" spans="1:12" x14ac:dyDescent="0.25">
      <c r="A56" t="str">
        <v>3223</v>
      </c>
      <c r="B56" t="str">
        <v>na</v>
      </c>
      <c r="C56">
        <v>0</v>
      </c>
      <c r="D56" t="str">
        <v xml:space="preserve">ديفيد جمال موريس ‏ </v>
      </c>
      <c r="E56" t="str">
        <v>na</v>
      </c>
      <c r="F56" t="str">
        <v>na</v>
      </c>
      <c r="G56" s="2">
        <v>39650</v>
      </c>
      <c r="H56" t="str">
        <v>القديس مرقس الرسول</v>
      </c>
      <c r="I56" s="3" t="str">
        <v>na</v>
      </c>
      <c r="J56" s="3" t="str">
        <v>01224612427</v>
      </c>
      <c r="K56" s="3" t="str">
        <v>na</v>
      </c>
      <c r="L56" s="3" t="str">
        <v>na</v>
      </c>
    </row>
    <row r="57" spans="1:12" x14ac:dyDescent="0.25">
      <c r="A57" t="str">
        <v>3224</v>
      </c>
      <c r="B57" t="str">
        <v>na</v>
      </c>
      <c r="C57">
        <v>0</v>
      </c>
      <c r="D57" t="str">
        <v>ديفيد رامي مجدي</v>
      </c>
      <c r="E57" t="str">
        <v>na</v>
      </c>
      <c r="F57" t="str">
        <v>na</v>
      </c>
      <c r="G57" s="2">
        <v>39687</v>
      </c>
      <c r="H57" t="str">
        <v>القديس مرقس الرسول</v>
      </c>
      <c r="I57" s="3" t="str">
        <v>na</v>
      </c>
      <c r="J57" s="3" t="str">
        <v>01223863646</v>
      </c>
      <c r="K57" s="3" t="str">
        <v>na</v>
      </c>
      <c r="L57" s="3" t="str">
        <v>na</v>
      </c>
    </row>
    <row r="58" spans="1:12" x14ac:dyDescent="0.25">
      <c r="A58" t="str">
        <v>3225</v>
      </c>
      <c r="B58" t="str">
        <v>na</v>
      </c>
      <c r="C58">
        <v>0</v>
      </c>
      <c r="D58" t="str">
        <v>ديفيد هاني سمير</v>
      </c>
      <c r="E58" t="str">
        <v>na</v>
      </c>
      <c r="F58" t="str">
        <v>na</v>
      </c>
      <c r="G58" s="2">
        <v>39354</v>
      </c>
      <c r="H58" t="str">
        <v>القديس مرقس الرسول</v>
      </c>
      <c r="I58" s="3" t="str">
        <v>na</v>
      </c>
      <c r="J58" s="3" t="str">
        <v>01559468677</v>
      </c>
      <c r="K58" s="3" t="str">
        <v>01553071587</v>
      </c>
      <c r="L58" s="3" t="str">
        <v>01558168677</v>
      </c>
    </row>
    <row r="59" spans="1:12" x14ac:dyDescent="0.25">
      <c r="A59" t="str">
        <v>3226</v>
      </c>
      <c r="B59" t="str">
        <v>na</v>
      </c>
      <c r="C59">
        <v>0</v>
      </c>
      <c r="D59" t="str">
        <v xml:space="preserve">سامر عادل صموئيل </v>
      </c>
      <c r="E59" t="str">
        <v>na</v>
      </c>
      <c r="F59" t="str">
        <v>na</v>
      </c>
      <c r="G59" s="2">
        <v>39092</v>
      </c>
      <c r="H59" t="str">
        <v>القديس مرقس الرسول</v>
      </c>
      <c r="I59" s="3" t="str">
        <v>na</v>
      </c>
      <c r="J59" s="3" t="str">
        <v>01223422767</v>
      </c>
      <c r="K59" s="3" t="str">
        <v>na</v>
      </c>
      <c r="L59" s="3" t="str">
        <v>na</v>
      </c>
    </row>
    <row r="60" spans="1:12" x14ac:dyDescent="0.25">
      <c r="A60" t="str">
        <v>3227</v>
      </c>
      <c r="B60" t="str">
        <v>na</v>
      </c>
      <c r="C60">
        <v>0</v>
      </c>
      <c r="D60" t="str">
        <v xml:space="preserve">صرابامون جرجس صلاح </v>
      </c>
      <c r="E60" t="str">
        <v>na</v>
      </c>
      <c r="F60" t="str">
        <v>na</v>
      </c>
      <c r="G60" s="2">
        <v>39994</v>
      </c>
      <c r="H60" t="str">
        <v>القديس مرقس الرسول</v>
      </c>
      <c r="I60" s="3" t="str">
        <v>na</v>
      </c>
      <c r="J60" s="3" t="str">
        <v>01225544627</v>
      </c>
      <c r="K60" s="3" t="str">
        <v>na</v>
      </c>
      <c r="L60" s="3" t="str">
        <v>na</v>
      </c>
    </row>
    <row r="61" spans="1:12" x14ac:dyDescent="0.25">
      <c r="A61" t="str">
        <v>3228</v>
      </c>
      <c r="B61" t="str">
        <v>na</v>
      </c>
      <c r="C61">
        <v>0</v>
      </c>
      <c r="D61" t="str">
        <v xml:space="preserve">فارس ميلاد ساروفيم </v>
      </c>
      <c r="E61" t="str">
        <v>na</v>
      </c>
      <c r="F61" t="str">
        <v>na</v>
      </c>
      <c r="G61" s="2">
        <v>39884</v>
      </c>
      <c r="H61" t="str">
        <v>القديس مرقس الرسول</v>
      </c>
      <c r="I61" s="3" t="str">
        <v>na</v>
      </c>
      <c r="J61" s="3" t="str">
        <v>01280738045</v>
      </c>
      <c r="K61" s="3" t="str">
        <v>na</v>
      </c>
      <c r="L61" s="3" t="str">
        <v>na</v>
      </c>
    </row>
    <row r="62" spans="1:12" x14ac:dyDescent="0.25">
      <c r="A62" t="str">
        <v>3229</v>
      </c>
      <c r="B62" t="str">
        <v>na</v>
      </c>
      <c r="C62">
        <v>0</v>
      </c>
      <c r="D62" t="str">
        <v xml:space="preserve">فيلوباتير روماني برسوم </v>
      </c>
      <c r="E62" t="str">
        <v>na</v>
      </c>
      <c r="F62" t="str">
        <v>na</v>
      </c>
      <c r="G62" s="2">
        <v>39741</v>
      </c>
      <c r="H62" t="str">
        <v>القديس مرقس الرسول</v>
      </c>
      <c r="I62" s="3" t="str">
        <v>na</v>
      </c>
      <c r="J62" s="3" t="str">
        <v>01224629108</v>
      </c>
      <c r="K62" s="3" t="str">
        <v>01226382588</v>
      </c>
      <c r="L62" s="3" t="str">
        <v>01225468664</v>
      </c>
    </row>
    <row r="63" spans="1:12" x14ac:dyDescent="0.25">
      <c r="A63" t="str">
        <v>3230</v>
      </c>
      <c r="B63" t="str">
        <v>na</v>
      </c>
      <c r="C63">
        <v>0</v>
      </c>
      <c r="D63" t="str">
        <v xml:space="preserve">فيلوباتير سامح خليل </v>
      </c>
      <c r="E63" t="str">
        <v>na</v>
      </c>
      <c r="F63" t="str">
        <v>na</v>
      </c>
      <c r="G63" s="2">
        <v>40029</v>
      </c>
      <c r="H63" t="str">
        <v>القديس مرقس الرسول</v>
      </c>
      <c r="I63" s="3" t="str">
        <v>na</v>
      </c>
      <c r="J63" s="3" t="str">
        <v>01227978343</v>
      </c>
      <c r="K63" s="3" t="str">
        <v>na</v>
      </c>
      <c r="L63" s="3" t="str">
        <v>na</v>
      </c>
    </row>
    <row r="64" spans="1:12" x14ac:dyDescent="0.25">
      <c r="A64" t="str">
        <v>3231</v>
      </c>
      <c r="B64" t="str">
        <v>na</v>
      </c>
      <c r="C64">
        <v>0</v>
      </c>
      <c r="D64" t="str">
        <v xml:space="preserve">فيلوباتير نبيل مهاود </v>
      </c>
      <c r="E64" t="str">
        <v>na</v>
      </c>
      <c r="F64" t="str">
        <v>na</v>
      </c>
      <c r="G64" s="2">
        <v>39731</v>
      </c>
      <c r="H64" t="str">
        <v>القديس مرقس الرسول</v>
      </c>
      <c r="I64" s="3" t="str">
        <v>na</v>
      </c>
      <c r="J64" s="3" t="str">
        <v>01202844565</v>
      </c>
      <c r="K64" s="3" t="str">
        <v>na</v>
      </c>
      <c r="L64" s="3" t="str">
        <v>na</v>
      </c>
    </row>
    <row r="65" spans="1:12" x14ac:dyDescent="0.25">
      <c r="A65" t="str">
        <v>3232</v>
      </c>
      <c r="B65" t="str">
        <v>na</v>
      </c>
      <c r="C65">
        <v>0</v>
      </c>
      <c r="D65" t="str">
        <v>فيلوباتير يسري فضلي</v>
      </c>
      <c r="E65" t="str">
        <v>na</v>
      </c>
      <c r="F65" t="str">
        <v>na</v>
      </c>
      <c r="G65" s="2">
        <v>39569</v>
      </c>
      <c r="H65" t="str">
        <v>القديس مرقس الرسول</v>
      </c>
      <c r="I65" s="3" t="str">
        <v>na</v>
      </c>
      <c r="J65" s="3" t="str">
        <v>01277130803</v>
      </c>
      <c r="K65" s="3" t="str">
        <v>01224469115</v>
      </c>
      <c r="L65" s="3" t="str">
        <v>01220323710</v>
      </c>
    </row>
    <row r="66" spans="1:12" x14ac:dyDescent="0.25">
      <c r="A66" t="str">
        <v>3234</v>
      </c>
      <c r="B66" t="str">
        <v>na</v>
      </c>
      <c r="C66">
        <v>0</v>
      </c>
      <c r="D66" t="str">
        <v xml:space="preserve">كيرلس ماجد حلمي </v>
      </c>
      <c r="E66" t="str">
        <v>na</v>
      </c>
      <c r="F66" t="str">
        <v>na</v>
      </c>
      <c r="G66" s="2">
        <v>40008</v>
      </c>
      <c r="H66" t="str">
        <v>القديس مرقس الرسول</v>
      </c>
      <c r="I66" s="3" t="str">
        <v>na</v>
      </c>
      <c r="J66" s="3" t="str">
        <v>01558400611</v>
      </c>
      <c r="K66" s="3" t="str">
        <v>01287635634</v>
      </c>
      <c r="L66" s="3" t="str">
        <v>01277763785</v>
      </c>
    </row>
    <row r="67" spans="1:12" x14ac:dyDescent="0.25">
      <c r="A67" t="str">
        <v>3235</v>
      </c>
      <c r="B67" t="str">
        <v>na</v>
      </c>
      <c r="C67">
        <v>0</v>
      </c>
      <c r="D67" t="str">
        <v xml:space="preserve">كيرلس مجدي سمير </v>
      </c>
      <c r="E67" t="str">
        <v>na</v>
      </c>
      <c r="F67" t="str">
        <v>na</v>
      </c>
      <c r="G67" s="2">
        <v>39826</v>
      </c>
      <c r="H67" t="str">
        <v>القديس مرقس الرسول</v>
      </c>
      <c r="I67" s="3" t="str">
        <v>na</v>
      </c>
      <c r="J67" s="3" t="str">
        <v>01205638646</v>
      </c>
      <c r="K67" s="3" t="str">
        <v>na</v>
      </c>
      <c r="L67" s="3" t="str">
        <v>na</v>
      </c>
    </row>
    <row r="68" spans="1:12" x14ac:dyDescent="0.25">
      <c r="A68" t="str">
        <v>3236</v>
      </c>
      <c r="B68" t="str">
        <v>na</v>
      </c>
      <c r="C68">
        <v>0</v>
      </c>
      <c r="D68" t="str">
        <v>كيرلس نبيل فوزي</v>
      </c>
      <c r="E68" t="str">
        <v>na</v>
      </c>
      <c r="F68" t="str">
        <v>na</v>
      </c>
      <c r="G68" s="2">
        <v>40095</v>
      </c>
      <c r="H68" t="str">
        <v>القديس مرقس الرسول</v>
      </c>
      <c r="I68" s="3" t="str">
        <v>na</v>
      </c>
      <c r="J68" s="3" t="str">
        <v>01010202269</v>
      </c>
      <c r="K68" s="3" t="str">
        <v>01223376792</v>
      </c>
      <c r="L68" s="3" t="str">
        <v>01220512674</v>
      </c>
    </row>
    <row r="69" spans="1:12" x14ac:dyDescent="0.25">
      <c r="A69" t="str">
        <v>3237</v>
      </c>
      <c r="B69" t="str">
        <v>na</v>
      </c>
      <c r="C69">
        <v>0</v>
      </c>
      <c r="D69" t="str">
        <v xml:space="preserve">ماثيو ماريو الفي </v>
      </c>
      <c r="E69" t="str">
        <v>na</v>
      </c>
      <c r="F69" t="str">
        <v>na</v>
      </c>
      <c r="G69" s="2">
        <v>39599</v>
      </c>
      <c r="H69" t="str">
        <v>القديس مرقس الرسول</v>
      </c>
      <c r="I69" s="3" t="str">
        <v>na</v>
      </c>
      <c r="J69" s="3" t="str">
        <v>01022990540</v>
      </c>
      <c r="K69" s="3" t="str">
        <v>na</v>
      </c>
      <c r="L69" s="3" t="str">
        <v>na</v>
      </c>
    </row>
    <row r="70" spans="1:12" x14ac:dyDescent="0.25">
      <c r="A70" t="str">
        <v>3239</v>
      </c>
      <c r="B70" t="str">
        <v>na</v>
      </c>
      <c r="C70">
        <v>0</v>
      </c>
      <c r="D70" t="str">
        <v xml:space="preserve">مارسيلينو يونان عبد المسيح </v>
      </c>
      <c r="E70" t="str">
        <v>na</v>
      </c>
      <c r="F70" t="str">
        <v>na</v>
      </c>
      <c r="G70" s="2">
        <v>39496</v>
      </c>
      <c r="H70" t="str">
        <v>القديس مرقس الرسول</v>
      </c>
      <c r="I70" s="3" t="str">
        <v>na</v>
      </c>
      <c r="J70" s="3" t="str">
        <v>01229377461</v>
      </c>
      <c r="K70" s="3" t="str">
        <v>na</v>
      </c>
      <c r="L70" s="3" t="str">
        <v>na</v>
      </c>
    </row>
    <row r="71" spans="1:12" x14ac:dyDescent="0.25">
      <c r="A71" t="str">
        <v>3240</v>
      </c>
      <c r="B71" t="str">
        <v>na</v>
      </c>
      <c r="C71">
        <v>0</v>
      </c>
      <c r="D71" t="str">
        <v xml:space="preserve">ماركو اشرف ابراهيم </v>
      </c>
      <c r="E71" t="str">
        <v>na</v>
      </c>
      <c r="F71" t="str">
        <v>na</v>
      </c>
      <c r="G71" s="2">
        <v>40081</v>
      </c>
      <c r="H71" t="str">
        <v>القديس مرقس الرسول</v>
      </c>
      <c r="I71" s="3" t="str">
        <v>na</v>
      </c>
      <c r="J71" s="3" t="str">
        <v>01226259963</v>
      </c>
      <c r="K71" s="3" t="str">
        <v>na</v>
      </c>
      <c r="L71" s="3" t="str">
        <v>na</v>
      </c>
    </row>
    <row r="72" spans="1:12" x14ac:dyDescent="0.25">
      <c r="A72" t="str">
        <v>3241</v>
      </c>
      <c r="B72" t="str">
        <v>na</v>
      </c>
      <c r="C72">
        <v>0</v>
      </c>
      <c r="D72" t="str">
        <v xml:space="preserve">ماهر روماني ماهر </v>
      </c>
      <c r="E72" t="str">
        <v>na</v>
      </c>
      <c r="F72" t="str">
        <v>na</v>
      </c>
      <c r="G72" s="2">
        <v>39980</v>
      </c>
      <c r="H72" t="str">
        <v>القديس مرقس الرسول</v>
      </c>
      <c r="I72" s="3" t="str">
        <v>na</v>
      </c>
      <c r="J72" s="3" t="str">
        <v>01224142237</v>
      </c>
      <c r="K72" s="3" t="str">
        <v>na</v>
      </c>
      <c r="L72" s="3" t="str">
        <v>na</v>
      </c>
    </row>
    <row r="73" spans="1:12" x14ac:dyDescent="0.25">
      <c r="A73" t="str">
        <v>3242</v>
      </c>
      <c r="B73" t="str">
        <v>na</v>
      </c>
      <c r="C73">
        <v>0</v>
      </c>
      <c r="D73" t="str">
        <v>مينا رافت حلمي</v>
      </c>
      <c r="E73" t="str">
        <v>na</v>
      </c>
      <c r="F73" t="str">
        <v>na</v>
      </c>
      <c r="G73" s="2">
        <v>39463</v>
      </c>
      <c r="H73" t="str">
        <v>القديس مرقس الرسول</v>
      </c>
      <c r="I73" s="3" t="str">
        <v>na</v>
      </c>
      <c r="J73" s="3" t="str">
        <v>01201273899</v>
      </c>
      <c r="K73" s="3" t="str">
        <v>na</v>
      </c>
      <c r="L73" s="3" t="str">
        <v>na</v>
      </c>
    </row>
    <row r="74" spans="1:12" x14ac:dyDescent="0.25">
      <c r="A74" t="str">
        <v>3243</v>
      </c>
      <c r="B74" t="str">
        <v>na</v>
      </c>
      <c r="C74">
        <v>0</v>
      </c>
      <c r="D74" t="str">
        <v xml:space="preserve">يوسف عادل حليم </v>
      </c>
      <c r="E74" t="str">
        <v>na</v>
      </c>
      <c r="F74" t="str">
        <v>na</v>
      </c>
      <c r="G74" s="2">
        <v>40121</v>
      </c>
      <c r="H74" t="str">
        <v>القديس مرقس الرسول</v>
      </c>
      <c r="I74" s="3" t="str">
        <v>0226331112</v>
      </c>
      <c r="J74" s="3" t="str">
        <v>01277929717</v>
      </c>
      <c r="K74" s="3" t="str">
        <v>01207141225</v>
      </c>
      <c r="L74" s="3" t="str">
        <v>01211146204</v>
      </c>
    </row>
    <row r="75" spans="1:12" x14ac:dyDescent="0.25">
      <c r="A75" t="str">
        <v>3244</v>
      </c>
      <c r="B75" t="str">
        <v>na</v>
      </c>
      <c r="C75">
        <v>0</v>
      </c>
      <c r="D75" t="str">
        <v xml:space="preserve">يوسف فيكتور نبيل </v>
      </c>
      <c r="E75" t="str">
        <v>na</v>
      </c>
      <c r="F75" t="str">
        <v>na</v>
      </c>
      <c r="G75" s="2">
        <v>39454</v>
      </c>
      <c r="H75" t="str">
        <v>القديس مرقس الرسول</v>
      </c>
      <c r="I75" s="3" t="str">
        <v>na</v>
      </c>
      <c r="J75" s="3" t="str">
        <v>01281720955</v>
      </c>
      <c r="K75" s="3" t="str">
        <v>na</v>
      </c>
      <c r="L75" s="3" t="str">
        <v>na</v>
      </c>
    </row>
    <row r="76" spans="1:12" x14ac:dyDescent="0.25">
      <c r="A76" t="str">
        <v>3245</v>
      </c>
      <c r="B76" t="str">
        <v>na</v>
      </c>
      <c r="C76">
        <v>0</v>
      </c>
      <c r="D76" t="str">
        <v>بيشوي عماد نجيب</v>
      </c>
      <c r="E76" t="str">
        <v>na</v>
      </c>
      <c r="F76" t="str">
        <v>na</v>
      </c>
      <c r="G76" s="2">
        <v>39914</v>
      </c>
      <c r="H76" t="str">
        <v>القديس مرقس الرسول</v>
      </c>
      <c r="I76" s="3" t="str">
        <v>na</v>
      </c>
      <c r="J76" s="3" t="str">
        <v>01282410449</v>
      </c>
      <c r="K76" s="3" t="str">
        <v>01277112767</v>
      </c>
      <c r="L76" s="3" t="str">
        <v>01274665724</v>
      </c>
    </row>
    <row r="77" spans="1:12" x14ac:dyDescent="0.25">
      <c r="A77" t="str">
        <v>3246</v>
      </c>
      <c r="B77" t="str">
        <v>na</v>
      </c>
      <c r="C77">
        <v>0</v>
      </c>
      <c r="D77" t="str">
        <v>اندرو مخلص بطرس</v>
      </c>
      <c r="E77" t="str">
        <v>na</v>
      </c>
      <c r="F77" t="str">
        <v>na</v>
      </c>
      <c r="G77" s="2">
        <v>39591</v>
      </c>
      <c r="H77" t="str">
        <v>القديس مرقس الرسول</v>
      </c>
      <c r="I77" s="3" t="str">
        <v>na</v>
      </c>
      <c r="J77" s="3" t="str">
        <v>na</v>
      </c>
      <c r="K77" s="3" t="str">
        <v>01227247028</v>
      </c>
      <c r="L77" s="3" t="str">
        <v>na</v>
      </c>
    </row>
    <row r="78" spans="1:12" x14ac:dyDescent="0.25">
      <c r="A78" t="str">
        <v>3247</v>
      </c>
      <c r="B78" t="str">
        <v>na</v>
      </c>
      <c r="C78">
        <v>0</v>
      </c>
      <c r="D78" t="str">
        <v>يوسف جيمي ادور</v>
      </c>
      <c r="E78" t="str">
        <v>na</v>
      </c>
      <c r="F78" t="str">
        <v>na</v>
      </c>
      <c r="G78" s="2">
        <v>39707</v>
      </c>
      <c r="H78" t="str">
        <v>القديس مرقس الرسول</v>
      </c>
      <c r="I78" s="3" t="str">
        <v>na</v>
      </c>
      <c r="J78" s="3" t="str">
        <v>0103276620</v>
      </c>
      <c r="K78" s="3" t="str">
        <v>na</v>
      </c>
      <c r="L78" s="3" t="str">
        <v>na</v>
      </c>
    </row>
    <row r="79" spans="1:12" x14ac:dyDescent="0.25">
      <c r="A79" t="str">
        <v>3248</v>
      </c>
      <c r="B79" t="str">
        <v>na</v>
      </c>
      <c r="C79">
        <v>0</v>
      </c>
      <c r="D79" t="str">
        <v>ماثيو سامح فايز</v>
      </c>
      <c r="E79" t="str">
        <v>na</v>
      </c>
      <c r="F79" t="str">
        <v>na</v>
      </c>
      <c r="G79" s="2">
        <v>39948</v>
      </c>
      <c r="H79" t="str">
        <v>القديس مرقس الرسول</v>
      </c>
      <c r="I79" s="3" t="str">
        <v>0226516018</v>
      </c>
      <c r="J79" s="3" t="str">
        <v>01095260645</v>
      </c>
      <c r="K79" s="3" t="str">
        <v>01222625559</v>
      </c>
      <c r="L79" s="3" t="str">
        <v>01002752907</v>
      </c>
    </row>
    <row r="80" spans="1:12" x14ac:dyDescent="0.25">
      <c r="A80" t="str">
        <v>3249</v>
      </c>
      <c r="B80" t="str">
        <v>na</v>
      </c>
      <c r="C80">
        <v>0</v>
      </c>
      <c r="D80" t="str">
        <v>بولا يسري شوقي</v>
      </c>
      <c r="E80" t="str">
        <v>na</v>
      </c>
      <c r="F80" t="str">
        <v>na</v>
      </c>
      <c r="G80" s="2">
        <v>39963</v>
      </c>
      <c r="H80" t="str">
        <v>القديس مرقس الرسول</v>
      </c>
      <c r="I80" s="3" t="str">
        <v>na</v>
      </c>
      <c r="J80" s="3" t="str">
        <v>015504773290</v>
      </c>
      <c r="K80" s="3" t="str">
        <v>01004555568</v>
      </c>
      <c r="L80" s="3" t="str">
        <v>01274252820</v>
      </c>
    </row>
    <row r="81" spans="1:12" x14ac:dyDescent="0.25">
      <c r="A81" t="str">
        <v>3250</v>
      </c>
      <c r="B81" t="str">
        <v>na</v>
      </c>
      <c r="C81">
        <v>0</v>
      </c>
      <c r="D81" t="str">
        <v>مينا سعد ميخائيل</v>
      </c>
      <c r="E81" t="str">
        <v>na</v>
      </c>
      <c r="F81" t="str">
        <v>na</v>
      </c>
      <c r="G81" s="2">
        <v>39868</v>
      </c>
      <c r="H81" t="str">
        <v>القديس مرقس الرسول</v>
      </c>
      <c r="I81" s="3" t="str">
        <v>na</v>
      </c>
      <c r="J81" s="3" t="str">
        <v>na</v>
      </c>
      <c r="K81" s="3" t="str">
        <v>01284188124</v>
      </c>
      <c r="L81" s="3" t="str">
        <v>na</v>
      </c>
    </row>
    <row r="82" spans="1:12" x14ac:dyDescent="0.25">
      <c r="A82" t="str">
        <v>3251</v>
      </c>
      <c r="B82" t="str">
        <v>na</v>
      </c>
      <c r="C82">
        <v>0</v>
      </c>
      <c r="D82" t="str">
        <v>حبيب ايهاب</v>
      </c>
      <c r="E82" t="str">
        <v>na</v>
      </c>
      <c r="F82" t="str">
        <v>na</v>
      </c>
      <c r="G82" s="2">
        <v>39939</v>
      </c>
      <c r="H82" t="str">
        <v>القديس مرقس الرسول</v>
      </c>
      <c r="I82" s="3" t="str">
        <v>na</v>
      </c>
      <c r="J82" s="3" t="str">
        <v>01226960679</v>
      </c>
      <c r="K82" s="3" t="str">
        <v>01207999081</v>
      </c>
      <c r="L82" s="3" t="str">
        <v>01009322893</v>
      </c>
    </row>
    <row r="83" spans="1:12" x14ac:dyDescent="0.25">
      <c r="A83" t="str">
        <v>3253</v>
      </c>
      <c r="B83" t="str">
        <v>na</v>
      </c>
      <c r="C83">
        <v>0</v>
      </c>
      <c r="D83" t="str">
        <v>كيرلس فايق ماهر</v>
      </c>
      <c r="E83" t="str">
        <v>na</v>
      </c>
      <c r="F83" t="str">
        <v>na</v>
      </c>
      <c r="G83" s="2">
        <v>40258</v>
      </c>
      <c r="H83" t="str">
        <v>القديس مرقس الرسول</v>
      </c>
      <c r="I83" s="3" t="str">
        <v>na</v>
      </c>
      <c r="J83" s="3" t="str">
        <v>01207848674</v>
      </c>
      <c r="K83" s="3" t="str">
        <v>01280562669</v>
      </c>
      <c r="L83" s="3" t="str">
        <v>010637899</v>
      </c>
    </row>
    <row r="84" spans="1:12" x14ac:dyDescent="0.25">
      <c r="A84" t="str">
        <v>3254</v>
      </c>
      <c r="B84" t="str">
        <v>na</v>
      </c>
      <c r="C84">
        <v>0</v>
      </c>
      <c r="D84" t="str">
        <v>بيتر ماهر عزمي</v>
      </c>
      <c r="E84" t="str">
        <v>na</v>
      </c>
      <c r="F84" t="str">
        <v>na</v>
      </c>
      <c r="G84" s="2">
        <v>39917</v>
      </c>
      <c r="H84" t="str">
        <v>القديس مرقس الرسول</v>
      </c>
      <c r="I84" s="3" t="str">
        <v>na</v>
      </c>
      <c r="J84" s="3" t="str">
        <v>01208724040</v>
      </c>
      <c r="K84" s="3" t="str">
        <v>na</v>
      </c>
      <c r="L84" s="3" t="str">
        <v>01211709678</v>
      </c>
    </row>
    <row r="85" spans="1:12" x14ac:dyDescent="0.25">
      <c r="A85" t="str">
        <v>3255</v>
      </c>
      <c r="B85" t="str">
        <v>na</v>
      </c>
      <c r="C85">
        <v>0</v>
      </c>
      <c r="D85" t="str">
        <v>وسام جابر ابراهيم</v>
      </c>
      <c r="E85" t="str">
        <v>na</v>
      </c>
      <c r="F85" t="str">
        <v>na</v>
      </c>
      <c r="G85" s="2">
        <v>40002</v>
      </c>
      <c r="H85" t="str">
        <v>القديس مرقس الرسول</v>
      </c>
      <c r="I85" s="3" t="str">
        <v>na</v>
      </c>
      <c r="J85" s="3" t="str">
        <v>01060434746</v>
      </c>
      <c r="K85" s="3" t="str">
        <v>01210033624</v>
      </c>
      <c r="L85" s="3" t="str">
        <v>na</v>
      </c>
    </row>
    <row r="86" spans="1:12" x14ac:dyDescent="0.25">
      <c r="A86" t="str">
        <v>3256</v>
      </c>
      <c r="B86" t="str">
        <v>na</v>
      </c>
      <c r="C86">
        <v>0</v>
      </c>
      <c r="D86" t="str">
        <v>جورج اشرف اميل</v>
      </c>
      <c r="E86" t="str">
        <v>na</v>
      </c>
      <c r="F86" t="str">
        <v>na</v>
      </c>
      <c r="G86" s="2">
        <v>40150</v>
      </c>
      <c r="H86" t="str">
        <v>القديس مرقس الرسول</v>
      </c>
      <c r="I86" s="3" t="str">
        <v>na</v>
      </c>
      <c r="J86" s="3" t="str">
        <v>010239818</v>
      </c>
      <c r="K86" s="3" t="str">
        <v>na</v>
      </c>
      <c r="L86" s="3" t="str">
        <v>na</v>
      </c>
    </row>
    <row r="87" spans="1:12" x14ac:dyDescent="0.25">
      <c r="A87" t="str">
        <v>3257</v>
      </c>
      <c r="B87" t="str">
        <v>na</v>
      </c>
      <c r="C87">
        <v>0</v>
      </c>
      <c r="D87" t="str">
        <v>دانيال جوزيف انجلو</v>
      </c>
      <c r="E87" t="str">
        <v>na</v>
      </c>
      <c r="F87" t="str">
        <v>na</v>
      </c>
      <c r="G87" s="2">
        <v>0</v>
      </c>
      <c r="H87" t="str">
        <v>القديس مرقس الرسول</v>
      </c>
      <c r="I87" s="3" t="str">
        <v>na</v>
      </c>
      <c r="J87" s="3" t="str">
        <v>01507287537</v>
      </c>
      <c r="K87" s="3" t="str">
        <v>01559407640</v>
      </c>
      <c r="L87" s="3" t="str">
        <v>01150253064</v>
      </c>
    </row>
    <row r="88" spans="1:12" x14ac:dyDescent="0.25">
      <c r="A88" t="str">
        <v>3258</v>
      </c>
      <c r="B88" t="str">
        <v>na</v>
      </c>
      <c r="C88">
        <v>0</v>
      </c>
      <c r="D88" t="str">
        <v>بيتر شريف رافت</v>
      </c>
      <c r="E88" t="str">
        <v>na</v>
      </c>
      <c r="F88" t="str">
        <v>na</v>
      </c>
      <c r="G88" s="2">
        <v>39681</v>
      </c>
      <c r="H88" t="str">
        <v>القديس مرقس الرسول</v>
      </c>
      <c r="I88" s="3" t="str">
        <v>na</v>
      </c>
      <c r="J88" s="3" t="str">
        <v>01279105564</v>
      </c>
      <c r="K88" s="3" t="str">
        <v>012278006669</v>
      </c>
      <c r="L88" s="3" t="str">
        <v>01278105995</v>
      </c>
    </row>
    <row r="89" spans="1:12" x14ac:dyDescent="0.25">
      <c r="A89" t="str">
        <v>3259</v>
      </c>
      <c r="B89" t="str">
        <v>na</v>
      </c>
      <c r="C89">
        <v>0</v>
      </c>
      <c r="D89" t="str">
        <v>ايليا امين صبحي</v>
      </c>
      <c r="E89" t="str">
        <v>na</v>
      </c>
      <c r="F89" t="str">
        <v>na</v>
      </c>
      <c r="G89" s="2">
        <v>39918</v>
      </c>
      <c r="H89" t="str">
        <v>القديس مرقس الرسول</v>
      </c>
      <c r="I89" s="3" t="str">
        <v>na</v>
      </c>
      <c r="J89" s="3" t="str">
        <v>na</v>
      </c>
      <c r="K89" s="3" t="str">
        <v>01000816203</v>
      </c>
      <c r="L89" s="3" t="str">
        <v>01018382192</v>
      </c>
    </row>
    <row r="90" spans="1:12" x14ac:dyDescent="0.25">
      <c r="A90" t="str">
        <v>3303</v>
      </c>
      <c r="B90" t="str">
        <v>na</v>
      </c>
      <c r="C90">
        <v>1</v>
      </c>
      <c r="D90" t="str">
        <v>باهر لطفي قلته</v>
      </c>
      <c r="E90" t="str">
        <v>na</v>
      </c>
      <c r="F90" t="str">
        <v>na</v>
      </c>
      <c r="G90" s="2">
        <v>32698</v>
      </c>
      <c r="H90" t="str">
        <v>الخدام</v>
      </c>
      <c r="I90" s="3" t="str">
        <v>na</v>
      </c>
      <c r="J90" s="3" t="str">
        <v>01220044472</v>
      </c>
      <c r="K90" s="3" t="str">
        <v>na</v>
      </c>
      <c r="L90" s="3" t="str">
        <v>na</v>
      </c>
    </row>
    <row r="91" spans="1:12" x14ac:dyDescent="0.25">
      <c r="A91" t="str">
        <v>3304</v>
      </c>
      <c r="B91" t="str">
        <v>na</v>
      </c>
      <c r="C91">
        <v>1</v>
      </c>
      <c r="D91" t="str">
        <v>بيشوي سامي</v>
      </c>
      <c r="E91" t="str">
        <v>na</v>
      </c>
      <c r="F91" t="str">
        <v>na</v>
      </c>
      <c r="G91" s="2">
        <v>37362</v>
      </c>
      <c r="H91" t="str">
        <v>الخدام</v>
      </c>
      <c r="I91" s="3" t="str">
        <v>na</v>
      </c>
      <c r="J91" s="3" t="str">
        <v>01275403197</v>
      </c>
      <c r="K91" s="3" t="str">
        <v>na</v>
      </c>
      <c r="L91" s="3" t="str">
        <v>na</v>
      </c>
    </row>
    <row r="92" spans="1:12" x14ac:dyDescent="0.25">
      <c r="A92" t="str">
        <v>3310</v>
      </c>
      <c r="B92" t="str">
        <v>na</v>
      </c>
      <c r="C92">
        <v>0</v>
      </c>
      <c r="D92" t="str">
        <v xml:space="preserve">ابانوب عماد جابر </v>
      </c>
      <c r="E92" t="str">
        <v>na</v>
      </c>
      <c r="F92" t="str">
        <v>na</v>
      </c>
      <c r="G92" s="2">
        <v>39875</v>
      </c>
      <c r="H92" t="str">
        <v>القديس لوقا الرسول</v>
      </c>
      <c r="I92" s="3" t="str">
        <v>na</v>
      </c>
      <c r="J92" s="3" t="str">
        <v>01274179810</v>
      </c>
      <c r="K92" s="3" t="str">
        <v>na</v>
      </c>
      <c r="L92" s="3" t="str">
        <v>na</v>
      </c>
    </row>
    <row r="93" spans="1:12" x14ac:dyDescent="0.25">
      <c r="A93" t="str">
        <v>3311</v>
      </c>
      <c r="B93" t="str">
        <v>na</v>
      </c>
      <c r="C93">
        <v>0</v>
      </c>
      <c r="D93" t="str">
        <v xml:space="preserve">ابرام ماجد جميل </v>
      </c>
      <c r="E93" t="str">
        <v>na</v>
      </c>
      <c r="F93" t="str">
        <v>na</v>
      </c>
      <c r="G93" s="2">
        <v>39763</v>
      </c>
      <c r="H93" t="str">
        <v>القديس لوقا الرسول</v>
      </c>
      <c r="I93" s="3" t="str">
        <v>na</v>
      </c>
      <c r="J93" s="3" t="str">
        <v>01150266089</v>
      </c>
      <c r="K93" s="3" t="str">
        <v>na</v>
      </c>
      <c r="L93" s="3" t="str">
        <v>na</v>
      </c>
    </row>
    <row r="94" spans="1:12" x14ac:dyDescent="0.25">
      <c r="A94" t="str">
        <v>3312</v>
      </c>
      <c r="B94" t="str">
        <v>na</v>
      </c>
      <c r="C94">
        <v>0</v>
      </c>
      <c r="D94" t="str">
        <v xml:space="preserve">ابرام ممدوح كميل </v>
      </c>
      <c r="E94" t="str">
        <v>na</v>
      </c>
      <c r="F94" t="str">
        <v>na</v>
      </c>
      <c r="G94" s="2">
        <v>39694</v>
      </c>
      <c r="H94" t="str">
        <v>القديس لوقا الرسول</v>
      </c>
      <c r="I94" s="3" t="str">
        <v>na</v>
      </c>
      <c r="J94" s="3" t="str">
        <v>01276736474</v>
      </c>
      <c r="K94" s="3" t="str">
        <v>na</v>
      </c>
      <c r="L94" s="3" t="str">
        <v>na</v>
      </c>
    </row>
    <row r="95" spans="1:12" x14ac:dyDescent="0.25">
      <c r="A95" t="str">
        <v>3313</v>
      </c>
      <c r="B95" t="str">
        <v>na</v>
      </c>
      <c r="C95">
        <v>0</v>
      </c>
      <c r="D95" t="str">
        <v xml:space="preserve">اشرف شنودة عاطف </v>
      </c>
      <c r="E95" t="str">
        <v>na</v>
      </c>
      <c r="F95" t="str">
        <v>na</v>
      </c>
      <c r="G95" s="2">
        <v>39700</v>
      </c>
      <c r="H95" t="str">
        <v>القديس لوقا الرسول</v>
      </c>
      <c r="I95" s="3" t="str">
        <v>na</v>
      </c>
      <c r="J95" s="3" t="str">
        <v>01289003249</v>
      </c>
      <c r="K95" s="3" t="str">
        <v>na</v>
      </c>
      <c r="L95" s="3" t="str">
        <v>na</v>
      </c>
    </row>
    <row r="96" spans="1:12" x14ac:dyDescent="0.25">
      <c r="A96" t="str">
        <v>3314</v>
      </c>
      <c r="B96" t="str">
        <v>na</v>
      </c>
      <c r="C96">
        <v>0</v>
      </c>
      <c r="D96" t="str">
        <v>امير وحيد زكي</v>
      </c>
      <c r="E96" t="str">
        <v>na</v>
      </c>
      <c r="F96" t="str">
        <v>na</v>
      </c>
      <c r="G96" s="2">
        <v>39679</v>
      </c>
      <c r="H96" t="str">
        <v>القديس لوقا الرسول</v>
      </c>
      <c r="I96" s="3" t="str">
        <v>na</v>
      </c>
      <c r="J96" s="3" t="str">
        <v>01554365140</v>
      </c>
      <c r="K96" s="3" t="str">
        <v>na</v>
      </c>
      <c r="L96" s="3" t="str">
        <v>na</v>
      </c>
    </row>
    <row r="97" spans="1:12" x14ac:dyDescent="0.25">
      <c r="A97" t="str">
        <v>3315</v>
      </c>
      <c r="B97" t="str">
        <v>na</v>
      </c>
      <c r="C97">
        <v>0</v>
      </c>
      <c r="D97" t="str">
        <v xml:space="preserve">ايفان اسامة عادل </v>
      </c>
      <c r="E97" t="str">
        <v>na</v>
      </c>
      <c r="F97" t="str">
        <v>na</v>
      </c>
      <c r="G97" s="2">
        <v>39836</v>
      </c>
      <c r="H97" t="str">
        <v>القديس لوقا الرسول</v>
      </c>
      <c r="I97" s="3" t="str">
        <v>na</v>
      </c>
      <c r="J97" s="3" t="str">
        <v>01282838024</v>
      </c>
      <c r="K97" s="3" t="str">
        <v>na</v>
      </c>
      <c r="L97" s="3" t="str">
        <v>na</v>
      </c>
    </row>
    <row r="98" spans="1:12" x14ac:dyDescent="0.25">
      <c r="A98" t="str">
        <v>3317</v>
      </c>
      <c r="B98" t="str">
        <v>na</v>
      </c>
      <c r="C98">
        <v>0</v>
      </c>
      <c r="D98" t="str">
        <v xml:space="preserve">بولا زاخر جرجس </v>
      </c>
      <c r="E98" t="str">
        <v>na</v>
      </c>
      <c r="F98" t="str">
        <v>na</v>
      </c>
      <c r="G98" s="2">
        <v>39743</v>
      </c>
      <c r="H98" t="str">
        <v>القديس لوقا الرسول</v>
      </c>
      <c r="I98" s="3" t="str">
        <v>na</v>
      </c>
      <c r="J98" s="3" t="str">
        <v>01229797028</v>
      </c>
      <c r="K98" s="3" t="str">
        <v>01551003080</v>
      </c>
      <c r="L98" s="3" t="str">
        <v>01551113081</v>
      </c>
    </row>
    <row r="99" spans="1:12" x14ac:dyDescent="0.25">
      <c r="A99" t="str">
        <v>3318</v>
      </c>
      <c r="B99" t="str">
        <v>na</v>
      </c>
      <c r="C99">
        <v>0</v>
      </c>
      <c r="D99" t="str">
        <v>بولا ملاك لمعي</v>
      </c>
      <c r="E99" t="str">
        <v>na</v>
      </c>
      <c r="F99" t="str">
        <v>na</v>
      </c>
      <c r="G99" s="2">
        <v>39739</v>
      </c>
      <c r="H99" t="str">
        <v>القديس لوقا الرسول</v>
      </c>
      <c r="I99" s="3" t="str">
        <v>0226321272</v>
      </c>
      <c r="J99" s="3" t="str">
        <v>01282838024</v>
      </c>
      <c r="K99" s="3" t="str">
        <v>01226310945</v>
      </c>
      <c r="L99" s="3" t="str">
        <v>01285784126</v>
      </c>
    </row>
    <row r="100" spans="1:12" x14ac:dyDescent="0.25">
      <c r="A100" t="str">
        <v>3319</v>
      </c>
      <c r="B100" t="str">
        <v>na</v>
      </c>
      <c r="C100">
        <v>0</v>
      </c>
      <c r="D100" t="str">
        <v xml:space="preserve">بيتر ماهر تادرس </v>
      </c>
      <c r="E100" t="str">
        <v>na</v>
      </c>
      <c r="F100" t="str">
        <v>na</v>
      </c>
      <c r="G100" s="2">
        <v>40218</v>
      </c>
      <c r="H100" t="str">
        <v>القديس لوقا الرسول</v>
      </c>
      <c r="I100" s="3" t="str">
        <v>na</v>
      </c>
      <c r="J100" s="3" t="str">
        <v>01111867298</v>
      </c>
      <c r="K100" s="3" t="str">
        <v>na</v>
      </c>
      <c r="L100" s="3" t="str">
        <v>na</v>
      </c>
    </row>
    <row r="101" spans="1:12" x14ac:dyDescent="0.25">
      <c r="A101" t="str">
        <v>3321</v>
      </c>
      <c r="B101" t="str">
        <v>na</v>
      </c>
      <c r="C101">
        <v>0</v>
      </c>
      <c r="D101" t="str">
        <v xml:space="preserve">توفيلس يوسف القس </v>
      </c>
      <c r="E101" t="str">
        <v>na</v>
      </c>
      <c r="F101" t="str">
        <v>na</v>
      </c>
      <c r="G101" s="2">
        <v>40113</v>
      </c>
      <c r="H101" t="str">
        <v>القديس لوقا الرسول</v>
      </c>
      <c r="I101" s="3" t="str">
        <v>na</v>
      </c>
      <c r="J101" s="3" t="str">
        <v>01507624174</v>
      </c>
      <c r="K101" s="3" t="str">
        <v>01224302425</v>
      </c>
      <c r="L101" s="3" t="str">
        <v>na</v>
      </c>
    </row>
    <row r="102" spans="1:12" x14ac:dyDescent="0.25">
      <c r="A102" t="str">
        <v>3322</v>
      </c>
      <c r="B102" t="str">
        <v>na</v>
      </c>
      <c r="C102">
        <v>0</v>
      </c>
      <c r="D102" t="str">
        <v>جوفاني شريف يوسف</v>
      </c>
      <c r="E102" t="str">
        <v>na</v>
      </c>
      <c r="F102" t="str">
        <v>na</v>
      </c>
      <c r="G102" s="2">
        <v>40052</v>
      </c>
      <c r="H102" t="str">
        <v>القديس لوقا الرسول</v>
      </c>
      <c r="I102" s="3" t="str">
        <v>na</v>
      </c>
      <c r="J102" s="3" t="str">
        <v>01201022251</v>
      </c>
      <c r="K102" s="3" t="str">
        <v>na</v>
      </c>
      <c r="L102" s="3" t="str">
        <v>na</v>
      </c>
    </row>
    <row r="103" spans="1:12" x14ac:dyDescent="0.25">
      <c r="A103" t="str">
        <v>3323</v>
      </c>
      <c r="B103" t="str">
        <v>na</v>
      </c>
      <c r="C103">
        <v>0</v>
      </c>
      <c r="D103" t="str">
        <v>جون اسحق سمير</v>
      </c>
      <c r="E103" t="str">
        <v>na</v>
      </c>
      <c r="F103" t="str">
        <v>na</v>
      </c>
      <c r="G103" s="2">
        <v>39599</v>
      </c>
      <c r="H103" t="str">
        <v>القديس لوقا الرسول</v>
      </c>
      <c r="I103" s="3" t="str">
        <v>na</v>
      </c>
      <c r="J103" s="3" t="str">
        <v>01227064840</v>
      </c>
      <c r="K103" s="3" t="str">
        <v>01211333444</v>
      </c>
      <c r="L103" s="3" t="str">
        <v>01211313190</v>
      </c>
    </row>
    <row r="104" spans="1:12" x14ac:dyDescent="0.25">
      <c r="A104" t="str">
        <v>3324</v>
      </c>
      <c r="B104" t="str">
        <v>na</v>
      </c>
      <c r="C104">
        <v>0</v>
      </c>
      <c r="D104" t="str">
        <v xml:space="preserve">ساهر عزيز الفونس </v>
      </c>
      <c r="E104" t="str">
        <v>na</v>
      </c>
      <c r="F104" t="str">
        <v>na</v>
      </c>
      <c r="G104" s="2">
        <v>40107</v>
      </c>
      <c r="H104" t="str">
        <v>القديس لوقا الرسول</v>
      </c>
      <c r="I104" s="3" t="str">
        <v>na</v>
      </c>
      <c r="J104" s="3" t="str">
        <v>01223288576</v>
      </c>
      <c r="K104" s="3" t="str">
        <v>na</v>
      </c>
      <c r="L104" s="3" t="str">
        <v>na</v>
      </c>
    </row>
    <row r="105" spans="1:12" x14ac:dyDescent="0.25">
      <c r="A105" t="str">
        <v>3325</v>
      </c>
      <c r="B105" t="str">
        <v>na</v>
      </c>
      <c r="C105">
        <v>0</v>
      </c>
      <c r="D105" t="str">
        <v xml:space="preserve">سمير سامح سمير </v>
      </c>
      <c r="E105" t="str">
        <v>na</v>
      </c>
      <c r="F105" t="str">
        <v>na</v>
      </c>
      <c r="G105" s="2">
        <v>40169</v>
      </c>
      <c r="H105" t="str">
        <v>القديس لوقا الرسول</v>
      </c>
      <c r="I105" s="3" t="str">
        <v>na</v>
      </c>
      <c r="J105" s="3" t="str">
        <v>01211265255</v>
      </c>
      <c r="K105" s="3" t="str">
        <v>01065522397</v>
      </c>
      <c r="L105" s="3" t="str">
        <v>01220695474</v>
      </c>
    </row>
    <row r="106" spans="1:12" x14ac:dyDescent="0.25">
      <c r="A106" t="str">
        <v>3327</v>
      </c>
      <c r="B106" t="str">
        <v>na</v>
      </c>
      <c r="C106">
        <v>0</v>
      </c>
      <c r="D106" t="str">
        <v xml:space="preserve">فيلوباتير ميلاد جورج </v>
      </c>
      <c r="E106" t="str">
        <v>na</v>
      </c>
      <c r="F106" t="str">
        <v>na</v>
      </c>
      <c r="G106" s="2">
        <v>39678</v>
      </c>
      <c r="H106" t="str">
        <v>القديس لوقا الرسول</v>
      </c>
      <c r="I106" s="3" t="str">
        <v>na</v>
      </c>
      <c r="J106" s="3" t="str">
        <v>01211289654</v>
      </c>
      <c r="K106" s="3" t="str">
        <v>na</v>
      </c>
      <c r="L106" s="3" t="str">
        <v>na</v>
      </c>
    </row>
    <row r="107" spans="1:12" x14ac:dyDescent="0.25">
      <c r="A107" t="str">
        <v>3328</v>
      </c>
      <c r="B107" t="str">
        <v>na</v>
      </c>
      <c r="C107">
        <v>0</v>
      </c>
      <c r="D107" t="str">
        <v>فيلوباتير هاني ملاك</v>
      </c>
      <c r="E107" t="str">
        <v>na</v>
      </c>
      <c r="F107" t="str">
        <v>na</v>
      </c>
      <c r="G107" s="2">
        <v>39651</v>
      </c>
      <c r="H107" t="str">
        <v>القديس لوقا الرسول</v>
      </c>
      <c r="I107" s="3" t="str">
        <v>na</v>
      </c>
      <c r="J107" s="3" t="str">
        <v>01276054183</v>
      </c>
      <c r="K107" s="3" t="str">
        <v>na</v>
      </c>
      <c r="L107" s="3" t="str">
        <v>na</v>
      </c>
    </row>
    <row r="108" spans="1:12" x14ac:dyDescent="0.25">
      <c r="A108" t="str">
        <v>3329</v>
      </c>
      <c r="B108" t="str">
        <v>na</v>
      </c>
      <c r="C108">
        <v>0</v>
      </c>
      <c r="D108" t="str">
        <v>كيرلس جرجس عيسى</v>
      </c>
      <c r="E108" t="str">
        <v>na</v>
      </c>
      <c r="F108" t="str">
        <v>na</v>
      </c>
      <c r="G108" s="2">
        <v>39925</v>
      </c>
      <c r="H108" t="str">
        <v>القديس لوقا الرسول</v>
      </c>
      <c r="I108" s="3" t="str">
        <v>0224530083</v>
      </c>
      <c r="J108" s="3" t="str">
        <v>01128660343</v>
      </c>
      <c r="K108" s="3" t="str">
        <v>na</v>
      </c>
      <c r="L108" s="3" t="str">
        <v>01211289654</v>
      </c>
    </row>
    <row r="109" spans="1:12" x14ac:dyDescent="0.25">
      <c r="A109" t="str">
        <v>3330</v>
      </c>
      <c r="B109" t="str">
        <v>na</v>
      </c>
      <c r="C109">
        <v>0</v>
      </c>
      <c r="D109" t="str">
        <v xml:space="preserve">ماثيو نادر جلال </v>
      </c>
      <c r="E109" t="str">
        <v>na</v>
      </c>
      <c r="F109" t="str">
        <v>na</v>
      </c>
      <c r="G109" s="2">
        <v>39568</v>
      </c>
      <c r="H109" t="str">
        <v>القديس لوقا الرسول</v>
      </c>
      <c r="I109" s="3" t="str">
        <v>na</v>
      </c>
      <c r="J109" s="3" t="str">
        <v>01211899216</v>
      </c>
      <c r="K109" s="3" t="str">
        <v>na</v>
      </c>
      <c r="L109" s="3" t="str">
        <v>na</v>
      </c>
    </row>
    <row r="110" spans="1:12" x14ac:dyDescent="0.25">
      <c r="A110" t="str">
        <v>3333</v>
      </c>
      <c r="B110" t="str">
        <v>na</v>
      </c>
      <c r="C110">
        <v>0</v>
      </c>
      <c r="D110" t="str">
        <v>مارك ميلاد فكري</v>
      </c>
      <c r="E110" t="str">
        <v>na</v>
      </c>
      <c r="F110" t="str">
        <v>na</v>
      </c>
      <c r="G110" s="2">
        <v>39831</v>
      </c>
      <c r="H110" t="str">
        <v>القديس لوقا الرسول</v>
      </c>
      <c r="I110" s="3" t="str">
        <v>na</v>
      </c>
      <c r="J110" s="3" t="str">
        <v>01277636880</v>
      </c>
      <c r="K110" s="3" t="str">
        <v>na</v>
      </c>
      <c r="L110" s="3" t="str">
        <v>na</v>
      </c>
    </row>
    <row r="111" spans="1:12" x14ac:dyDescent="0.25">
      <c r="A111" t="str">
        <v>3334</v>
      </c>
      <c r="B111" t="str">
        <v>na</v>
      </c>
      <c r="C111">
        <v>0</v>
      </c>
      <c r="D111" t="str">
        <v xml:space="preserve">ماريو ماجد مهاود </v>
      </c>
      <c r="E111" t="str">
        <v>na</v>
      </c>
      <c r="F111" t="str">
        <v>na</v>
      </c>
      <c r="G111" s="2">
        <v>39589</v>
      </c>
      <c r="H111" t="str">
        <v>القديس لوقا الرسول</v>
      </c>
      <c r="I111" s="3" t="str">
        <v>na</v>
      </c>
      <c r="J111" s="3" t="str">
        <v>na</v>
      </c>
      <c r="K111" s="3" t="str">
        <v>01212971164</v>
      </c>
      <c r="L111" s="3" t="str">
        <v>01281487073</v>
      </c>
    </row>
    <row r="112" spans="1:12" x14ac:dyDescent="0.25">
      <c r="A112" t="str">
        <v>3336</v>
      </c>
      <c r="B112" t="str">
        <v>na</v>
      </c>
      <c r="C112">
        <v>0</v>
      </c>
      <c r="D112" t="str">
        <v xml:space="preserve">يوحنا فايز ادوارد </v>
      </c>
      <c r="E112" t="str">
        <v>na</v>
      </c>
      <c r="F112" t="str">
        <v>na</v>
      </c>
      <c r="G112" s="2">
        <v>39722</v>
      </c>
      <c r="H112" t="str">
        <v>القديس لوقا الرسول</v>
      </c>
      <c r="I112" s="3" t="str">
        <v>na</v>
      </c>
      <c r="J112" s="3" t="str">
        <v>01061112137</v>
      </c>
      <c r="K112" s="3" t="str">
        <v>na</v>
      </c>
      <c r="L112" s="3" t="str">
        <v>na</v>
      </c>
    </row>
    <row r="113" spans="1:12" x14ac:dyDescent="0.25">
      <c r="A113" t="str">
        <v>3337</v>
      </c>
      <c r="B113" t="str">
        <v>na</v>
      </c>
      <c r="C113">
        <v>0</v>
      </c>
      <c r="D113" t="str">
        <v xml:space="preserve">يوسف نبيل سمير </v>
      </c>
      <c r="E113" t="str">
        <v>na</v>
      </c>
      <c r="F113" t="str">
        <v>na</v>
      </c>
      <c r="G113" s="2">
        <v>39750</v>
      </c>
      <c r="H113" t="str">
        <v>القديس لوقا الرسول</v>
      </c>
      <c r="I113" s="3" t="str">
        <v>na</v>
      </c>
      <c r="J113" s="3" t="str">
        <v>01024293898</v>
      </c>
      <c r="K113" s="3" t="str">
        <v>na</v>
      </c>
      <c r="L113" s="3" t="str">
        <v>01000964373</v>
      </c>
    </row>
    <row r="114" spans="1:12" x14ac:dyDescent="0.25">
      <c r="A114" t="str">
        <v>3338</v>
      </c>
      <c r="B114" t="str">
        <v>na</v>
      </c>
      <c r="C114">
        <v>0</v>
      </c>
      <c r="D114" t="str">
        <v>ميخائيل القس اسحق قسطور</v>
      </c>
      <c r="E114" t="str">
        <v>na</v>
      </c>
      <c r="F114" t="str">
        <v>na</v>
      </c>
      <c r="G114" s="2">
        <v>39614</v>
      </c>
      <c r="H114" t="str">
        <v>القديس لوقا الرسول</v>
      </c>
      <c r="I114" s="3" t="str">
        <v>na</v>
      </c>
      <c r="J114" s="3" t="str">
        <v>01212232756</v>
      </c>
      <c r="K114" s="3" t="str">
        <v>na</v>
      </c>
      <c r="L114" s="3" t="str">
        <v>na</v>
      </c>
    </row>
    <row r="115" spans="1:12" x14ac:dyDescent="0.25">
      <c r="A115" t="str">
        <v>3339</v>
      </c>
      <c r="B115" t="str">
        <v>na</v>
      </c>
      <c r="C115">
        <v>0</v>
      </c>
      <c r="D115" t="str">
        <v>نور لطفي حكيم سيف</v>
      </c>
      <c r="E115" t="str">
        <v>na</v>
      </c>
      <c r="F115" t="str">
        <v>na</v>
      </c>
      <c r="G115" s="2">
        <v>39436</v>
      </c>
      <c r="H115" t="str">
        <v>القديس لوقا الرسول</v>
      </c>
      <c r="I115" s="3" t="str">
        <v>na</v>
      </c>
      <c r="J115" s="3" t="str">
        <v>01102941591</v>
      </c>
      <c r="K115" s="3" t="str">
        <v>01005435154</v>
      </c>
      <c r="L115" s="3" t="str">
        <v>01159106318</v>
      </c>
    </row>
    <row r="116" spans="1:12" x14ac:dyDescent="0.25">
      <c r="A116" t="str">
        <v>3341</v>
      </c>
      <c r="B116" t="str">
        <v>na</v>
      </c>
      <c r="C116">
        <v>0</v>
      </c>
      <c r="D116" t="str">
        <v xml:space="preserve">مارتيروس مدحت مختار </v>
      </c>
      <c r="E116" t="str">
        <v>na</v>
      </c>
      <c r="F116" t="str">
        <v>na</v>
      </c>
      <c r="G116" s="2">
        <v>39636</v>
      </c>
      <c r="H116" t="str">
        <v>القديس لوقا الرسول</v>
      </c>
      <c r="I116" s="3" t="str">
        <v>na</v>
      </c>
      <c r="J116" s="3" t="str">
        <v>na</v>
      </c>
      <c r="K116" s="3" t="str">
        <v>na</v>
      </c>
      <c r="L116" s="3" t="str">
        <v>01227670850</v>
      </c>
    </row>
    <row r="117" spans="1:12" x14ac:dyDescent="0.25">
      <c r="A117" t="str">
        <v>3342</v>
      </c>
      <c r="B117" t="str">
        <v>na</v>
      </c>
      <c r="C117">
        <v>0</v>
      </c>
      <c r="D117" t="str">
        <v>باترك تيسير ادوار</v>
      </c>
      <c r="E117" t="str">
        <v>na</v>
      </c>
      <c r="F117" t="str">
        <v>na</v>
      </c>
      <c r="G117" s="2">
        <v>39519</v>
      </c>
      <c r="H117" t="str">
        <v>القديس لوقا الرسول</v>
      </c>
      <c r="I117" s="3" t="str">
        <v>na</v>
      </c>
      <c r="J117" s="3" t="str">
        <v>01274566765</v>
      </c>
      <c r="K117" s="3" t="str">
        <v>01226016151</v>
      </c>
      <c r="L117" s="3" t="str">
        <v>01222507532</v>
      </c>
    </row>
    <row r="118" spans="1:12" x14ac:dyDescent="0.25">
      <c r="A118" t="str">
        <v>3343</v>
      </c>
      <c r="B118" t="str">
        <v>na</v>
      </c>
      <c r="C118">
        <v>0</v>
      </c>
      <c r="D118" t="str">
        <v>بيتر فرنسيس منير فرنسيس</v>
      </c>
      <c r="E118" t="str">
        <v>na</v>
      </c>
      <c r="F118" t="str">
        <v>na</v>
      </c>
      <c r="G118" s="2">
        <v>39717</v>
      </c>
      <c r="H118" t="str">
        <v>القديس لوقا الرسول</v>
      </c>
      <c r="I118" s="3" t="str">
        <v>na</v>
      </c>
      <c r="J118" s="3" t="str">
        <v>01281117057</v>
      </c>
      <c r="K118" s="3" t="str">
        <v>01281466784</v>
      </c>
      <c r="L118" s="3" t="str">
        <v>0127313911</v>
      </c>
    </row>
    <row r="119" spans="1:12" x14ac:dyDescent="0.25">
      <c r="A119" t="str">
        <v>3344</v>
      </c>
      <c r="B119" t="str">
        <v>na</v>
      </c>
      <c r="C119">
        <v>0</v>
      </c>
      <c r="D119" t="str">
        <v xml:space="preserve">ميخائيل القس اسحق تادرس </v>
      </c>
      <c r="E119" t="str">
        <v>na</v>
      </c>
      <c r="F119" t="str">
        <v>na</v>
      </c>
      <c r="G119" s="2">
        <v>39584</v>
      </c>
      <c r="H119" t="str">
        <v>القديس لوقا الرسول</v>
      </c>
      <c r="I119" s="3" t="str">
        <v>na</v>
      </c>
      <c r="J119" s="3" t="str">
        <v>01272666555</v>
      </c>
      <c r="K119" s="3" t="str">
        <v>na</v>
      </c>
      <c r="L119" s="3" t="str">
        <v>na</v>
      </c>
    </row>
    <row r="120" spans="1:12" x14ac:dyDescent="0.25">
      <c r="A120" t="str">
        <v>3345</v>
      </c>
      <c r="B120" t="str">
        <v>na</v>
      </c>
      <c r="C120">
        <v>0</v>
      </c>
      <c r="D120" t="str">
        <v>بولا عادل انور</v>
      </c>
      <c r="E120" t="str">
        <v>na</v>
      </c>
      <c r="F120" t="str">
        <v>na</v>
      </c>
      <c r="G120" s="2">
        <v>39860</v>
      </c>
      <c r="H120" t="str">
        <v>القديس لوقا الرسول</v>
      </c>
      <c r="I120" s="3" t="str">
        <v>na</v>
      </c>
      <c r="J120" s="3" t="str">
        <v>01270124188</v>
      </c>
      <c r="K120" s="3" t="str">
        <v>na</v>
      </c>
      <c r="L120" s="3" t="str">
        <v>na</v>
      </c>
    </row>
    <row r="121" spans="1:12" x14ac:dyDescent="0.25">
      <c r="A121" t="str">
        <v>3346</v>
      </c>
      <c r="B121" t="str">
        <v>na</v>
      </c>
      <c r="C121">
        <v>0</v>
      </c>
      <c r="D121" t="str">
        <v xml:space="preserve">مارتن مجدي جمال </v>
      </c>
      <c r="E121" t="str">
        <v>na</v>
      </c>
      <c r="F121" t="str">
        <v>na</v>
      </c>
      <c r="G121" s="2">
        <v>39760</v>
      </c>
      <c r="H121" t="str">
        <v>القديس لوقا الرسول</v>
      </c>
      <c r="I121" s="3" t="str">
        <v>na</v>
      </c>
      <c r="J121" s="3" t="str">
        <v>01288766127</v>
      </c>
      <c r="K121" s="3" t="str">
        <v>01003389412</v>
      </c>
      <c r="L121" s="3" t="str">
        <v>na</v>
      </c>
    </row>
    <row r="122" spans="1:12" x14ac:dyDescent="0.25">
      <c r="A122" t="str">
        <v>3347</v>
      </c>
      <c r="B122" t="str">
        <v>na</v>
      </c>
      <c r="C122">
        <v>0</v>
      </c>
      <c r="D122" t="str">
        <v>بيير ماجد عريان</v>
      </c>
      <c r="E122" t="str">
        <v>na</v>
      </c>
      <c r="F122" t="str">
        <v>na</v>
      </c>
      <c r="G122" s="2">
        <v>39665</v>
      </c>
      <c r="H122" t="str">
        <v>القديس لوقا الرسول</v>
      </c>
      <c r="I122" s="3" t="str">
        <v>0221866845</v>
      </c>
      <c r="J122" s="3" t="str">
        <v>01229869215</v>
      </c>
      <c r="K122" s="3" t="str">
        <v>01201605290</v>
      </c>
      <c r="L122" s="3" t="str">
        <v>01226397392</v>
      </c>
    </row>
    <row r="123" spans="1:12" x14ac:dyDescent="0.25">
      <c r="A123" t="str">
        <v>3348</v>
      </c>
      <c r="B123" t="str">
        <v>na</v>
      </c>
      <c r="C123">
        <v>0</v>
      </c>
      <c r="D123" t="str">
        <v>كيرلس مدحت جورج</v>
      </c>
      <c r="E123" t="str">
        <v>na</v>
      </c>
      <c r="F123" t="str">
        <v>na</v>
      </c>
      <c r="G123" s="2">
        <v>39470</v>
      </c>
      <c r="H123" t="str">
        <v>القديس لوقا الرسول</v>
      </c>
      <c r="I123" s="3" t="str">
        <v>na</v>
      </c>
      <c r="J123" s="3" t="str">
        <v>na</v>
      </c>
      <c r="K123" s="3" t="str">
        <v>01286884122</v>
      </c>
      <c r="L123" s="3" t="str">
        <v>na</v>
      </c>
    </row>
    <row r="124" spans="1:12" x14ac:dyDescent="0.25">
      <c r="A124" t="str">
        <v>3349</v>
      </c>
      <c r="B124" t="str">
        <v>na</v>
      </c>
      <c r="C124">
        <v>0</v>
      </c>
      <c r="D124" t="str">
        <v>ماركو صفوت حبيب</v>
      </c>
      <c r="E124" t="str">
        <v>na</v>
      </c>
      <c r="F124" t="str">
        <v>na</v>
      </c>
      <c r="G124" s="2">
        <v>39614</v>
      </c>
      <c r="H124" t="str">
        <v>القديس لوقا الرسول</v>
      </c>
      <c r="I124" s="3" t="str">
        <v>01013357995</v>
      </c>
      <c r="J124" s="3" t="str">
        <v>na</v>
      </c>
      <c r="K124" s="3" t="str">
        <v>na</v>
      </c>
      <c r="L124" s="3" t="str">
        <v>na</v>
      </c>
    </row>
    <row r="125" spans="1:12" x14ac:dyDescent="0.25">
      <c r="A125" t="str">
        <v>3350</v>
      </c>
      <c r="B125" t="str">
        <v>na</v>
      </c>
      <c r="C125">
        <v>0</v>
      </c>
      <c r="D125" t="str">
        <v>جوستن تامر وجدي</v>
      </c>
      <c r="E125" t="str">
        <v>na</v>
      </c>
      <c r="F125" t="str">
        <v>na</v>
      </c>
      <c r="G125" s="2">
        <v>39455</v>
      </c>
      <c r="H125" t="str">
        <v>القديس لوقا الرسول</v>
      </c>
      <c r="I125" s="3" t="str">
        <v>01200356633</v>
      </c>
      <c r="J125" s="3" t="str">
        <v>01275403197</v>
      </c>
      <c r="K125" s="3" t="str">
        <v>na</v>
      </c>
      <c r="L125" s="3" t="str">
        <v>na</v>
      </c>
    </row>
    <row r="126" spans="1:12" x14ac:dyDescent="0.25">
      <c r="A126" t="str">
        <v>3351</v>
      </c>
      <c r="B126" t="str">
        <v>na</v>
      </c>
      <c r="C126">
        <v>0</v>
      </c>
      <c r="D126" t="str">
        <v>جرجس بيتر البرت</v>
      </c>
      <c r="E126" t="str">
        <v>na</v>
      </c>
      <c r="F126" t="str">
        <v>na</v>
      </c>
      <c r="G126" s="2">
        <v>39917</v>
      </c>
      <c r="H126" t="str">
        <v>القديس لوقا الرسول</v>
      </c>
      <c r="I126" s="3" t="str">
        <v>na</v>
      </c>
      <c r="J126" s="3" t="str">
        <v>na</v>
      </c>
      <c r="K126" s="3" t="str">
        <v>0966162666</v>
      </c>
      <c r="L126" s="3" t="str">
        <v>0922264975</v>
      </c>
    </row>
    <row r="127" spans="1:12" x14ac:dyDescent="0.25">
      <c r="A127" t="str">
        <v>3352</v>
      </c>
      <c r="B127" t="str">
        <v>na</v>
      </c>
      <c r="C127">
        <v>0</v>
      </c>
      <c r="D127" t="str">
        <v>جورج دميان فيليب</v>
      </c>
      <c r="E127" t="str">
        <v>na</v>
      </c>
      <c r="F127" t="str">
        <v>na</v>
      </c>
      <c r="G127" s="2">
        <v>40209</v>
      </c>
      <c r="H127" t="str">
        <v>القديس لوقا الرسول</v>
      </c>
      <c r="I127" s="3" t="str">
        <v>na</v>
      </c>
      <c r="J127" s="3" t="str">
        <v>01222621868</v>
      </c>
      <c r="K127" s="3" t="str">
        <v>01221864164</v>
      </c>
      <c r="L127" s="3" t="str">
        <v>na</v>
      </c>
    </row>
    <row r="128" spans="1:12" x14ac:dyDescent="0.25">
      <c r="A128" t="str">
        <v>3402</v>
      </c>
      <c r="B128" t="str">
        <v>na</v>
      </c>
      <c r="C128">
        <v>1</v>
      </c>
      <c r="D128" t="str">
        <v>بيتر ماهر عبد الملاك</v>
      </c>
      <c r="E128" t="str">
        <v>na</v>
      </c>
      <c r="F128" t="str">
        <v>na</v>
      </c>
      <c r="G128" s="2">
        <v>35497</v>
      </c>
      <c r="H128" t="str">
        <v>الخدام</v>
      </c>
      <c r="I128" s="3" t="str">
        <v>na</v>
      </c>
      <c r="J128" s="3" t="str">
        <v>01227009313</v>
      </c>
      <c r="K128" s="3" t="str">
        <v>na</v>
      </c>
      <c r="L128" s="3" t="str">
        <v>na</v>
      </c>
    </row>
    <row r="129" spans="1:12" x14ac:dyDescent="0.25">
      <c r="A129" t="str">
        <v>3403</v>
      </c>
      <c r="B129" t="str">
        <v>na</v>
      </c>
      <c r="C129">
        <v>1</v>
      </c>
      <c r="D129" t="str">
        <v>مارين ماجد عادل قدسي</v>
      </c>
      <c r="E129" t="str">
        <v>na</v>
      </c>
      <c r="F129" t="str">
        <v>na</v>
      </c>
      <c r="G129" s="2">
        <v>36689</v>
      </c>
      <c r="H129" t="str">
        <v>الخدام</v>
      </c>
      <c r="I129" s="3" t="str">
        <v>na</v>
      </c>
      <c r="J129" s="3" t="str">
        <v>01283248048</v>
      </c>
      <c r="K129" s="3" t="str">
        <v>na</v>
      </c>
      <c r="L129" s="3" t="str">
        <v>na</v>
      </c>
    </row>
    <row r="130" spans="1:12" x14ac:dyDescent="0.25">
      <c r="A130" t="str">
        <v>3404</v>
      </c>
      <c r="B130" t="str">
        <v>na</v>
      </c>
      <c r="C130">
        <v>1</v>
      </c>
      <c r="D130" t="str">
        <v>وجيه جورج</v>
      </c>
      <c r="E130" t="str">
        <v>na</v>
      </c>
      <c r="F130" t="str">
        <v>na</v>
      </c>
      <c r="G130" s="2">
        <v>25032</v>
      </c>
      <c r="H130" t="str">
        <v>الخدام</v>
      </c>
      <c r="I130" s="3" t="str">
        <v>0224511226</v>
      </c>
      <c r="J130" s="3" t="str">
        <v>01287336675</v>
      </c>
      <c r="K130" s="3" t="str">
        <v>na</v>
      </c>
      <c r="L130" s="3" t="str">
        <v>na</v>
      </c>
    </row>
    <row r="131" spans="1:12" x14ac:dyDescent="0.25">
      <c r="A131" t="str">
        <v>3410</v>
      </c>
      <c r="B131" t="str">
        <v>na</v>
      </c>
      <c r="C131">
        <v>0</v>
      </c>
      <c r="D131" t="str">
        <v xml:space="preserve">ابرام جرجس تادرس </v>
      </c>
      <c r="E131" t="str">
        <v>na</v>
      </c>
      <c r="F131" t="str">
        <v>na</v>
      </c>
      <c r="G131" s="2">
        <v>39499</v>
      </c>
      <c r="H131" t="str">
        <v>القديس يوحنا الرسول</v>
      </c>
      <c r="I131" s="3" t="str">
        <v>na</v>
      </c>
      <c r="J131" s="3" t="str">
        <v>01201516947</v>
      </c>
      <c r="K131" s="3" t="str">
        <v>na</v>
      </c>
      <c r="L131" s="3" t="str">
        <v>na</v>
      </c>
    </row>
    <row r="132" spans="1:12" x14ac:dyDescent="0.25">
      <c r="A132" t="str">
        <v>3411</v>
      </c>
      <c r="B132" t="str">
        <v>na</v>
      </c>
      <c r="C132">
        <v>0</v>
      </c>
      <c r="D132" t="str">
        <v xml:space="preserve">انطوان سامح فوزي </v>
      </c>
      <c r="E132" t="str">
        <v>na</v>
      </c>
      <c r="F132" t="str">
        <v>na</v>
      </c>
      <c r="G132" s="2">
        <v>39625</v>
      </c>
      <c r="H132" t="str">
        <v>القديس يوحنا الرسول</v>
      </c>
      <c r="I132" s="3" t="str">
        <v>na</v>
      </c>
      <c r="J132" s="3" t="str">
        <v>na</v>
      </c>
      <c r="K132" s="3" t="str">
        <v>na</v>
      </c>
      <c r="L132" s="3" t="str">
        <v>na</v>
      </c>
    </row>
    <row r="133" spans="1:12" x14ac:dyDescent="0.25">
      <c r="A133" t="str">
        <v>3412</v>
      </c>
      <c r="B133" t="str">
        <v>na</v>
      </c>
      <c r="C133">
        <v>0</v>
      </c>
      <c r="D133" t="str">
        <v xml:space="preserve">ايمن محسن اسحق </v>
      </c>
      <c r="E133" t="str">
        <v>na</v>
      </c>
      <c r="F133" t="str">
        <v>na</v>
      </c>
      <c r="G133" s="2">
        <v>39668</v>
      </c>
      <c r="H133" t="str">
        <v>القديس يوحنا الرسول</v>
      </c>
      <c r="I133" s="3" t="str">
        <v>na</v>
      </c>
      <c r="J133" s="3" t="str">
        <v>01286967104</v>
      </c>
      <c r="K133" s="3" t="str">
        <v>na</v>
      </c>
      <c r="L133" s="3" t="str">
        <v>na</v>
      </c>
    </row>
    <row r="134" spans="1:12" x14ac:dyDescent="0.25">
      <c r="A134" t="str">
        <v>3413</v>
      </c>
      <c r="B134" t="str">
        <v>na</v>
      </c>
      <c r="C134">
        <v>0</v>
      </c>
      <c r="D134" t="str">
        <v xml:space="preserve">باترك سامح تادرس </v>
      </c>
      <c r="E134" t="str">
        <v>na</v>
      </c>
      <c r="F134" t="str">
        <v>na</v>
      </c>
      <c r="G134" s="2">
        <v>39625</v>
      </c>
      <c r="H134" t="str">
        <v>القديس يوحنا الرسول</v>
      </c>
      <c r="I134" s="3" t="str">
        <v>na</v>
      </c>
      <c r="J134" s="3" t="str">
        <v>na</v>
      </c>
      <c r="K134" s="3" t="str">
        <v>na</v>
      </c>
      <c r="L134" s="3" t="str">
        <v>na</v>
      </c>
    </row>
    <row r="135" spans="1:12" x14ac:dyDescent="0.25">
      <c r="A135" t="str">
        <v>3415</v>
      </c>
      <c r="B135" t="str">
        <v>na</v>
      </c>
      <c r="C135">
        <v>0</v>
      </c>
      <c r="D135" t="str">
        <v xml:space="preserve">بولا سمير عبدالله </v>
      </c>
      <c r="E135" t="str">
        <v>na</v>
      </c>
      <c r="F135" t="str">
        <v>na</v>
      </c>
      <c r="G135" s="2">
        <v>0</v>
      </c>
      <c r="H135" t="str">
        <v>القديس يوحنا الرسول</v>
      </c>
      <c r="I135" s="3" t="str">
        <v>na</v>
      </c>
      <c r="J135" s="3" t="str">
        <v>0125800059</v>
      </c>
      <c r="K135" s="3" t="str">
        <v>na</v>
      </c>
      <c r="L135" s="3" t="str">
        <v>na</v>
      </c>
    </row>
    <row r="136" spans="1:12" x14ac:dyDescent="0.25">
      <c r="A136" t="str">
        <v>3416</v>
      </c>
      <c r="B136" t="str">
        <v>na</v>
      </c>
      <c r="C136">
        <v>0</v>
      </c>
      <c r="D136" t="str">
        <v xml:space="preserve">بولا عادل ابراهيم </v>
      </c>
      <c r="E136" t="str">
        <v>na</v>
      </c>
      <c r="F136" t="str">
        <v>na</v>
      </c>
      <c r="G136" s="2">
        <v>39716</v>
      </c>
      <c r="H136" t="str">
        <v>القديس يوحنا الرسول</v>
      </c>
      <c r="I136" s="3" t="str">
        <v>na</v>
      </c>
      <c r="J136" s="3" t="str">
        <v>01271264886</v>
      </c>
      <c r="K136" s="3" t="str">
        <v>na</v>
      </c>
      <c r="L136" s="3" t="str">
        <v>na</v>
      </c>
    </row>
    <row r="137" spans="1:12" x14ac:dyDescent="0.25">
      <c r="A137" t="str">
        <v>3417</v>
      </c>
      <c r="B137" t="str">
        <v>na</v>
      </c>
      <c r="C137">
        <v>0</v>
      </c>
      <c r="D137" t="str">
        <v>بولا عصام عبده كامل</v>
      </c>
      <c r="E137" t="str">
        <v>na</v>
      </c>
      <c r="F137" t="str">
        <v>na</v>
      </c>
      <c r="G137" s="2">
        <v>39643</v>
      </c>
      <c r="H137" t="str">
        <v>القديس يوحنا الرسول</v>
      </c>
      <c r="I137" s="3" t="str">
        <v>0222848916</v>
      </c>
      <c r="J137" s="3" t="str">
        <v>01001037154</v>
      </c>
      <c r="K137" s="3" t="str">
        <v>01006463254</v>
      </c>
      <c r="L137" s="3" t="str">
        <v>010001037154</v>
      </c>
    </row>
    <row r="138" spans="1:12" x14ac:dyDescent="0.25">
      <c r="A138" t="str">
        <v>3419</v>
      </c>
      <c r="B138" t="str">
        <v>na</v>
      </c>
      <c r="C138">
        <v>0</v>
      </c>
      <c r="D138" t="str">
        <v>جورج عبد المسيح جاد</v>
      </c>
      <c r="E138" t="str">
        <v>na</v>
      </c>
      <c r="F138" t="str">
        <v>na</v>
      </c>
      <c r="G138" s="2">
        <v>39661</v>
      </c>
      <c r="H138" t="str">
        <v>القديس يوحنا الرسول</v>
      </c>
      <c r="I138" s="3" t="str">
        <v>na</v>
      </c>
      <c r="J138" s="3" t="str">
        <v>01279289259</v>
      </c>
      <c r="K138" s="3" t="str">
        <v>na</v>
      </c>
      <c r="L138" s="3" t="str">
        <v>na</v>
      </c>
    </row>
    <row r="139" spans="1:12" x14ac:dyDescent="0.25">
      <c r="A139" t="str">
        <v>3420</v>
      </c>
      <c r="B139" t="str">
        <v>na</v>
      </c>
      <c r="C139">
        <v>0</v>
      </c>
      <c r="D139" t="str">
        <v>جوزيف امجد كرم جرجس</v>
      </c>
      <c r="E139" t="str">
        <v>na</v>
      </c>
      <c r="F139" t="str">
        <v>na</v>
      </c>
      <c r="G139" s="2">
        <v>39824</v>
      </c>
      <c r="H139" t="str">
        <v>القديس يوحنا الرسول</v>
      </c>
      <c r="I139" s="3" t="str">
        <v>na</v>
      </c>
      <c r="J139" s="3" t="str">
        <v>01223457566</v>
      </c>
      <c r="K139" s="3" t="str">
        <v>na</v>
      </c>
      <c r="L139" s="3" t="str">
        <v>na</v>
      </c>
    </row>
    <row r="140" spans="1:12" x14ac:dyDescent="0.25">
      <c r="A140" t="str">
        <v>3421</v>
      </c>
      <c r="B140" t="str">
        <v>na</v>
      </c>
      <c r="C140">
        <v>0</v>
      </c>
      <c r="D140" t="str">
        <v xml:space="preserve">جيسون جورج تادروس </v>
      </c>
      <c r="E140" t="str">
        <v>na</v>
      </c>
      <c r="F140" t="str">
        <v>na</v>
      </c>
      <c r="G140" s="2">
        <v>39672</v>
      </c>
      <c r="H140" t="str">
        <v>القديس يوحنا الرسول</v>
      </c>
      <c r="I140" s="3" t="str">
        <v>na</v>
      </c>
      <c r="J140" s="3" t="str">
        <v>01278976370</v>
      </c>
      <c r="K140" s="3" t="str">
        <v>na</v>
      </c>
      <c r="L140" s="3" t="str">
        <v>na</v>
      </c>
    </row>
    <row r="141" spans="1:12" x14ac:dyDescent="0.25">
      <c r="A141" t="str">
        <v>3422</v>
      </c>
      <c r="B141" t="str">
        <v>na</v>
      </c>
      <c r="C141">
        <v>0</v>
      </c>
      <c r="D141" t="str">
        <v>جوفاني صفوت رياض بقطر</v>
      </c>
      <c r="E141" t="str">
        <v>na</v>
      </c>
      <c r="F141" t="str">
        <v>na</v>
      </c>
      <c r="G141" s="2">
        <v>39737</v>
      </c>
      <c r="H141" t="str">
        <v>القديس يوحنا الرسول</v>
      </c>
      <c r="I141" s="3" t="str">
        <v>na</v>
      </c>
      <c r="J141" s="3" t="str">
        <v>01203006222</v>
      </c>
      <c r="K141" s="3" t="str">
        <v>na</v>
      </c>
      <c r="L141" s="3" t="str">
        <v>na</v>
      </c>
    </row>
    <row r="142" spans="1:12" x14ac:dyDescent="0.25">
      <c r="A142" t="str">
        <v>3423</v>
      </c>
      <c r="B142" t="str">
        <v>na</v>
      </c>
      <c r="C142">
        <v>0</v>
      </c>
      <c r="D142" t="str">
        <v>دانيال بيتر رفعت عوض</v>
      </c>
      <c r="E142" t="str">
        <v>na</v>
      </c>
      <c r="F142" t="str">
        <v>na</v>
      </c>
      <c r="G142" s="2">
        <v>39623</v>
      </c>
      <c r="H142" t="str">
        <v>القديس يوحنا الرسول</v>
      </c>
      <c r="I142" s="3" t="str">
        <v>na</v>
      </c>
      <c r="J142" s="3" t="str">
        <v>01285969346</v>
      </c>
      <c r="K142" s="3" t="str">
        <v>na</v>
      </c>
      <c r="L142" s="3" t="str">
        <v>na</v>
      </c>
    </row>
    <row r="143" spans="1:12" x14ac:dyDescent="0.25">
      <c r="A143" t="str">
        <v>3424</v>
      </c>
      <c r="B143" t="str">
        <v>na</v>
      </c>
      <c r="C143">
        <v>0</v>
      </c>
      <c r="D143" t="str">
        <v xml:space="preserve">دانيال خليل ميخائيل </v>
      </c>
      <c r="E143" t="str">
        <v>na</v>
      </c>
      <c r="F143" t="str">
        <v>na</v>
      </c>
      <c r="G143" s="2">
        <v>39687</v>
      </c>
      <c r="H143" t="str">
        <v>القديس يوحنا الرسول</v>
      </c>
      <c r="I143" s="3" t="str">
        <v>na</v>
      </c>
      <c r="J143" s="3" t="str">
        <v>01284650869</v>
      </c>
      <c r="K143" s="3" t="str">
        <v>na</v>
      </c>
      <c r="L143" s="3" t="str">
        <v>na</v>
      </c>
    </row>
    <row r="144" spans="1:12" x14ac:dyDescent="0.25">
      <c r="A144" t="str">
        <v>3426</v>
      </c>
      <c r="B144" t="str">
        <v>na</v>
      </c>
      <c r="C144">
        <v>0</v>
      </c>
      <c r="D144" t="str">
        <v>ديفيد اشرف كامل وهبه</v>
      </c>
      <c r="E144" t="str">
        <v>na</v>
      </c>
      <c r="F144" t="str">
        <v>na</v>
      </c>
      <c r="G144" s="2">
        <v>40192</v>
      </c>
      <c r="H144" t="str">
        <v>القديس يوحنا الرسول</v>
      </c>
      <c r="I144" s="3" t="str">
        <v>na</v>
      </c>
      <c r="J144" s="3" t="str">
        <v>01111081487</v>
      </c>
      <c r="K144" s="3" t="str">
        <v>na</v>
      </c>
      <c r="L144" s="3" t="str">
        <v>na</v>
      </c>
    </row>
    <row r="145" spans="1:12" x14ac:dyDescent="0.25">
      <c r="A145" t="str">
        <v>3427</v>
      </c>
      <c r="B145" t="str">
        <v>na</v>
      </c>
      <c r="C145">
        <v>0</v>
      </c>
      <c r="D145" t="str">
        <v>ديفيد صبحي صبحي</v>
      </c>
      <c r="E145" t="str">
        <v>na</v>
      </c>
      <c r="F145" t="str">
        <v>na</v>
      </c>
      <c r="G145" s="2">
        <v>39713</v>
      </c>
      <c r="H145" t="str">
        <v>القديس يوحنا الرسول</v>
      </c>
      <c r="I145" s="3" t="str">
        <v>na</v>
      </c>
      <c r="J145" s="3" t="str">
        <v>01221621183</v>
      </c>
      <c r="K145" s="3" t="str">
        <v>01222207321</v>
      </c>
      <c r="L145" s="3" t="str">
        <v>01202008905</v>
      </c>
    </row>
    <row r="146" spans="1:12" x14ac:dyDescent="0.25">
      <c r="A146" t="str">
        <v>3428</v>
      </c>
      <c r="B146" t="str">
        <v>na</v>
      </c>
      <c r="C146">
        <v>0</v>
      </c>
      <c r="D146" t="str">
        <v xml:space="preserve">ديفيد عادل تادرس </v>
      </c>
      <c r="E146" t="str">
        <v>na</v>
      </c>
      <c r="F146" t="str">
        <v>na</v>
      </c>
      <c r="G146" s="2">
        <v>39625</v>
      </c>
      <c r="H146" t="str">
        <v>القديس يوحنا الرسول</v>
      </c>
      <c r="I146" s="3" t="str">
        <v>na</v>
      </c>
      <c r="J146" s="3" t="str">
        <v>01286648057</v>
      </c>
      <c r="K146" s="3" t="str">
        <v>na</v>
      </c>
      <c r="L146" s="3" t="str">
        <v>na</v>
      </c>
    </row>
    <row r="147" spans="1:12" x14ac:dyDescent="0.25">
      <c r="A147" t="str">
        <v>3429</v>
      </c>
      <c r="B147" t="str">
        <v>na</v>
      </c>
      <c r="C147">
        <v>0</v>
      </c>
      <c r="D147" t="str">
        <v xml:space="preserve">رزق جميل رزق </v>
      </c>
      <c r="E147" t="str">
        <v>na</v>
      </c>
      <c r="F147" t="str">
        <v>na</v>
      </c>
      <c r="G147" s="2">
        <v>39842</v>
      </c>
      <c r="H147" t="str">
        <v>القديس يوحنا الرسول</v>
      </c>
      <c r="I147" s="3" t="str">
        <v>na</v>
      </c>
      <c r="J147" s="3" t="str">
        <v>01220980507</v>
      </c>
      <c r="K147" s="3" t="str">
        <v>na</v>
      </c>
      <c r="L147" s="3" t="str">
        <v>na</v>
      </c>
    </row>
    <row r="148" spans="1:12" x14ac:dyDescent="0.25">
      <c r="A148" t="str">
        <v>3430</v>
      </c>
      <c r="B148" t="str">
        <v>na</v>
      </c>
      <c r="C148">
        <v>0</v>
      </c>
      <c r="D148" t="str">
        <v xml:space="preserve">روماني باسم عوض </v>
      </c>
      <c r="E148" t="str">
        <v>na</v>
      </c>
      <c r="F148" t="str">
        <v>na</v>
      </c>
      <c r="G148" s="2">
        <v>39625</v>
      </c>
      <c r="H148" t="str">
        <v>القديس يوحنا الرسول</v>
      </c>
      <c r="I148" s="3" t="str">
        <v>na</v>
      </c>
      <c r="J148" s="3" t="str">
        <v>01129554953</v>
      </c>
      <c r="K148" s="3" t="str">
        <v>na</v>
      </c>
      <c r="L148" s="3" t="str">
        <v>na</v>
      </c>
    </row>
    <row r="149" spans="1:12" x14ac:dyDescent="0.25">
      <c r="A149" t="str">
        <v>3431</v>
      </c>
      <c r="B149" t="str">
        <v>na</v>
      </c>
      <c r="C149">
        <v>0</v>
      </c>
      <c r="D149" t="str">
        <v>ستيفن عماد عاطف عزيز</v>
      </c>
      <c r="E149" t="str">
        <v>na</v>
      </c>
      <c r="F149" t="str">
        <v>na</v>
      </c>
      <c r="G149" s="2">
        <v>39483</v>
      </c>
      <c r="H149" t="str">
        <v>القديس يوحنا الرسول</v>
      </c>
      <c r="I149" s="3" t="str">
        <v>na</v>
      </c>
      <c r="J149" s="3" t="str">
        <v>01274137394</v>
      </c>
      <c r="K149" s="3" t="str">
        <v>01274114792</v>
      </c>
      <c r="L149" s="3" t="str">
        <v>01221999563</v>
      </c>
    </row>
    <row r="150" spans="1:12" x14ac:dyDescent="0.25">
      <c r="A150" t="str">
        <v>3432</v>
      </c>
      <c r="B150" t="str">
        <v>na</v>
      </c>
      <c r="C150">
        <v>0</v>
      </c>
      <c r="D150" t="str">
        <v xml:space="preserve">سيلفيو سبت جون </v>
      </c>
      <c r="E150" t="str">
        <v>na</v>
      </c>
      <c r="F150" t="str">
        <v>na</v>
      </c>
      <c r="G150" s="2">
        <v>39490</v>
      </c>
      <c r="H150" t="str">
        <v>القديس يوحنا الرسول</v>
      </c>
      <c r="I150" s="3" t="str">
        <v>na</v>
      </c>
      <c r="J150" s="3" t="str">
        <v>01126147115</v>
      </c>
      <c r="K150" s="3" t="str">
        <v>na</v>
      </c>
      <c r="L150" s="3" t="str">
        <v>na</v>
      </c>
    </row>
    <row r="151" spans="1:12" x14ac:dyDescent="0.25">
      <c r="A151" t="str">
        <v>3433</v>
      </c>
      <c r="B151" t="str">
        <v>na</v>
      </c>
      <c r="C151">
        <v>0</v>
      </c>
      <c r="D151" t="str">
        <v xml:space="preserve">فادي اسامة تادرس </v>
      </c>
      <c r="E151" t="str">
        <v>na</v>
      </c>
      <c r="F151" t="str">
        <v>na</v>
      </c>
      <c r="G151" s="2">
        <v>40050</v>
      </c>
      <c r="H151" t="str">
        <v>القديس يوحنا الرسول</v>
      </c>
      <c r="I151" s="3" t="str">
        <v>na</v>
      </c>
      <c r="J151" s="3" t="str">
        <v>01277103413</v>
      </c>
      <c r="K151" s="3" t="str">
        <v>na</v>
      </c>
      <c r="L151" s="3" t="str">
        <v>na</v>
      </c>
    </row>
    <row r="152" spans="1:12" x14ac:dyDescent="0.25">
      <c r="A152" t="str">
        <v>3434</v>
      </c>
      <c r="B152" t="str">
        <v>na</v>
      </c>
      <c r="C152">
        <v>0</v>
      </c>
      <c r="D152" t="str">
        <v xml:space="preserve">فادي عماد رفعت </v>
      </c>
      <c r="E152" t="str">
        <v>na</v>
      </c>
      <c r="F152" t="str">
        <v>na</v>
      </c>
      <c r="G152" s="2">
        <v>39668</v>
      </c>
      <c r="H152" t="str">
        <v>القديس يوحنا الرسول</v>
      </c>
      <c r="I152" s="3" t="str">
        <v>na</v>
      </c>
      <c r="J152" s="3" t="str">
        <v>01220309010</v>
      </c>
      <c r="K152" s="3" t="str">
        <v>na</v>
      </c>
      <c r="L152" s="3" t="str">
        <v>na</v>
      </c>
    </row>
    <row r="153" spans="1:12" x14ac:dyDescent="0.25">
      <c r="A153" t="str">
        <v>3435</v>
      </c>
      <c r="B153" t="str">
        <v>na</v>
      </c>
      <c r="C153">
        <v>0</v>
      </c>
      <c r="D153" t="str">
        <v xml:space="preserve">فادي هاني صموئيل </v>
      </c>
      <c r="E153" t="str">
        <v>na</v>
      </c>
      <c r="F153" t="str">
        <v>na</v>
      </c>
      <c r="G153" s="2">
        <v>39716</v>
      </c>
      <c r="H153" t="str">
        <v>القديس يوحنا الرسول</v>
      </c>
      <c r="I153" s="3" t="str">
        <v>na</v>
      </c>
      <c r="J153" s="3" t="str">
        <v>01212623300</v>
      </c>
      <c r="K153" s="3" t="str">
        <v>01224365978</v>
      </c>
      <c r="L153" s="3" t="str">
        <v>01222704547</v>
      </c>
    </row>
    <row r="154" spans="1:12" x14ac:dyDescent="0.25">
      <c r="A154" t="str">
        <v>3436</v>
      </c>
      <c r="B154" t="str">
        <v>na</v>
      </c>
      <c r="C154">
        <v>0</v>
      </c>
      <c r="D154" t="str">
        <v xml:space="preserve">فيكتور عاطف وديع </v>
      </c>
      <c r="E154" t="str">
        <v>na</v>
      </c>
      <c r="F154" t="str">
        <v>na</v>
      </c>
      <c r="G154" s="2">
        <v>39681</v>
      </c>
      <c r="H154" t="str">
        <v>القديس يوحنا الرسول</v>
      </c>
      <c r="I154" s="3" t="str">
        <v>na</v>
      </c>
      <c r="J154" s="3" t="str">
        <v>01030008765</v>
      </c>
      <c r="K154" s="3" t="str">
        <v>na</v>
      </c>
      <c r="L154" s="3" t="str">
        <v>na</v>
      </c>
    </row>
    <row r="155" spans="1:12" x14ac:dyDescent="0.25">
      <c r="A155" t="str">
        <v>3437</v>
      </c>
      <c r="B155" t="str">
        <v>na</v>
      </c>
      <c r="C155">
        <v>0</v>
      </c>
      <c r="D155" t="str">
        <v xml:space="preserve">فيلوباتير شريف جرجس </v>
      </c>
      <c r="E155" t="str">
        <v>na</v>
      </c>
      <c r="F155" t="str">
        <v>na</v>
      </c>
      <c r="G155" s="2">
        <v>39832</v>
      </c>
      <c r="H155" t="str">
        <v>القديس يوحنا الرسول</v>
      </c>
      <c r="I155" s="3" t="str">
        <v>na</v>
      </c>
      <c r="J155" s="3" t="str">
        <v>01001426422</v>
      </c>
      <c r="K155" s="3" t="str">
        <v>na</v>
      </c>
      <c r="L155" s="3" t="str">
        <v>na</v>
      </c>
    </row>
    <row r="156" spans="1:12" x14ac:dyDescent="0.25">
      <c r="A156" t="str">
        <v>3438</v>
      </c>
      <c r="B156" t="str">
        <v>na</v>
      </c>
      <c r="C156">
        <v>0</v>
      </c>
      <c r="D156" t="str">
        <v xml:space="preserve">فيلوباتير عماد كمال </v>
      </c>
      <c r="E156" t="str">
        <v>na</v>
      </c>
      <c r="F156" t="str">
        <v>na</v>
      </c>
      <c r="G156" s="2">
        <v>39642</v>
      </c>
      <c r="H156" t="str">
        <v>القديس يوحنا الرسول</v>
      </c>
      <c r="I156" s="3" t="str">
        <v>na</v>
      </c>
      <c r="J156" s="3" t="str">
        <v>01022460973</v>
      </c>
      <c r="K156" s="3" t="str">
        <v>01008896400</v>
      </c>
      <c r="L156" s="3" t="str">
        <v>01023615952</v>
      </c>
    </row>
    <row r="157" spans="1:12" x14ac:dyDescent="0.25">
      <c r="A157" t="str">
        <v>3439</v>
      </c>
      <c r="B157" t="str">
        <v>na</v>
      </c>
      <c r="C157">
        <v>0</v>
      </c>
      <c r="D157" t="str">
        <v>فيلوباتير عماد لطفي ناشد</v>
      </c>
      <c r="E157" t="str">
        <v>na</v>
      </c>
      <c r="F157" t="str">
        <v>na</v>
      </c>
      <c r="G157" s="2">
        <v>39644</v>
      </c>
      <c r="H157" t="str">
        <v>القديس يوحنا الرسول</v>
      </c>
      <c r="I157" s="3" t="str">
        <v>na</v>
      </c>
      <c r="J157" s="3" t="str">
        <v>01207053547</v>
      </c>
      <c r="K157" s="3" t="str">
        <v>na</v>
      </c>
      <c r="L157" s="3" t="str">
        <v>na</v>
      </c>
    </row>
    <row r="158" spans="1:12" x14ac:dyDescent="0.25">
      <c r="A158" t="str">
        <v>3440</v>
      </c>
      <c r="B158" t="str">
        <v>na</v>
      </c>
      <c r="C158">
        <v>0</v>
      </c>
      <c r="D158" t="str">
        <v xml:space="preserve">فيلوباتير عيد اسحق </v>
      </c>
      <c r="E158" t="str">
        <v>na</v>
      </c>
      <c r="F158" t="str">
        <v>na</v>
      </c>
      <c r="G158" s="2">
        <v>40019</v>
      </c>
      <c r="H158" t="str">
        <v>القديس يوحنا الرسول</v>
      </c>
      <c r="I158" s="3" t="str">
        <v>na</v>
      </c>
      <c r="J158" s="3" t="str">
        <v>01212357224</v>
      </c>
      <c r="K158" s="3" t="str">
        <v>na</v>
      </c>
      <c r="L158" s="3" t="str">
        <v>na</v>
      </c>
    </row>
    <row r="159" spans="1:12" x14ac:dyDescent="0.25">
      <c r="A159" t="str">
        <v>3441</v>
      </c>
      <c r="B159" t="str">
        <v>na</v>
      </c>
      <c r="C159">
        <v>0</v>
      </c>
      <c r="D159" t="str">
        <v>فيلوباتير مايكل يوسف</v>
      </c>
      <c r="E159" t="str">
        <v>na</v>
      </c>
      <c r="F159" t="str">
        <v>na</v>
      </c>
      <c r="G159" s="2">
        <v>39625</v>
      </c>
      <c r="H159" t="str">
        <v>القديس يوحنا الرسول</v>
      </c>
      <c r="I159" s="3" t="str">
        <v>na</v>
      </c>
      <c r="J159" s="3" t="str">
        <v>01270775776</v>
      </c>
      <c r="K159" s="3" t="str">
        <v>na</v>
      </c>
      <c r="L159" s="3" t="str">
        <v>na</v>
      </c>
    </row>
    <row r="160" spans="1:12" x14ac:dyDescent="0.25">
      <c r="A160" t="str">
        <v>3442</v>
      </c>
      <c r="B160" t="str">
        <v>na</v>
      </c>
      <c r="C160">
        <v>0</v>
      </c>
      <c r="D160" t="str">
        <v>كاراس رامي رمزي</v>
      </c>
      <c r="E160" t="str">
        <v>na</v>
      </c>
      <c r="F160" t="str">
        <v>na</v>
      </c>
      <c r="G160" s="2">
        <v>39643</v>
      </c>
      <c r="H160" t="str">
        <v>القديس يوحنا الرسول</v>
      </c>
      <c r="I160" s="3" t="str">
        <v>na</v>
      </c>
      <c r="J160" s="3" t="str">
        <v>01203366524</v>
      </c>
      <c r="K160" s="3" t="str">
        <v>na</v>
      </c>
      <c r="L160" s="3" t="str">
        <v>na</v>
      </c>
    </row>
    <row r="161" spans="1:12" x14ac:dyDescent="0.25">
      <c r="A161" t="str">
        <v>3443</v>
      </c>
      <c r="B161" t="str">
        <v>na</v>
      </c>
      <c r="C161">
        <v>0</v>
      </c>
      <c r="D161" t="str">
        <v>كيرلس مراد ماهر</v>
      </c>
      <c r="E161" t="str">
        <v>na</v>
      </c>
      <c r="F161" t="str">
        <v>na</v>
      </c>
      <c r="G161" s="2">
        <v>39415</v>
      </c>
      <c r="H161" t="str">
        <v>القديس يوحنا الرسول</v>
      </c>
      <c r="I161" s="3" t="str">
        <v>na</v>
      </c>
      <c r="J161" s="3" t="str">
        <v>01210160283</v>
      </c>
      <c r="K161" s="3" t="str">
        <v>01220408558</v>
      </c>
      <c r="L161" s="3" t="str">
        <v>01227118661</v>
      </c>
    </row>
    <row r="162" spans="1:12" x14ac:dyDescent="0.25">
      <c r="A162" t="str">
        <v>3444</v>
      </c>
      <c r="B162" t="str">
        <v>na</v>
      </c>
      <c r="C162">
        <v>0</v>
      </c>
      <c r="D162" t="str">
        <v xml:space="preserve">ماثيو موسي مكاري </v>
      </c>
      <c r="E162" t="str">
        <v>na</v>
      </c>
      <c r="F162" t="str">
        <v>na</v>
      </c>
      <c r="G162" s="2">
        <v>39692</v>
      </c>
      <c r="H162" t="str">
        <v>القديس يوحنا الرسول</v>
      </c>
      <c r="I162" s="3" t="str">
        <v>022564361</v>
      </c>
      <c r="J162" s="3" t="str">
        <v>01229336768</v>
      </c>
      <c r="K162" s="3" t="str">
        <v>01227272905</v>
      </c>
      <c r="L162" s="3" t="str">
        <v>01223345011</v>
      </c>
    </row>
    <row r="163" spans="1:12" x14ac:dyDescent="0.25">
      <c r="A163" t="str">
        <v>3445</v>
      </c>
      <c r="B163" t="str">
        <v>na</v>
      </c>
      <c r="C163">
        <v>0</v>
      </c>
      <c r="D163" t="str">
        <v xml:space="preserve">مارتن ماجد شوقي </v>
      </c>
      <c r="E163" t="str">
        <v>na</v>
      </c>
      <c r="F163" t="str">
        <v>na</v>
      </c>
      <c r="G163" s="2">
        <v>39395</v>
      </c>
      <c r="H163" t="str">
        <v>القديس يوحنا الرسول</v>
      </c>
      <c r="I163" s="3" t="str">
        <v>na</v>
      </c>
      <c r="J163" s="3" t="str">
        <v>01280815644</v>
      </c>
      <c r="K163" s="3" t="str">
        <v>01288867945</v>
      </c>
      <c r="L163" s="3" t="str">
        <v>01203830700</v>
      </c>
    </row>
    <row r="164" spans="1:12" x14ac:dyDescent="0.25">
      <c r="A164" t="str">
        <v>3446</v>
      </c>
      <c r="B164" t="str">
        <v>na</v>
      </c>
      <c r="C164">
        <v>0</v>
      </c>
      <c r="D164" t="str">
        <v xml:space="preserve">مايكل سامي جابر </v>
      </c>
      <c r="E164" t="str">
        <v>na</v>
      </c>
      <c r="F164" t="str">
        <v>na</v>
      </c>
      <c r="G164" s="2">
        <v>39556</v>
      </c>
      <c r="H164" t="str">
        <v>القديس يوحنا الرسول</v>
      </c>
      <c r="I164" s="3" t="str">
        <v>na</v>
      </c>
      <c r="J164" s="3" t="str">
        <v>01210627458</v>
      </c>
      <c r="K164" s="3" t="str">
        <v>01200886142</v>
      </c>
      <c r="L164" s="3" t="str">
        <v>01200886142</v>
      </c>
    </row>
    <row r="165" spans="1:12" x14ac:dyDescent="0.25">
      <c r="A165" t="str">
        <v>3448</v>
      </c>
      <c r="B165" t="str">
        <v>na</v>
      </c>
      <c r="C165">
        <v>0</v>
      </c>
      <c r="D165" t="str">
        <v xml:space="preserve">مينا رفعت شحاته </v>
      </c>
      <c r="E165" t="str">
        <v>na</v>
      </c>
      <c r="F165" t="str">
        <v>na</v>
      </c>
      <c r="G165" s="2">
        <v>39400</v>
      </c>
      <c r="H165" t="str">
        <v>القديس يوحنا الرسول</v>
      </c>
      <c r="I165" s="3" t="str">
        <v>na</v>
      </c>
      <c r="J165" s="3" t="str">
        <v>01270888757</v>
      </c>
      <c r="K165" s="3" t="str">
        <v>na</v>
      </c>
      <c r="L165" s="3" t="str">
        <v>na</v>
      </c>
    </row>
    <row r="166" spans="1:12" x14ac:dyDescent="0.25">
      <c r="A166" t="str">
        <v>3449</v>
      </c>
      <c r="B166" t="str">
        <v>na</v>
      </c>
      <c r="C166">
        <v>0</v>
      </c>
      <c r="D166" t="str">
        <v>يوسف امير عادل ونجد</v>
      </c>
      <c r="E166" t="str">
        <v>na</v>
      </c>
      <c r="F166" t="str">
        <v>na</v>
      </c>
      <c r="G166" s="2">
        <v>39448</v>
      </c>
      <c r="H166" t="str">
        <v>القديس يوحنا الرسول</v>
      </c>
      <c r="I166" s="3" t="str">
        <v>na</v>
      </c>
      <c r="J166" s="3" t="str">
        <v>01287116941</v>
      </c>
      <c r="K166" s="3" t="str">
        <v>na</v>
      </c>
      <c r="L166" s="3" t="str">
        <v>na</v>
      </c>
    </row>
    <row r="167" spans="1:12" x14ac:dyDescent="0.25">
      <c r="A167" t="str">
        <v>3450</v>
      </c>
      <c r="B167" t="str">
        <v>na</v>
      </c>
      <c r="C167">
        <v>0</v>
      </c>
      <c r="D167" t="str">
        <v>مينا عماد صموئيل</v>
      </c>
      <c r="E167" t="str">
        <v>na</v>
      </c>
      <c r="F167" t="str">
        <v>na</v>
      </c>
      <c r="G167" s="2">
        <v>40137</v>
      </c>
      <c r="H167" t="str">
        <v>القديس يوحنا الرسول</v>
      </c>
      <c r="I167" s="3" t="str">
        <v>na</v>
      </c>
      <c r="J167" s="3" t="str">
        <v>01150374850</v>
      </c>
      <c r="K167" s="3" t="str">
        <v>na</v>
      </c>
      <c r="L167" s="3" t="str">
        <v>na</v>
      </c>
    </row>
    <row r="168" spans="1:12" x14ac:dyDescent="0.25">
      <c r="A168" t="str">
        <v>3451</v>
      </c>
      <c r="B168" t="str">
        <v>na</v>
      </c>
      <c r="C168">
        <v>0</v>
      </c>
      <c r="D168" t="str">
        <v xml:space="preserve">فيليب امير منير </v>
      </c>
      <c r="E168" t="str">
        <v>na</v>
      </c>
      <c r="F168" t="str">
        <v>na</v>
      </c>
      <c r="G168" s="2">
        <v>39917</v>
      </c>
      <c r="H168" t="str">
        <v>القديس يوحنا الرسول</v>
      </c>
      <c r="I168" s="3" t="str">
        <v>na</v>
      </c>
      <c r="J168" s="3" t="str">
        <v>01228178244</v>
      </c>
      <c r="K168" s="3" t="str">
        <v>01222535240</v>
      </c>
      <c r="L168" s="3" t="str">
        <v>01066208800</v>
      </c>
    </row>
    <row r="169" spans="1:12" x14ac:dyDescent="0.25">
      <c r="A169" t="str">
        <v>3502</v>
      </c>
      <c r="B169" t="str">
        <v>na</v>
      </c>
      <c r="C169">
        <v>1</v>
      </c>
      <c r="D169" t="str">
        <v>رامي ماهر شاكر</v>
      </c>
      <c r="E169" t="str">
        <v>na</v>
      </c>
      <c r="F169" t="str">
        <v>na</v>
      </c>
      <c r="G169" s="2">
        <v>33164</v>
      </c>
      <c r="H169" t="str">
        <v>الخدام</v>
      </c>
      <c r="I169" s="3" t="str">
        <v>26322594</v>
      </c>
      <c r="J169" s="3" t="str">
        <v>01222922494</v>
      </c>
      <c r="K169" s="3" t="str">
        <v>na</v>
      </c>
      <c r="L169" s="3" t="str">
        <v>na</v>
      </c>
    </row>
    <row r="170" spans="1:12" x14ac:dyDescent="0.25">
      <c r="A170" t="str">
        <v>3503</v>
      </c>
      <c r="B170" t="str">
        <v>na</v>
      </c>
      <c r="C170">
        <v>1</v>
      </c>
      <c r="D170" t="str">
        <v>رامي منير ميخائيل</v>
      </c>
      <c r="E170" t="str">
        <v>na</v>
      </c>
      <c r="F170" t="str">
        <v>na</v>
      </c>
      <c r="G170" s="2">
        <v>27216</v>
      </c>
      <c r="H170" t="str">
        <v>الخدام</v>
      </c>
      <c r="I170" s="3" t="str">
        <v>22595777</v>
      </c>
      <c r="J170" s="3" t="str">
        <v>01224019907</v>
      </c>
      <c r="K170" s="3" t="str">
        <v>na</v>
      </c>
      <c r="L170" s="3" t="str">
        <v>na</v>
      </c>
    </row>
    <row r="171" spans="1:12" x14ac:dyDescent="0.25">
      <c r="A171" t="str">
        <v>3504</v>
      </c>
      <c r="B171" t="str">
        <v>na</v>
      </c>
      <c r="C171">
        <v>1</v>
      </c>
      <c r="D171" t="str">
        <v>مينا اسعد نصيف</v>
      </c>
      <c r="E171" t="str">
        <v>na</v>
      </c>
      <c r="F171" t="str">
        <v>na</v>
      </c>
      <c r="G171" s="2">
        <v>32698</v>
      </c>
      <c r="H171" t="str">
        <v>الخدام</v>
      </c>
      <c r="I171" s="3" t="str">
        <v>na</v>
      </c>
      <c r="J171" s="3" t="str">
        <v>01227560555</v>
      </c>
      <c r="K171" s="3" t="str">
        <v>na</v>
      </c>
      <c r="L171" s="3" t="str">
        <v>na</v>
      </c>
    </row>
    <row r="172" spans="1:12" x14ac:dyDescent="0.25">
      <c r="A172" t="str">
        <v>3510</v>
      </c>
      <c r="B172" t="str">
        <v>na</v>
      </c>
      <c r="C172">
        <v>0</v>
      </c>
      <c r="D172" t="str">
        <v xml:space="preserve">البرت امير سليمان </v>
      </c>
      <c r="E172" t="str">
        <v>na</v>
      </c>
      <c r="F172" t="str">
        <v>na</v>
      </c>
      <c r="G172" s="2">
        <v>40053</v>
      </c>
      <c r="H172" t="str">
        <v>القديس متياس الرسول</v>
      </c>
      <c r="I172" s="3" t="str">
        <v>na</v>
      </c>
      <c r="J172" s="3" t="str">
        <v>01224571364</v>
      </c>
      <c r="K172" s="3" t="str">
        <v>na</v>
      </c>
      <c r="L172" s="3" t="str">
        <v>na</v>
      </c>
    </row>
    <row r="173" spans="1:12" x14ac:dyDescent="0.25">
      <c r="A173" t="str">
        <v>3512</v>
      </c>
      <c r="B173" t="str">
        <v>na</v>
      </c>
      <c r="C173">
        <v>0</v>
      </c>
      <c r="D173" t="str">
        <v xml:space="preserve">بولا تادرس حكيم </v>
      </c>
      <c r="E173" t="str">
        <v>na</v>
      </c>
      <c r="F173" t="str">
        <v>na</v>
      </c>
      <c r="G173" s="2">
        <v>39550</v>
      </c>
      <c r="H173" t="str">
        <v>القديس متياس الرسول</v>
      </c>
      <c r="I173" s="3" t="str">
        <v>na</v>
      </c>
      <c r="J173" s="3" t="str">
        <v>01223356800</v>
      </c>
      <c r="K173" s="3" t="str">
        <v>na</v>
      </c>
      <c r="L173" s="3" t="str">
        <v>na</v>
      </c>
    </row>
    <row r="174" spans="1:12" x14ac:dyDescent="0.25">
      <c r="A174" t="str">
        <v>3513</v>
      </c>
      <c r="B174" t="str">
        <v>na</v>
      </c>
      <c r="C174">
        <v>0</v>
      </c>
      <c r="D174" t="str">
        <v xml:space="preserve">جرجس موريس ادور </v>
      </c>
      <c r="E174" t="str">
        <v>na</v>
      </c>
      <c r="F174" t="str">
        <v>na</v>
      </c>
      <c r="G174" s="2">
        <v>39797</v>
      </c>
      <c r="H174" t="str">
        <v>القديس متياس الرسول</v>
      </c>
      <c r="I174" s="3" t="str">
        <v>na</v>
      </c>
      <c r="J174" s="3" t="str">
        <v>01273302206</v>
      </c>
      <c r="K174" s="3" t="str">
        <v>na</v>
      </c>
      <c r="L174" s="3" t="str">
        <v>na</v>
      </c>
    </row>
    <row r="175" spans="1:12" x14ac:dyDescent="0.25">
      <c r="A175" t="str">
        <v>3514</v>
      </c>
      <c r="B175" t="str">
        <v>na</v>
      </c>
      <c r="C175">
        <v>0</v>
      </c>
      <c r="D175" t="str">
        <v>جورج عماد تادرس لبيب</v>
      </c>
      <c r="E175" t="str">
        <v>na</v>
      </c>
      <c r="F175" t="str">
        <v>na</v>
      </c>
      <c r="G175" s="2">
        <v>39831</v>
      </c>
      <c r="H175" t="str">
        <v>القديس متياس الرسول</v>
      </c>
      <c r="I175" s="3" t="str">
        <v>na</v>
      </c>
      <c r="J175" s="3" t="str">
        <v>01226778896</v>
      </c>
      <c r="K175" s="3" t="str">
        <v>na</v>
      </c>
      <c r="L175" s="3" t="str">
        <v>na</v>
      </c>
    </row>
    <row r="176" spans="1:12" x14ac:dyDescent="0.25">
      <c r="A176" t="str">
        <v>3515</v>
      </c>
      <c r="B176" t="str">
        <v>na</v>
      </c>
      <c r="C176">
        <v>0</v>
      </c>
      <c r="D176" t="str">
        <v xml:space="preserve">شارل شريف مكرم </v>
      </c>
      <c r="E176" t="str">
        <v>na</v>
      </c>
      <c r="F176" t="str">
        <v>na</v>
      </c>
      <c r="G176" s="2">
        <v>39986</v>
      </c>
      <c r="H176" t="str">
        <v>القديس متياس الرسول</v>
      </c>
      <c r="I176" s="3" t="str">
        <v>na</v>
      </c>
      <c r="J176" s="3" t="str">
        <v>01282331835</v>
      </c>
      <c r="K176" s="3" t="str">
        <v>na</v>
      </c>
      <c r="L176" s="3" t="str">
        <v>na</v>
      </c>
    </row>
    <row r="177" spans="1:12" x14ac:dyDescent="0.25">
      <c r="A177" t="str">
        <v>3516</v>
      </c>
      <c r="B177" t="str">
        <v>na</v>
      </c>
      <c r="C177">
        <v>0</v>
      </c>
      <c r="D177" t="str">
        <v>فادي ميلاد سمير جرجس</v>
      </c>
      <c r="E177" t="str">
        <v>na</v>
      </c>
      <c r="F177" t="str">
        <v>na</v>
      </c>
      <c r="G177" s="2">
        <v>39829</v>
      </c>
      <c r="H177" t="str">
        <v>القديس متياس الرسول</v>
      </c>
      <c r="I177" s="3" t="str">
        <v>na</v>
      </c>
      <c r="J177" s="3" t="str">
        <v>01208497754</v>
      </c>
      <c r="K177" s="3" t="str">
        <v>na</v>
      </c>
      <c r="L177" s="3" t="str">
        <v>na</v>
      </c>
    </row>
    <row r="178" spans="1:12" x14ac:dyDescent="0.25">
      <c r="A178" t="str">
        <v>3519</v>
      </c>
      <c r="B178" t="str">
        <v>na</v>
      </c>
      <c r="C178">
        <v>0</v>
      </c>
      <c r="D178" t="str">
        <v xml:space="preserve">كيرلس امير عطية </v>
      </c>
      <c r="E178" t="str">
        <v>na</v>
      </c>
      <c r="F178" t="str">
        <v>na</v>
      </c>
      <c r="G178" s="2">
        <v>39871</v>
      </c>
      <c r="H178" t="str">
        <v>القديس متياس الرسول</v>
      </c>
      <c r="I178" s="3" t="str">
        <v>na</v>
      </c>
      <c r="J178" s="3" t="str">
        <v>01277969329</v>
      </c>
      <c r="K178" s="3" t="str">
        <v>na</v>
      </c>
      <c r="L178" s="3" t="str">
        <v>na</v>
      </c>
    </row>
    <row r="179" spans="1:12" x14ac:dyDescent="0.25">
      <c r="A179" t="str">
        <v>3520</v>
      </c>
      <c r="B179" t="str">
        <v>na</v>
      </c>
      <c r="C179">
        <v>0</v>
      </c>
      <c r="D179" t="str">
        <v xml:space="preserve">كيرلس روماني اسحق </v>
      </c>
      <c r="E179" t="str">
        <v>na</v>
      </c>
      <c r="F179" t="str">
        <v>na</v>
      </c>
      <c r="G179" s="2">
        <v>39881</v>
      </c>
      <c r="H179" t="str">
        <v>القديس متياس الرسول</v>
      </c>
      <c r="I179" s="3" t="str">
        <v>na</v>
      </c>
      <c r="J179" s="3" t="str">
        <v>01226226754</v>
      </c>
      <c r="K179" s="3" t="str">
        <v>na</v>
      </c>
      <c r="L179" s="3" t="str">
        <v>na</v>
      </c>
    </row>
    <row r="180" spans="1:12" x14ac:dyDescent="0.25">
      <c r="A180" t="str">
        <v>3521</v>
      </c>
      <c r="B180" t="str">
        <v>na</v>
      </c>
      <c r="C180">
        <v>0</v>
      </c>
      <c r="D180" t="str">
        <v xml:space="preserve">كيرلس سامي شحاته </v>
      </c>
      <c r="E180" t="str">
        <v>na</v>
      </c>
      <c r="F180" t="str">
        <v>na</v>
      </c>
      <c r="G180" s="2">
        <v>39881</v>
      </c>
      <c r="H180" t="str">
        <v>القديس متياس الرسول</v>
      </c>
      <c r="I180" s="3" t="str">
        <v>na</v>
      </c>
      <c r="J180" s="3" t="str">
        <v>01272251998</v>
      </c>
      <c r="K180" s="3" t="str">
        <v>na</v>
      </c>
      <c r="L180" s="3" t="str">
        <v>na</v>
      </c>
    </row>
    <row r="181" spans="1:12" x14ac:dyDescent="0.25">
      <c r="A181" t="str">
        <v>3523</v>
      </c>
      <c r="B181" t="str">
        <v>na</v>
      </c>
      <c r="C181">
        <v>0</v>
      </c>
      <c r="D181" t="str">
        <v xml:space="preserve">مارتن نادر جابر </v>
      </c>
      <c r="E181" t="str">
        <v>na</v>
      </c>
      <c r="F181" t="str">
        <v>na</v>
      </c>
      <c r="G181" s="2">
        <v>39461</v>
      </c>
      <c r="H181" t="str">
        <v>القديس متياس الرسول</v>
      </c>
      <c r="I181" s="3" t="str">
        <v>na</v>
      </c>
      <c r="J181" s="3" t="str">
        <v>01212169781</v>
      </c>
      <c r="K181" s="3" t="str">
        <v>01006056253</v>
      </c>
      <c r="L181" s="3" t="str">
        <v>01200439667</v>
      </c>
    </row>
    <row r="182" spans="1:12" x14ac:dyDescent="0.25">
      <c r="A182" t="str">
        <v>3524</v>
      </c>
      <c r="B182" t="str">
        <v>na</v>
      </c>
      <c r="C182">
        <v>0</v>
      </c>
      <c r="D182" t="str">
        <v xml:space="preserve">مارك جاك جميل </v>
      </c>
      <c r="E182" t="str">
        <v>na</v>
      </c>
      <c r="F182" t="str">
        <v>na</v>
      </c>
      <c r="G182" s="2">
        <v>39467</v>
      </c>
      <c r="H182" t="str">
        <v>القديس متياس الرسول</v>
      </c>
      <c r="I182" s="3" t="str">
        <v>na</v>
      </c>
      <c r="J182" s="3" t="str">
        <v>01203343883</v>
      </c>
      <c r="K182" s="3" t="str">
        <v>na</v>
      </c>
      <c r="L182" s="3" t="str">
        <v>na</v>
      </c>
    </row>
    <row r="183" spans="1:12" x14ac:dyDescent="0.25">
      <c r="A183" t="str">
        <v>3525</v>
      </c>
      <c r="B183" t="str">
        <v>na</v>
      </c>
      <c r="C183">
        <v>0</v>
      </c>
      <c r="D183" t="str">
        <v xml:space="preserve">مارك سامح ابراهيم </v>
      </c>
      <c r="E183" t="str">
        <v>na</v>
      </c>
      <c r="F183" t="str">
        <v>na</v>
      </c>
      <c r="G183" s="2">
        <v>39622</v>
      </c>
      <c r="H183" t="str">
        <v>القديس متياس الرسول</v>
      </c>
      <c r="I183" s="3" t="str">
        <v>na</v>
      </c>
      <c r="J183" s="3" t="str">
        <v>na</v>
      </c>
      <c r="K183" s="3" t="str">
        <v>01228024575</v>
      </c>
      <c r="L183" s="3" t="str">
        <v>na</v>
      </c>
    </row>
    <row r="184" spans="1:12" x14ac:dyDescent="0.25">
      <c r="A184" t="str">
        <v>3526</v>
      </c>
      <c r="B184" t="str">
        <v>na</v>
      </c>
      <c r="C184">
        <v>0</v>
      </c>
      <c r="D184" t="str">
        <v xml:space="preserve">ماركو عادل مرقس </v>
      </c>
      <c r="E184" t="str">
        <v>na</v>
      </c>
      <c r="F184" t="str">
        <v>na</v>
      </c>
      <c r="G184" s="2">
        <v>39793</v>
      </c>
      <c r="H184" t="str">
        <v>القديس متياس الرسول</v>
      </c>
      <c r="I184" s="3" t="str">
        <v>na</v>
      </c>
      <c r="J184" s="3" t="str">
        <v>01273716660</v>
      </c>
      <c r="K184" s="3" t="str">
        <v>na</v>
      </c>
      <c r="L184" s="3" t="str">
        <v>na</v>
      </c>
    </row>
    <row r="185" spans="1:12" x14ac:dyDescent="0.25">
      <c r="A185" t="str">
        <v>3528</v>
      </c>
      <c r="B185" t="str">
        <v>na</v>
      </c>
      <c r="C185">
        <v>0</v>
      </c>
      <c r="D185" t="str">
        <v xml:space="preserve">مينا اسامة نجيب </v>
      </c>
      <c r="E185" t="str">
        <v>na</v>
      </c>
      <c r="F185" t="str">
        <v>na</v>
      </c>
      <c r="G185" s="2">
        <v>39958</v>
      </c>
      <c r="H185" t="str">
        <v>القديس متياس الرسول</v>
      </c>
      <c r="I185" s="3" t="str">
        <v>na</v>
      </c>
      <c r="J185" s="3" t="str">
        <v>01271292790</v>
      </c>
      <c r="K185" s="3" t="str">
        <v>na</v>
      </c>
      <c r="L185" s="3" t="str">
        <v>na</v>
      </c>
    </row>
    <row r="186" spans="1:12" x14ac:dyDescent="0.25">
      <c r="A186" t="str">
        <v>3529</v>
      </c>
      <c r="B186" t="str">
        <v>na</v>
      </c>
      <c r="C186">
        <v>0</v>
      </c>
      <c r="D186" t="str">
        <v xml:space="preserve">مينا ميلاد نعيم </v>
      </c>
      <c r="E186" t="str">
        <v>na</v>
      </c>
      <c r="F186" t="str">
        <v>na</v>
      </c>
      <c r="G186" s="2">
        <v>40062</v>
      </c>
      <c r="H186" t="str">
        <v>القديس متياس الرسول</v>
      </c>
      <c r="I186" s="3" t="str">
        <v>na</v>
      </c>
      <c r="J186" s="3" t="str">
        <v>01225629416</v>
      </c>
      <c r="K186" s="3" t="str">
        <v>na</v>
      </c>
      <c r="L186" s="3" t="str">
        <v>na</v>
      </c>
    </row>
    <row r="187" spans="1:12" x14ac:dyDescent="0.25">
      <c r="A187" t="str">
        <v>3532</v>
      </c>
      <c r="B187" t="str">
        <v>na</v>
      </c>
      <c r="C187">
        <v>0</v>
      </c>
      <c r="D187" t="str">
        <v>ارساني عماد وليم</v>
      </c>
      <c r="E187" t="str">
        <v>na</v>
      </c>
      <c r="F187" t="str">
        <v>na</v>
      </c>
      <c r="G187" s="2">
        <v>40042</v>
      </c>
      <c r="H187" t="str">
        <v>القديس متياس الرسول</v>
      </c>
      <c r="I187" s="3" t="str">
        <v>na</v>
      </c>
      <c r="J187" s="3" t="str">
        <v>01205074333</v>
      </c>
      <c r="K187" s="3" t="str">
        <v>01221205788</v>
      </c>
      <c r="L187" s="3" t="str">
        <v>na</v>
      </c>
    </row>
    <row r="188" spans="1:12" x14ac:dyDescent="0.25">
      <c r="A188" t="str">
        <v>3533</v>
      </c>
      <c r="B188" t="str">
        <v>na</v>
      </c>
      <c r="C188">
        <v>0</v>
      </c>
      <c r="D188" t="str">
        <v>يوسف القمص يوليوس محروس</v>
      </c>
      <c r="E188" t="str">
        <v>na</v>
      </c>
      <c r="F188" t="str">
        <v>na</v>
      </c>
      <c r="G188" s="2">
        <v>39798</v>
      </c>
      <c r="H188" t="str">
        <v>القديس متياس الرسول</v>
      </c>
      <c r="I188" s="3" t="str">
        <v>na</v>
      </c>
      <c r="J188" s="3" t="str">
        <v>01270682803</v>
      </c>
      <c r="K188" s="3" t="str">
        <v>01288484420</v>
      </c>
      <c r="L188" s="3" t="str">
        <v>na</v>
      </c>
    </row>
    <row r="189" spans="1:12" x14ac:dyDescent="0.25">
      <c r="A189" t="str">
        <v>3534</v>
      </c>
      <c r="B189" t="str">
        <v>na</v>
      </c>
      <c r="C189">
        <v>0</v>
      </c>
      <c r="D189" t="str">
        <v>يوسف ياسر كمال</v>
      </c>
      <c r="E189" t="str">
        <v>na</v>
      </c>
      <c r="F189" t="str">
        <v>na</v>
      </c>
      <c r="G189" s="2">
        <v>367</v>
      </c>
      <c r="H189" t="str">
        <v>القديس متياس الرسول</v>
      </c>
      <c r="I189" s="3" t="str">
        <v>na</v>
      </c>
      <c r="J189" s="3" t="str">
        <v>na</v>
      </c>
      <c r="K189" s="3" t="str">
        <v>01222202771</v>
      </c>
      <c r="L189" s="3" t="str">
        <v>01224196806</v>
      </c>
    </row>
    <row r="190" spans="1:12" x14ac:dyDescent="0.25">
      <c r="A190" t="str">
        <v>3602</v>
      </c>
      <c r="B190" t="str">
        <v>na</v>
      </c>
      <c r="C190">
        <v>1</v>
      </c>
      <c r="D190" t="str">
        <v>اشرف يوسف حنا</v>
      </c>
      <c r="E190" t="str">
        <v>na</v>
      </c>
      <c r="F190" t="str">
        <v>na</v>
      </c>
      <c r="G190" s="2">
        <v>23435</v>
      </c>
      <c r="H190" t="str">
        <v>الخدام</v>
      </c>
      <c r="I190" s="3" t="str">
        <v>na</v>
      </c>
      <c r="J190" s="3" t="str">
        <v>01203418820</v>
      </c>
      <c r="K190" s="3" t="str">
        <v>na</v>
      </c>
      <c r="L190" s="3" t="str">
        <v>na</v>
      </c>
    </row>
    <row r="191" spans="1:12" x14ac:dyDescent="0.25">
      <c r="A191" t="str">
        <v>3603</v>
      </c>
      <c r="B191" t="str">
        <v>na</v>
      </c>
      <c r="C191">
        <v>1</v>
      </c>
      <c r="D191" t="str">
        <v>مينا ناجح عزمي</v>
      </c>
      <c r="E191" t="str">
        <v>na</v>
      </c>
      <c r="F191" t="str">
        <v>na</v>
      </c>
      <c r="G191" s="2">
        <v>31807</v>
      </c>
      <c r="H191" t="str">
        <v>الخدام</v>
      </c>
      <c r="I191" s="3" t="str">
        <v>na</v>
      </c>
      <c r="J191" s="3" t="str">
        <v>01277479835</v>
      </c>
      <c r="K191" s="3" t="str">
        <v>na</v>
      </c>
      <c r="L191" s="3" t="str">
        <v>na</v>
      </c>
    </row>
    <row r="192" spans="1:12" x14ac:dyDescent="0.25">
      <c r="A192" t="str">
        <v>3610</v>
      </c>
      <c r="B192" t="str">
        <v>na</v>
      </c>
      <c r="C192">
        <v>0</v>
      </c>
      <c r="D192" t="str">
        <v>فادي عماد موسى</v>
      </c>
      <c r="E192" t="str">
        <v>na</v>
      </c>
      <c r="F192" t="str">
        <v>na</v>
      </c>
      <c r="G192" s="2">
        <v>40071</v>
      </c>
      <c r="H192" t="str">
        <v>القديس بطرس الرسول</v>
      </c>
      <c r="I192" s="3" t="str">
        <v>na</v>
      </c>
      <c r="J192" s="3" t="str">
        <v>01229110715</v>
      </c>
      <c r="K192" s="3" t="str">
        <v>01226354357</v>
      </c>
      <c r="L192" s="3" t="str">
        <v>na</v>
      </c>
    </row>
    <row r="193" spans="1:12" x14ac:dyDescent="0.25">
      <c r="A193" t="str">
        <v>3611</v>
      </c>
      <c r="B193" t="str">
        <v>na</v>
      </c>
      <c r="C193">
        <v>0</v>
      </c>
      <c r="D193" t="str">
        <v>رضا صبحي ايوب</v>
      </c>
      <c r="E193" t="str">
        <v>na</v>
      </c>
      <c r="F193" t="str">
        <v>na</v>
      </c>
      <c r="G193" s="2">
        <v>39692</v>
      </c>
      <c r="H193" t="str">
        <v>القديس بطرس الرسول</v>
      </c>
      <c r="I193" s="3" t="str">
        <v>na</v>
      </c>
      <c r="J193" s="3" t="str">
        <v>01127226522</v>
      </c>
      <c r="K193" s="3" t="str">
        <v>01282043584</v>
      </c>
      <c r="L193" s="3" t="str">
        <v>01122926980</v>
      </c>
    </row>
    <row r="194" spans="1:12" x14ac:dyDescent="0.25">
      <c r="A194" t="str">
        <v>3612</v>
      </c>
      <c r="B194" t="str">
        <v>na</v>
      </c>
      <c r="C194">
        <v>0</v>
      </c>
      <c r="D194" t="str">
        <v>كيرلس صبحي ايوب</v>
      </c>
      <c r="E194" t="str">
        <v>na</v>
      </c>
      <c r="F194" t="str">
        <v>na</v>
      </c>
      <c r="G194" s="2">
        <v>39692</v>
      </c>
      <c r="H194" t="str">
        <v>القديس بطرس الرسول</v>
      </c>
      <c r="I194" s="3" t="str">
        <v>na</v>
      </c>
      <c r="J194" s="3" t="str">
        <v>01127226522</v>
      </c>
      <c r="K194" s="3" t="str">
        <v>01282043584</v>
      </c>
      <c r="L194" s="3" t="str">
        <v>01122926980</v>
      </c>
    </row>
    <row r="195" spans="1:12" x14ac:dyDescent="0.25">
      <c r="A195" t="str">
        <v>3613</v>
      </c>
      <c r="B195" t="str">
        <v>na</v>
      </c>
      <c r="C195">
        <v>0</v>
      </c>
      <c r="D195" t="str">
        <v xml:space="preserve">مينا عنتر عماد </v>
      </c>
      <c r="E195" t="str">
        <v>na</v>
      </c>
      <c r="F195" t="str">
        <v>na</v>
      </c>
      <c r="G195" s="2">
        <v>39932</v>
      </c>
      <c r="H195" t="str">
        <v>القديس بطرس الرسول</v>
      </c>
      <c r="I195" s="3" t="str">
        <v>na</v>
      </c>
      <c r="J195" s="3" t="str">
        <v>01277929169</v>
      </c>
      <c r="K195" s="3" t="str">
        <v>na</v>
      </c>
      <c r="L195" s="3" t="str">
        <v>01273588172</v>
      </c>
    </row>
    <row r="196" spans="1:12" x14ac:dyDescent="0.25">
      <c r="A196" t="str">
        <v>3614</v>
      </c>
      <c r="B196" t="str">
        <v>na</v>
      </c>
      <c r="C196">
        <v>0</v>
      </c>
      <c r="D196" t="str">
        <v>ايميل رضا عزيز</v>
      </c>
      <c r="E196" t="str">
        <v>na</v>
      </c>
      <c r="F196" t="str">
        <v>na</v>
      </c>
      <c r="G196" s="2">
        <v>40050</v>
      </c>
      <c r="H196" t="str">
        <v>القديس بطرس الرسول</v>
      </c>
      <c r="I196" s="3" t="str">
        <v>na</v>
      </c>
      <c r="J196" s="3" t="str">
        <v>01507553304</v>
      </c>
      <c r="K196" s="3" t="str">
        <v>01211883483</v>
      </c>
      <c r="L196" s="3" t="str">
        <v>01274610845
01503843764</v>
      </c>
    </row>
    <row r="197" spans="1:12" x14ac:dyDescent="0.25">
      <c r="A197" t="str">
        <v>3615</v>
      </c>
      <c r="B197" t="str">
        <v>na</v>
      </c>
      <c r="C197">
        <v>0</v>
      </c>
      <c r="D197" t="str">
        <v>كيرلس باسم فوزي</v>
      </c>
      <c r="E197" t="str">
        <v>na</v>
      </c>
      <c r="F197" t="str">
        <v>na</v>
      </c>
      <c r="G197" s="2">
        <v>39969</v>
      </c>
      <c r="H197" t="str">
        <v>القديس بطرس الرسول</v>
      </c>
      <c r="I197" s="3" t="str">
        <v>na</v>
      </c>
      <c r="J197" s="3" t="str">
        <v>01275313311</v>
      </c>
      <c r="K197" s="3" t="str">
        <v>01204180022</v>
      </c>
      <c r="L197" s="3" t="str">
        <v>01278061444</v>
      </c>
    </row>
    <row r="198" spans="1:12" x14ac:dyDescent="0.25">
      <c r="A198" t="str">
        <v>3616</v>
      </c>
      <c r="B198" t="str">
        <v>na</v>
      </c>
      <c r="C198">
        <v>0</v>
      </c>
      <c r="D198" t="str">
        <v>توماس مرزق يوسف</v>
      </c>
      <c r="E198" t="str">
        <v>na</v>
      </c>
      <c r="F198" t="str">
        <v>na</v>
      </c>
      <c r="G198" s="2">
        <v>39665</v>
      </c>
      <c r="H198" t="str">
        <v>القديس بطرس الرسول</v>
      </c>
      <c r="I198" s="3" t="str">
        <v>na</v>
      </c>
      <c r="J198" s="3" t="str">
        <v>01202551207</v>
      </c>
      <c r="K198" s="3" t="str">
        <v>na</v>
      </c>
      <c r="L198" s="3" t="str">
        <v>na</v>
      </c>
    </row>
    <row r="199" spans="1:12" x14ac:dyDescent="0.25">
      <c r="A199" t="str">
        <v>3617</v>
      </c>
      <c r="B199" t="str">
        <v>na</v>
      </c>
      <c r="C199">
        <v>0</v>
      </c>
      <c r="D199" t="str">
        <v>شنودة مرزق يوسف</v>
      </c>
      <c r="E199" t="str">
        <v>na</v>
      </c>
      <c r="F199" t="str">
        <v>na</v>
      </c>
      <c r="G199" s="2">
        <v>39665</v>
      </c>
      <c r="H199" t="str">
        <v>القديس بطرس الرسول</v>
      </c>
      <c r="I199" s="3" t="str">
        <v>na</v>
      </c>
      <c r="J199" s="3" t="str">
        <v>01202551207</v>
      </c>
      <c r="K199" s="3" t="str">
        <v>na</v>
      </c>
      <c r="L199" s="3" t="str">
        <v>na</v>
      </c>
    </row>
    <row r="200" spans="1:12" x14ac:dyDescent="0.25">
      <c r="A200" t="str">
        <v>3618</v>
      </c>
      <c r="B200" t="str">
        <v>na</v>
      </c>
      <c r="C200">
        <v>0</v>
      </c>
      <c r="D200" t="str">
        <v>جرجس عماد وليم يوسف</v>
      </c>
      <c r="E200" t="str">
        <v>na</v>
      </c>
      <c r="F200" t="str">
        <v>na</v>
      </c>
      <c r="G200" s="2">
        <v>39822</v>
      </c>
      <c r="H200" t="str">
        <v>القديس بطرس الرسول</v>
      </c>
      <c r="I200" s="3" t="str">
        <v>na</v>
      </c>
      <c r="J200" s="3" t="str">
        <v>01288439155</v>
      </c>
      <c r="K200" s="3" t="str">
        <v>01202003744</v>
      </c>
      <c r="L200" s="3" t="str">
        <v>na</v>
      </c>
    </row>
    <row r="201" spans="1:12" x14ac:dyDescent="0.25">
      <c r="A201" t="str">
        <v>3619</v>
      </c>
      <c r="B201" t="str">
        <v>na</v>
      </c>
      <c r="C201">
        <v>0</v>
      </c>
      <c r="D201" t="str">
        <v>كريم وائل نبيل</v>
      </c>
      <c r="E201" t="str">
        <v>na</v>
      </c>
      <c r="F201" t="str">
        <v>na</v>
      </c>
      <c r="G201" s="2">
        <v>39552</v>
      </c>
      <c r="H201" t="str">
        <v>القديس بطرس الرسول</v>
      </c>
      <c r="I201" s="3" t="str">
        <v>na</v>
      </c>
      <c r="J201" s="3" t="str">
        <v>01226305361</v>
      </c>
      <c r="K201" s="3" t="str">
        <v>na</v>
      </c>
      <c r="L201" s="3" t="str">
        <v>01221871080</v>
      </c>
    </row>
    <row r="202" spans="1:12" x14ac:dyDescent="0.25">
      <c r="A202" t="str">
        <v>3620</v>
      </c>
      <c r="B202" t="str">
        <v>na</v>
      </c>
      <c r="C202">
        <v>0</v>
      </c>
      <c r="D202" t="str">
        <v>مكاريوس رافت بلامون</v>
      </c>
      <c r="E202" t="str">
        <v>na</v>
      </c>
      <c r="F202" t="str">
        <v>na</v>
      </c>
      <c r="G202" s="2">
        <v>39288</v>
      </c>
      <c r="H202" t="str">
        <v>القديس بطرس الرسول</v>
      </c>
      <c r="I202" s="3" t="str">
        <v>na</v>
      </c>
      <c r="J202" s="3" t="str">
        <v>01211913990</v>
      </c>
      <c r="K202" s="3" t="str">
        <v>na</v>
      </c>
      <c r="L202" s="3" t="str">
        <v>na</v>
      </c>
    </row>
    <row r="203" spans="1:12" x14ac:dyDescent="0.25">
      <c r="A203" t="str">
        <v>3621</v>
      </c>
      <c r="B203" t="str">
        <v>na</v>
      </c>
      <c r="C203">
        <v>0</v>
      </c>
      <c r="D203" t="str">
        <v>يوسف رؤوف موريس</v>
      </c>
      <c r="E203" t="str">
        <v>na</v>
      </c>
      <c r="F203" t="str">
        <v>na</v>
      </c>
      <c r="G203" s="2">
        <v>40461</v>
      </c>
      <c r="H203" t="str">
        <v>القديس بطرس الرسول</v>
      </c>
      <c r="I203" s="3" t="str">
        <v>na</v>
      </c>
      <c r="J203" s="3" t="str">
        <v>na</v>
      </c>
      <c r="K203" s="3" t="str">
        <v>01022621993</v>
      </c>
      <c r="L203" s="3" t="str">
        <v>na</v>
      </c>
    </row>
    <row r="204" spans="1:12" x14ac:dyDescent="0.25">
      <c r="A204" t="str">
        <v>3702</v>
      </c>
      <c r="B204" t="str">
        <v>na</v>
      </c>
      <c r="C204">
        <v>1</v>
      </c>
      <c r="D204" t="str">
        <v>اسامه رضا باسيلي</v>
      </c>
      <c r="E204" t="str">
        <v>na</v>
      </c>
      <c r="F204" t="str">
        <v>na</v>
      </c>
      <c r="G204" s="2">
        <v>25693</v>
      </c>
      <c r="H204" t="str">
        <v>الخدام</v>
      </c>
      <c r="I204" s="3" t="str">
        <v>na</v>
      </c>
      <c r="J204" s="3" t="str">
        <v>01229293072</v>
      </c>
      <c r="K204" s="3" t="str">
        <v>na</v>
      </c>
      <c r="L204" s="3" t="str">
        <v>na</v>
      </c>
    </row>
    <row r="205" spans="1:12" x14ac:dyDescent="0.25">
      <c r="A205" t="str">
        <v>3703</v>
      </c>
      <c r="B205" t="str">
        <v>na</v>
      </c>
      <c r="C205">
        <v>1</v>
      </c>
      <c r="D205" t="str">
        <v>ابانوب مدحت</v>
      </c>
      <c r="E205" t="str">
        <v>na</v>
      </c>
      <c r="F205" t="str">
        <v>na</v>
      </c>
      <c r="G205" s="2">
        <v>34727</v>
      </c>
      <c r="H205" t="str">
        <v>الخدام</v>
      </c>
      <c r="I205" s="3" t="str">
        <v>na</v>
      </c>
      <c r="J205" s="3" t="str">
        <v>01220607789</v>
      </c>
      <c r="K205" s="3" t="str">
        <v>na</v>
      </c>
      <c r="L205" s="3" t="str">
        <v>na</v>
      </c>
    </row>
    <row r="206" spans="1:12" x14ac:dyDescent="0.25">
      <c r="A206" t="str">
        <v>3710</v>
      </c>
      <c r="B206" t="str">
        <v>na</v>
      </c>
      <c r="C206">
        <v>0</v>
      </c>
      <c r="D206" t="str">
        <v xml:space="preserve">ابانوب إيهاب سعد </v>
      </c>
      <c r="E206" t="str">
        <v>na</v>
      </c>
      <c r="F206" t="str">
        <v>na</v>
      </c>
      <c r="G206" s="2">
        <v>40007</v>
      </c>
      <c r="H206" t="str">
        <v>القديس توما الرسول</v>
      </c>
      <c r="I206" s="3" t="str">
        <v>na</v>
      </c>
      <c r="J206" s="3" t="str">
        <v>01225054366</v>
      </c>
      <c r="K206" s="3" t="str">
        <v>na</v>
      </c>
      <c r="L206" s="3" t="str">
        <v>na</v>
      </c>
    </row>
    <row r="207" spans="1:12" x14ac:dyDescent="0.25">
      <c r="A207" t="str">
        <v>3711</v>
      </c>
      <c r="B207" t="str">
        <v>na</v>
      </c>
      <c r="C207">
        <v>0</v>
      </c>
      <c r="D207" t="str">
        <v>افرايم خليل</v>
      </c>
      <c r="E207" t="str">
        <v>na</v>
      </c>
      <c r="F207" t="str">
        <v>na</v>
      </c>
      <c r="G207" s="2">
        <v>39720</v>
      </c>
      <c r="H207" t="str">
        <v>القديس توما الرسول</v>
      </c>
      <c r="I207" s="3" t="str">
        <v>na</v>
      </c>
      <c r="J207" s="3" t="str">
        <v>01282219972</v>
      </c>
      <c r="K207" s="3" t="str">
        <v>na</v>
      </c>
      <c r="L207" s="3" t="str">
        <v>na</v>
      </c>
    </row>
    <row r="208" spans="1:12" x14ac:dyDescent="0.25">
      <c r="A208" t="str">
        <v>3712</v>
      </c>
      <c r="B208" t="str">
        <v>na</v>
      </c>
      <c r="C208">
        <v>0</v>
      </c>
      <c r="D208" t="str">
        <v>ابانوب شنودة اسحق</v>
      </c>
      <c r="E208" t="str">
        <v>na</v>
      </c>
      <c r="F208" t="str">
        <v>na</v>
      </c>
      <c r="G208" s="2">
        <v>39548</v>
      </c>
      <c r="H208" t="str">
        <v>القديس توما الرسول</v>
      </c>
      <c r="I208" s="3" t="str">
        <v>na</v>
      </c>
      <c r="J208" s="3" t="str">
        <v>01221914200</v>
      </c>
      <c r="K208" s="3" t="str">
        <v>na</v>
      </c>
      <c r="L208" s="3" t="str">
        <v>na</v>
      </c>
    </row>
    <row r="209" spans="1:12" x14ac:dyDescent="0.25">
      <c r="A209" t="str">
        <v>3713</v>
      </c>
      <c r="B209" t="str">
        <v>na</v>
      </c>
      <c r="C209">
        <v>0</v>
      </c>
      <c r="D209" t="str">
        <v xml:space="preserve">ارساني عماد يوسف </v>
      </c>
      <c r="E209" t="str">
        <v>na</v>
      </c>
      <c r="F209" t="str">
        <v>na</v>
      </c>
      <c r="G209" s="2">
        <v>39846</v>
      </c>
      <c r="H209" t="str">
        <v>القديس توما الرسول</v>
      </c>
      <c r="I209" s="3" t="str">
        <v>na</v>
      </c>
      <c r="J209" s="3" t="str">
        <v>01287867006</v>
      </c>
      <c r="K209" s="3" t="str">
        <v>na</v>
      </c>
      <c r="L209" s="3" t="str">
        <v>na</v>
      </c>
    </row>
    <row r="210" spans="1:12" x14ac:dyDescent="0.25">
      <c r="A210" t="str">
        <v>3714</v>
      </c>
      <c r="B210" t="str">
        <v>na</v>
      </c>
      <c r="C210">
        <v>0</v>
      </c>
      <c r="D210" t="str">
        <v>انطونيوس فوزي جرجس</v>
      </c>
      <c r="E210" t="str">
        <v>na</v>
      </c>
      <c r="F210" t="str">
        <v>na</v>
      </c>
      <c r="G210" s="2">
        <v>0</v>
      </c>
      <c r="H210" t="str">
        <v>القديس توما الرسول</v>
      </c>
      <c r="I210" s="3" t="str">
        <v>na</v>
      </c>
      <c r="J210" s="3" t="str">
        <v>01228690022</v>
      </c>
      <c r="K210" s="3" t="str">
        <v>na</v>
      </c>
      <c r="L210" s="3" t="str">
        <v>na</v>
      </c>
    </row>
    <row r="211" spans="1:12" x14ac:dyDescent="0.25">
      <c r="A211" t="str">
        <v>3715</v>
      </c>
      <c r="B211" t="str">
        <v>na</v>
      </c>
      <c r="C211">
        <v>0</v>
      </c>
      <c r="D211" t="str">
        <v>بافلي عبيد منصور عبدالله</v>
      </c>
      <c r="E211" t="str">
        <v>na</v>
      </c>
      <c r="F211" t="str">
        <v>na</v>
      </c>
      <c r="G211" s="2">
        <v>39945</v>
      </c>
      <c r="H211" t="str">
        <v>القديس توما الرسول</v>
      </c>
      <c r="I211" s="3" t="str">
        <v>na</v>
      </c>
      <c r="J211" s="3" t="str">
        <v>01289138903</v>
      </c>
      <c r="K211" s="3" t="str">
        <v>na</v>
      </c>
      <c r="L211" s="3" t="str">
        <v>na</v>
      </c>
    </row>
    <row r="212" spans="1:12" x14ac:dyDescent="0.25">
      <c r="A212" t="str">
        <v>3716</v>
      </c>
      <c r="B212" t="str">
        <v>na</v>
      </c>
      <c r="C212">
        <v>0</v>
      </c>
      <c r="D212" t="str">
        <v>بيتر حنا مملوك</v>
      </c>
      <c r="E212" t="str">
        <v>na</v>
      </c>
      <c r="F212" t="str">
        <v>na</v>
      </c>
      <c r="G212" s="2">
        <v>39780</v>
      </c>
      <c r="H212" t="str">
        <v>القديس توما الرسول</v>
      </c>
      <c r="I212" s="3" t="str">
        <v>na</v>
      </c>
      <c r="J212" s="3" t="str">
        <v>01200142417</v>
      </c>
      <c r="K212" s="3" t="str">
        <v>01228707497</v>
      </c>
      <c r="L212" s="3" t="str">
        <v>01200142417</v>
      </c>
    </row>
    <row r="213" spans="1:12" x14ac:dyDescent="0.25">
      <c r="A213" t="str">
        <v>3717</v>
      </c>
      <c r="B213" t="str">
        <v>na</v>
      </c>
      <c r="C213">
        <v>0</v>
      </c>
      <c r="D213" t="str">
        <v>بيتر سعيد كمال</v>
      </c>
      <c r="E213" t="str">
        <v>na</v>
      </c>
      <c r="F213" t="str">
        <v>na</v>
      </c>
      <c r="G213" s="2">
        <v>39352</v>
      </c>
      <c r="H213" t="str">
        <v>القديس توما الرسول</v>
      </c>
      <c r="I213" s="3" t="str">
        <v>na</v>
      </c>
      <c r="J213" s="3" t="str">
        <v>01070060819</v>
      </c>
      <c r="K213" s="3" t="str">
        <v>01272276711</v>
      </c>
      <c r="L213" s="3" t="str">
        <v>na</v>
      </c>
    </row>
    <row r="214" spans="1:12" x14ac:dyDescent="0.25">
      <c r="A214" t="str">
        <v>3718</v>
      </c>
      <c r="B214" t="str">
        <v>na</v>
      </c>
      <c r="C214">
        <v>0</v>
      </c>
      <c r="D214" t="str">
        <v>بيشوي جرجس عيد</v>
      </c>
      <c r="E214" t="str">
        <v>na</v>
      </c>
      <c r="F214" t="str">
        <v>na</v>
      </c>
      <c r="G214" s="2">
        <v>40115</v>
      </c>
      <c r="H214" t="str">
        <v>القديس توما الرسول</v>
      </c>
      <c r="I214" s="3" t="str">
        <v>na</v>
      </c>
      <c r="J214" s="3" t="str">
        <v>01200503576</v>
      </c>
      <c r="K214" s="3" t="str">
        <v>na</v>
      </c>
      <c r="L214" s="3" t="str">
        <v>na</v>
      </c>
    </row>
    <row r="215" spans="1:12" x14ac:dyDescent="0.25">
      <c r="A215" t="str">
        <v>3719</v>
      </c>
      <c r="B215" t="str">
        <v>na</v>
      </c>
      <c r="C215">
        <v>0</v>
      </c>
      <c r="D215" t="str">
        <v>بيشوي ملاك فوزي</v>
      </c>
      <c r="E215" t="str">
        <v>na</v>
      </c>
      <c r="F215" t="str">
        <v>na</v>
      </c>
      <c r="G215" s="2">
        <v>39703</v>
      </c>
      <c r="H215" t="str">
        <v>القديس توما الرسول</v>
      </c>
      <c r="I215" s="3" t="str">
        <v>na</v>
      </c>
      <c r="J215" s="3" t="str">
        <v>01288225134</v>
      </c>
      <c r="K215" s="3" t="str">
        <v>na</v>
      </c>
      <c r="L215" s="3" t="str">
        <v>na</v>
      </c>
    </row>
    <row r="216" spans="1:12" x14ac:dyDescent="0.25">
      <c r="A216" t="str">
        <v>3720</v>
      </c>
      <c r="B216" t="str">
        <v>na</v>
      </c>
      <c r="C216">
        <v>0</v>
      </c>
      <c r="D216" t="str">
        <v>بيمن عماد شكري</v>
      </c>
      <c r="E216" t="str">
        <v>na</v>
      </c>
      <c r="F216" t="str">
        <v>na</v>
      </c>
      <c r="G216" s="2">
        <v>39458</v>
      </c>
      <c r="H216" t="str">
        <v>القديس توما الرسول</v>
      </c>
      <c r="I216" s="3" t="str">
        <v>na</v>
      </c>
      <c r="J216" s="3" t="str">
        <v>01277523142</v>
      </c>
      <c r="K216" s="3" t="str">
        <v>na</v>
      </c>
      <c r="L216" s="3" t="str">
        <v>na</v>
      </c>
    </row>
    <row r="217" spans="1:12" x14ac:dyDescent="0.25">
      <c r="A217" t="str">
        <v>3721</v>
      </c>
      <c r="B217" t="str">
        <v>na</v>
      </c>
      <c r="C217">
        <v>0</v>
      </c>
      <c r="D217" t="str">
        <v>جاستن مجدي ابراهيم توفيق</v>
      </c>
      <c r="E217" t="str">
        <v>na</v>
      </c>
      <c r="F217" t="str">
        <v>na</v>
      </c>
      <c r="G217" s="2">
        <v>40051</v>
      </c>
      <c r="H217" t="str">
        <v>القديس توما الرسول</v>
      </c>
      <c r="I217" s="3" t="str">
        <v>na</v>
      </c>
      <c r="J217" s="3" t="str">
        <v>01507654113</v>
      </c>
      <c r="K217" s="3" t="str">
        <v>01220784389</v>
      </c>
      <c r="L217" s="3" t="str">
        <v>01289733047</v>
      </c>
    </row>
    <row r="218" spans="1:12" x14ac:dyDescent="0.25">
      <c r="A218" t="str">
        <v>3722</v>
      </c>
      <c r="B218" t="str">
        <v>na</v>
      </c>
      <c r="C218">
        <v>0</v>
      </c>
      <c r="D218" t="str">
        <v xml:space="preserve">جون روماني مسعد </v>
      </c>
      <c r="E218" t="str">
        <v>na</v>
      </c>
      <c r="F218" t="str">
        <v>na</v>
      </c>
      <c r="G218" s="2">
        <v>39711</v>
      </c>
      <c r="H218" t="str">
        <v>القديس توما الرسول</v>
      </c>
      <c r="I218" s="3" t="str">
        <v>na</v>
      </c>
      <c r="J218" s="3" t="str">
        <v>01553010065</v>
      </c>
      <c r="K218" s="3" t="str">
        <v>01222235265</v>
      </c>
      <c r="L218" s="3" t="str">
        <v>01208222760</v>
      </c>
    </row>
    <row r="219" spans="1:12" x14ac:dyDescent="0.25">
      <c r="A219" t="str">
        <v>3723</v>
      </c>
      <c r="B219" t="str">
        <v>na</v>
      </c>
      <c r="C219">
        <v>0</v>
      </c>
      <c r="D219" t="str">
        <v xml:space="preserve">جون اميل سعيد </v>
      </c>
      <c r="E219" t="str">
        <v>na</v>
      </c>
      <c r="F219" t="str">
        <v>na</v>
      </c>
      <c r="G219" s="2">
        <v>39737</v>
      </c>
      <c r="H219" t="str">
        <v>القديس توما الرسول</v>
      </c>
      <c r="I219" s="3" t="str">
        <v>na</v>
      </c>
      <c r="J219" s="3" t="str">
        <v>01277507539</v>
      </c>
      <c r="K219" s="3" t="str">
        <v>na</v>
      </c>
      <c r="L219" s="3" t="str">
        <v>na</v>
      </c>
    </row>
    <row r="220" spans="1:12" x14ac:dyDescent="0.25">
      <c r="A220" t="str">
        <v>3724</v>
      </c>
      <c r="B220" t="str">
        <v>na</v>
      </c>
      <c r="C220">
        <v>0</v>
      </c>
      <c r="D220" t="str">
        <v xml:space="preserve">ديفيد جابر بشاره </v>
      </c>
      <c r="E220" t="str">
        <v>na</v>
      </c>
      <c r="F220" t="str">
        <v>na</v>
      </c>
      <c r="G220" s="2">
        <v>39772</v>
      </c>
      <c r="H220" t="str">
        <v>القديس توما الرسول</v>
      </c>
      <c r="I220" s="3" t="str">
        <v>na</v>
      </c>
      <c r="J220" s="3" t="str">
        <v>0120601071</v>
      </c>
      <c r="K220" s="3" t="str">
        <v>na</v>
      </c>
      <c r="L220" s="3" t="str">
        <v>na</v>
      </c>
    </row>
    <row r="221" spans="1:12" x14ac:dyDescent="0.25">
      <c r="A221" t="str">
        <v>3725</v>
      </c>
      <c r="B221" t="str">
        <v>na</v>
      </c>
      <c r="C221">
        <v>0</v>
      </c>
      <c r="D221" t="str">
        <v>ريمون باسم عوني نجيب</v>
      </c>
      <c r="E221" t="str">
        <v>na</v>
      </c>
      <c r="F221" t="str">
        <v>na</v>
      </c>
      <c r="G221" s="2">
        <v>39908</v>
      </c>
      <c r="H221" t="str">
        <v>القديس توما الرسول</v>
      </c>
      <c r="I221" s="3" t="str">
        <v>na</v>
      </c>
      <c r="J221" s="3" t="str">
        <v>01282067820</v>
      </c>
      <c r="K221" s="3" t="str">
        <v>na</v>
      </c>
      <c r="L221" s="3" t="str">
        <v>na</v>
      </c>
    </row>
    <row r="222" spans="1:12" x14ac:dyDescent="0.25">
      <c r="A222" t="str">
        <v>3726</v>
      </c>
      <c r="B222" t="str">
        <v>na</v>
      </c>
      <c r="C222">
        <v>0</v>
      </c>
      <c r="D222" t="str">
        <v>سامح ملاك صابر</v>
      </c>
      <c r="E222" t="str">
        <v>na</v>
      </c>
      <c r="F222" t="str">
        <v>na</v>
      </c>
      <c r="G222" s="2">
        <v>0</v>
      </c>
      <c r="H222" t="str">
        <v>القديس توما الرسول</v>
      </c>
      <c r="I222" s="3" t="str">
        <v>na</v>
      </c>
      <c r="J222" s="3" t="str">
        <v>01286020172</v>
      </c>
      <c r="K222" s="3" t="str">
        <v>na</v>
      </c>
      <c r="L222" s="3" t="str">
        <v>na</v>
      </c>
    </row>
    <row r="223" spans="1:12" x14ac:dyDescent="0.25">
      <c r="A223" t="str">
        <v>3727</v>
      </c>
      <c r="B223" t="str">
        <v>na</v>
      </c>
      <c r="C223">
        <v>0</v>
      </c>
      <c r="D223" t="str">
        <v xml:space="preserve">شادي سامح عطيه </v>
      </c>
      <c r="E223" t="str">
        <v>na</v>
      </c>
      <c r="F223" t="str">
        <v>na</v>
      </c>
      <c r="G223" s="2">
        <v>40073</v>
      </c>
      <c r="H223" t="str">
        <v>القديس توما الرسول</v>
      </c>
      <c r="I223" s="3" t="str">
        <v>na</v>
      </c>
      <c r="J223" s="3" t="str">
        <v>01212169813</v>
      </c>
      <c r="K223" s="3" t="str">
        <v>na</v>
      </c>
      <c r="L223" s="3" t="str">
        <v>na</v>
      </c>
    </row>
    <row r="224" spans="1:12" x14ac:dyDescent="0.25">
      <c r="A224" t="str">
        <v>3728</v>
      </c>
      <c r="B224" t="str">
        <v>na</v>
      </c>
      <c r="C224">
        <v>0</v>
      </c>
      <c r="D224" t="str">
        <v>فادي روماني بسطا</v>
      </c>
      <c r="E224" t="str">
        <v>na</v>
      </c>
      <c r="F224" t="str">
        <v>na</v>
      </c>
      <c r="G224" s="2">
        <v>39558</v>
      </c>
      <c r="H224" t="str">
        <v>القديس توما الرسول</v>
      </c>
      <c r="I224" s="3" t="str">
        <v>na</v>
      </c>
      <c r="J224" s="3" t="str">
        <v>01277344941</v>
      </c>
      <c r="K224" s="3" t="str">
        <v>na</v>
      </c>
      <c r="L224" s="3" t="str">
        <v>na</v>
      </c>
    </row>
    <row r="225" spans="1:12" x14ac:dyDescent="0.25">
      <c r="A225" t="str">
        <v>3729</v>
      </c>
      <c r="B225" t="str">
        <v>na</v>
      </c>
      <c r="C225">
        <v>0</v>
      </c>
      <c r="D225" t="str">
        <v>فادي مينا عاطف</v>
      </c>
      <c r="E225" t="str">
        <v>na</v>
      </c>
      <c r="F225" t="str">
        <v>na</v>
      </c>
      <c r="G225" s="2">
        <v>39667</v>
      </c>
      <c r="H225" t="str">
        <v>القديس توما الرسول</v>
      </c>
      <c r="I225" s="3" t="str">
        <v>na</v>
      </c>
      <c r="J225" s="3" t="str">
        <v>01276604851</v>
      </c>
      <c r="K225" s="3" t="str">
        <v>na</v>
      </c>
      <c r="L225" s="3" t="str">
        <v>na</v>
      </c>
    </row>
    <row r="226" spans="1:12" x14ac:dyDescent="0.25">
      <c r="A226" t="str">
        <v>3730</v>
      </c>
      <c r="B226" t="str">
        <v>na</v>
      </c>
      <c r="C226">
        <v>0</v>
      </c>
      <c r="D226" t="str">
        <v>فيلوباتير مدحت عاطف</v>
      </c>
      <c r="E226" t="str">
        <v>na</v>
      </c>
      <c r="F226" t="str">
        <v>na</v>
      </c>
      <c r="G226" s="2">
        <v>0</v>
      </c>
      <c r="H226" t="str">
        <v>القديس توما الرسول</v>
      </c>
      <c r="I226" s="3" t="str">
        <v>na</v>
      </c>
      <c r="J226" s="3" t="str">
        <v>01201867728</v>
      </c>
      <c r="K226" s="3" t="str">
        <v>na</v>
      </c>
      <c r="L226" s="3" t="str">
        <v>na</v>
      </c>
    </row>
    <row r="227" spans="1:12" x14ac:dyDescent="0.25">
      <c r="A227" t="str">
        <v>3731</v>
      </c>
      <c r="B227" t="str">
        <v>na</v>
      </c>
      <c r="C227">
        <v>0</v>
      </c>
      <c r="D227" t="str">
        <v>كيرلس مرقس</v>
      </c>
      <c r="E227" t="str">
        <v>na</v>
      </c>
      <c r="F227" t="str">
        <v>na</v>
      </c>
      <c r="G227" s="2">
        <v>39702</v>
      </c>
      <c r="H227" t="str">
        <v>القديس توما الرسول</v>
      </c>
      <c r="I227" s="3" t="str">
        <v>na</v>
      </c>
      <c r="J227" s="3" t="str">
        <v>01221073346</v>
      </c>
      <c r="K227" s="3" t="str">
        <v>na</v>
      </c>
      <c r="L227" s="3" t="str">
        <v>na</v>
      </c>
    </row>
    <row r="228" spans="1:12" x14ac:dyDescent="0.25">
      <c r="A228" t="str">
        <v>3732</v>
      </c>
      <c r="B228" t="str">
        <v>na</v>
      </c>
      <c r="C228">
        <v>0</v>
      </c>
      <c r="D228" t="str">
        <v>كيفن ماجد ملاك</v>
      </c>
      <c r="E228" t="str">
        <v>na</v>
      </c>
      <c r="F228" t="str">
        <v>na</v>
      </c>
      <c r="G228" s="2">
        <v>39766</v>
      </c>
      <c r="H228" t="str">
        <v>القديس توما الرسول</v>
      </c>
      <c r="I228" s="3" t="str">
        <v>na</v>
      </c>
      <c r="J228" s="3" t="str">
        <v>01228836358</v>
      </c>
      <c r="K228" s="3" t="str">
        <v>01220056646</v>
      </c>
      <c r="L228" s="3" t="str">
        <v>01200863575</v>
      </c>
    </row>
    <row r="229" spans="1:12" x14ac:dyDescent="0.25">
      <c r="A229" t="str">
        <v>3734</v>
      </c>
      <c r="B229" t="str">
        <v>na</v>
      </c>
      <c r="C229">
        <v>0</v>
      </c>
      <c r="D229" t="str">
        <v xml:space="preserve">مارتن روماني وجيه </v>
      </c>
      <c r="E229" t="str">
        <v>na</v>
      </c>
      <c r="F229" t="str">
        <v>na</v>
      </c>
      <c r="G229" s="2">
        <v>0</v>
      </c>
      <c r="H229" t="str">
        <v>القديس توما الرسول</v>
      </c>
      <c r="I229" s="3" t="str">
        <v>na</v>
      </c>
      <c r="J229" s="3" t="str">
        <v>01220993095</v>
      </c>
      <c r="K229" s="3" t="str">
        <v>na</v>
      </c>
      <c r="L229" s="3" t="str">
        <v>na</v>
      </c>
    </row>
    <row r="230" spans="1:12" x14ac:dyDescent="0.25">
      <c r="A230" t="str">
        <v>3735</v>
      </c>
      <c r="B230" t="str">
        <v>na</v>
      </c>
      <c r="C230">
        <v>0</v>
      </c>
      <c r="D230" t="str">
        <v>مارك منير كامل</v>
      </c>
      <c r="E230" t="str">
        <v>na</v>
      </c>
      <c r="F230" t="str">
        <v>na</v>
      </c>
      <c r="G230" s="2">
        <v>39633</v>
      </c>
      <c r="H230" t="str">
        <v>القديس توما الرسول</v>
      </c>
      <c r="I230" s="3" t="str">
        <v>na</v>
      </c>
      <c r="J230" s="3" t="str">
        <v>01212431399</v>
      </c>
      <c r="K230" s="3" t="str">
        <v>na</v>
      </c>
      <c r="L230" s="3" t="str">
        <v>na</v>
      </c>
    </row>
    <row r="231" spans="1:12" x14ac:dyDescent="0.25">
      <c r="A231" t="str">
        <v>3736</v>
      </c>
      <c r="B231" t="str">
        <v>na</v>
      </c>
      <c r="C231">
        <v>0</v>
      </c>
      <c r="D231" t="str">
        <v>مارك مينا مجدي لبيب</v>
      </c>
      <c r="E231" t="str">
        <v>na</v>
      </c>
      <c r="F231" t="str">
        <v>na</v>
      </c>
      <c r="G231" s="2">
        <v>39744</v>
      </c>
      <c r="H231" t="str">
        <v>القديس توما الرسول</v>
      </c>
      <c r="I231" s="3" t="str">
        <v>na</v>
      </c>
      <c r="J231" s="3" t="str">
        <v>01207126615</v>
      </c>
      <c r="K231" s="3" t="str">
        <v>na</v>
      </c>
      <c r="L231" s="3" t="str">
        <v>01275220785</v>
      </c>
    </row>
    <row r="232" spans="1:12" x14ac:dyDescent="0.25">
      <c r="A232" t="str">
        <v>3737</v>
      </c>
      <c r="B232" t="str">
        <v>na</v>
      </c>
      <c r="C232">
        <v>0</v>
      </c>
      <c r="D232" t="str">
        <v>مكاريوس محسن سلامة</v>
      </c>
      <c r="E232" t="str">
        <v>na</v>
      </c>
      <c r="F232" t="str">
        <v>na</v>
      </c>
      <c r="G232" s="2">
        <v>38742</v>
      </c>
      <c r="H232" t="str">
        <v>القديس توما الرسول</v>
      </c>
      <c r="I232" s="3" t="str">
        <v>na</v>
      </c>
      <c r="J232" s="3" t="str">
        <v>01212174390</v>
      </c>
      <c r="K232" s="3" t="str">
        <v>na</v>
      </c>
      <c r="L232" s="3" t="str">
        <v>na</v>
      </c>
    </row>
    <row r="233" spans="1:12" x14ac:dyDescent="0.25">
      <c r="A233" t="str">
        <v>3738</v>
      </c>
      <c r="B233" t="str">
        <v>na</v>
      </c>
      <c r="C233">
        <v>0</v>
      </c>
      <c r="D233" t="str">
        <v>ميلاد راضي ماهر</v>
      </c>
      <c r="E233" t="str">
        <v>na</v>
      </c>
      <c r="F233" t="str">
        <v>na</v>
      </c>
      <c r="G233" s="2">
        <v>39583</v>
      </c>
      <c r="H233" t="str">
        <v>القديس توما الرسول</v>
      </c>
      <c r="I233" s="3" t="str">
        <v>na</v>
      </c>
      <c r="J233" s="3" t="str">
        <v>01115815072</v>
      </c>
      <c r="K233" s="3" t="str">
        <v>01115815072</v>
      </c>
      <c r="L233" s="3" t="str">
        <v>na</v>
      </c>
    </row>
    <row r="234" spans="1:12" x14ac:dyDescent="0.25">
      <c r="A234" t="str">
        <v>3739</v>
      </c>
      <c r="B234" t="str">
        <v>na</v>
      </c>
      <c r="C234">
        <v>0</v>
      </c>
      <c r="D234" t="str">
        <v xml:space="preserve">مينا روماني خلف </v>
      </c>
      <c r="E234" t="str">
        <v>na</v>
      </c>
      <c r="F234" t="str">
        <v>na</v>
      </c>
      <c r="G234" s="2">
        <v>39683</v>
      </c>
      <c r="H234" t="str">
        <v>القديس توما الرسول</v>
      </c>
      <c r="I234" s="3" t="str">
        <v>na</v>
      </c>
      <c r="J234" s="3" t="str">
        <v>01282200865</v>
      </c>
      <c r="K234" s="3" t="str">
        <v>na</v>
      </c>
      <c r="L234" s="3" t="str">
        <v>na</v>
      </c>
    </row>
    <row r="235" spans="1:12" x14ac:dyDescent="0.25">
      <c r="A235" t="str">
        <v>3740</v>
      </c>
      <c r="B235" t="str">
        <v>na</v>
      </c>
      <c r="C235">
        <v>0</v>
      </c>
      <c r="D235" t="str">
        <v>مينا منير امير</v>
      </c>
      <c r="E235" t="str">
        <v>na</v>
      </c>
      <c r="F235" t="str">
        <v>na</v>
      </c>
      <c r="G235" s="2">
        <v>39487</v>
      </c>
      <c r="H235" t="str">
        <v>القديس توما الرسول</v>
      </c>
      <c r="I235" s="3" t="str">
        <v>na</v>
      </c>
      <c r="J235" s="3" t="str">
        <v>01207141584</v>
      </c>
      <c r="K235" s="3" t="str">
        <v>na</v>
      </c>
      <c r="L235" s="3" t="str">
        <v>na</v>
      </c>
    </row>
    <row r="236" spans="1:12" x14ac:dyDescent="0.25">
      <c r="A236" t="str">
        <v>3741</v>
      </c>
      <c r="B236" t="str">
        <v>na</v>
      </c>
      <c r="C236">
        <v>0</v>
      </c>
      <c r="D236" t="str">
        <v>وائل هلال لمعي</v>
      </c>
      <c r="E236" t="str">
        <v>na</v>
      </c>
      <c r="F236" t="str">
        <v>na</v>
      </c>
      <c r="G236" s="2">
        <v>39761</v>
      </c>
      <c r="H236" t="str">
        <v>القديس توما الرسول</v>
      </c>
      <c r="I236" s="3" t="str">
        <v>na</v>
      </c>
      <c r="J236" s="3" t="str">
        <v>01123261879</v>
      </c>
      <c r="K236" s="3" t="str">
        <v>na</v>
      </c>
      <c r="L236" s="3" t="str">
        <v>na</v>
      </c>
    </row>
    <row r="237" spans="1:12" x14ac:dyDescent="0.25">
      <c r="A237" t="str">
        <v>3742</v>
      </c>
      <c r="B237" t="str">
        <v>na</v>
      </c>
      <c r="C237">
        <v>0</v>
      </c>
      <c r="D237" t="str">
        <v>يوسف شنوده نصر</v>
      </c>
      <c r="E237" t="str">
        <v>na</v>
      </c>
      <c r="F237" t="str">
        <v>na</v>
      </c>
      <c r="G237" s="2">
        <v>0</v>
      </c>
      <c r="H237" t="str">
        <v>القديس توما الرسول</v>
      </c>
      <c r="I237" s="3" t="str">
        <v>na</v>
      </c>
      <c r="J237" s="3" t="str">
        <v>01280506911</v>
      </c>
      <c r="K237" s="3" t="str">
        <v>01285883969</v>
      </c>
      <c r="L237" s="3" t="str">
        <v>na</v>
      </c>
    </row>
    <row r="238" spans="1:12" x14ac:dyDescent="0.25">
      <c r="A238" t="str">
        <v>3743</v>
      </c>
      <c r="B238" t="str">
        <v>na</v>
      </c>
      <c r="C238">
        <v>0</v>
      </c>
      <c r="D238" t="str">
        <v xml:space="preserve">يوسف ميرو ممدوح </v>
      </c>
      <c r="E238" t="str">
        <v>na</v>
      </c>
      <c r="F238" t="str">
        <v>na</v>
      </c>
      <c r="G238" s="2">
        <v>39785</v>
      </c>
      <c r="H238" t="str">
        <v>القديس توما الرسول</v>
      </c>
      <c r="I238" s="3" t="str">
        <v>na</v>
      </c>
      <c r="J238" s="3" t="str">
        <v>01557454492</v>
      </c>
      <c r="K238" s="3" t="str">
        <v>na</v>
      </c>
      <c r="L238" s="3" t="str">
        <v>na</v>
      </c>
    </row>
    <row r="239" spans="1:12" x14ac:dyDescent="0.25">
      <c r="A239" t="str">
        <v>3744</v>
      </c>
      <c r="B239" t="str">
        <v>na</v>
      </c>
      <c r="C239">
        <v>0</v>
      </c>
      <c r="D239" t="str">
        <v>يوسف مينا مجدي</v>
      </c>
      <c r="E239" t="str">
        <v>na</v>
      </c>
      <c r="F239" t="str">
        <v>na</v>
      </c>
      <c r="G239" s="2">
        <v>40255</v>
      </c>
      <c r="H239" t="str">
        <v>القديس توما الرسول</v>
      </c>
      <c r="I239" s="3" t="str">
        <v>na</v>
      </c>
      <c r="J239" s="3" t="str">
        <v>01271902201</v>
      </c>
      <c r="K239" s="3" t="str">
        <v>na</v>
      </c>
      <c r="L239" s="3" t="str">
        <v>na</v>
      </c>
    </row>
    <row r="240" spans="1:12" x14ac:dyDescent="0.25">
      <c r="A240" t="str">
        <v>3745</v>
      </c>
      <c r="B240" t="str">
        <v>na</v>
      </c>
      <c r="C240">
        <v>0</v>
      </c>
      <c r="D240" t="str">
        <v>مينا عماد عدلي</v>
      </c>
      <c r="E240" t="str">
        <v>na</v>
      </c>
      <c r="F240" t="str">
        <v>na</v>
      </c>
      <c r="G240" s="2">
        <v>39876</v>
      </c>
      <c r="H240" t="str">
        <v>القديس توما الرسول</v>
      </c>
      <c r="I240" s="3" t="str">
        <v>na</v>
      </c>
      <c r="J240" s="3" t="str">
        <v>01207833592</v>
      </c>
      <c r="K240" s="3" t="str">
        <v>01223507354</v>
      </c>
      <c r="L240" s="3" t="str">
        <v>01228047794</v>
      </c>
    </row>
    <row r="241" spans="1:12" x14ac:dyDescent="0.25">
      <c r="A241" t="str">
        <v>3746</v>
      </c>
      <c r="B241" t="str">
        <v>na</v>
      </c>
      <c r="C241">
        <v>0</v>
      </c>
      <c r="D241" t="str">
        <v>فادي مينا عاطف</v>
      </c>
      <c r="E241" t="str">
        <v>na</v>
      </c>
      <c r="F241" t="str">
        <v>na</v>
      </c>
      <c r="G241" s="2">
        <v>39667</v>
      </c>
      <c r="H241" t="str">
        <v>القديس توما الرسول</v>
      </c>
      <c r="I241" s="3" t="str">
        <v>na</v>
      </c>
      <c r="J241" s="3" t="str">
        <v>na</v>
      </c>
      <c r="K241" s="3" t="str">
        <v>01276604851</v>
      </c>
      <c r="L241" s="3" t="str">
        <v>01277787938</v>
      </c>
    </row>
    <row r="242" spans="1:12" x14ac:dyDescent="0.25">
      <c r="A242" t="str">
        <v>3747</v>
      </c>
      <c r="B242" t="str">
        <v>na</v>
      </c>
      <c r="C242">
        <v>0</v>
      </c>
      <c r="D242" t="str">
        <v>بيشوي اشرف لويز</v>
      </c>
      <c r="E242" t="str">
        <v>na</v>
      </c>
      <c r="F242" t="str">
        <v>na</v>
      </c>
      <c r="G242" s="2">
        <v>3</v>
      </c>
      <c r="H242" t="str">
        <v>القديس توما الرسول</v>
      </c>
      <c r="I242" s="3" t="str">
        <v>na</v>
      </c>
      <c r="J242" s="3" t="str">
        <v>01285033647</v>
      </c>
      <c r="K242" s="3" t="str">
        <v>01224332684</v>
      </c>
      <c r="L242" s="3" t="str">
        <v>na</v>
      </c>
    </row>
    <row r="243" spans="1:12" x14ac:dyDescent="0.25">
      <c r="A243" t="str">
        <v>3802</v>
      </c>
      <c r="B243" t="str">
        <v>na</v>
      </c>
      <c r="C243">
        <v>1</v>
      </c>
      <c r="D243" t="str">
        <v>كيرلس ناجي صبحي</v>
      </c>
      <c r="E243" t="str">
        <v>na</v>
      </c>
      <c r="F243" t="str">
        <v>na</v>
      </c>
      <c r="G243" s="2">
        <v>31807</v>
      </c>
      <c r="H243" t="str">
        <v>الخدام</v>
      </c>
      <c r="I243" s="3" t="str">
        <v>0224522124</v>
      </c>
      <c r="J243" s="3" t="str">
        <v>01270924883</v>
      </c>
      <c r="K243" s="3" t="str">
        <v>na</v>
      </c>
      <c r="L243" s="3" t="str">
        <v>na</v>
      </c>
    </row>
    <row r="244" spans="1:12" x14ac:dyDescent="0.25">
      <c r="A244" t="str">
        <v>3803</v>
      </c>
      <c r="B244" t="str">
        <v>na</v>
      </c>
      <c r="C244">
        <v>1</v>
      </c>
      <c r="D244" t="str">
        <v>اندرو جرجس صبحي</v>
      </c>
      <c r="E244" t="str">
        <v>na</v>
      </c>
      <c r="F244" t="str">
        <v>na</v>
      </c>
      <c r="G244" s="2">
        <v>37009</v>
      </c>
      <c r="H244" t="str">
        <v>الخدام</v>
      </c>
      <c r="I244" s="3" t="str">
        <v>na</v>
      </c>
      <c r="J244" s="3" t="str">
        <v>01554279178</v>
      </c>
      <c r="K244" s="3" t="str">
        <v>na</v>
      </c>
      <c r="L244" s="3" t="str">
        <v>na</v>
      </c>
    </row>
    <row r="245" spans="1:12" x14ac:dyDescent="0.25">
      <c r="A245" t="str">
        <v>3804</v>
      </c>
      <c r="B245" t="str">
        <v>na</v>
      </c>
      <c r="C245">
        <v>1</v>
      </c>
      <c r="D245" t="str">
        <v>ماهر تادرس نجيب</v>
      </c>
      <c r="E245" t="str">
        <v>na</v>
      </c>
      <c r="F245" t="str">
        <v>na</v>
      </c>
      <c r="G245" s="2">
        <v>27324</v>
      </c>
      <c r="H245" t="str">
        <v>الخدام</v>
      </c>
      <c r="I245" s="3" t="str">
        <v>na</v>
      </c>
      <c r="J245" s="3" t="str">
        <v>na</v>
      </c>
      <c r="K245" s="3" t="str">
        <v>na</v>
      </c>
      <c r="L245" s="3" t="str">
        <v>na</v>
      </c>
    </row>
    <row r="246" spans="1:12" x14ac:dyDescent="0.25">
      <c r="A246" t="str">
        <v>3810</v>
      </c>
      <c r="B246" t="str">
        <v>na</v>
      </c>
      <c r="C246">
        <v>0</v>
      </c>
      <c r="D246" t="str">
        <v xml:space="preserve">ابانوب اشرف جابر </v>
      </c>
      <c r="E246" t="str">
        <v>na</v>
      </c>
      <c r="F246" t="str">
        <v>na</v>
      </c>
      <c r="G246" s="2">
        <v>39625</v>
      </c>
      <c r="H246" t="str">
        <v>القديس بولس الرسول</v>
      </c>
      <c r="I246" s="3" t="str">
        <v>na</v>
      </c>
      <c r="J246" s="3" t="str">
        <v>01202515739</v>
      </c>
      <c r="K246" s="3" t="str">
        <v>01200947940</v>
      </c>
      <c r="L246" s="3" t="str">
        <v>01221870850</v>
      </c>
    </row>
    <row r="247" spans="1:12" x14ac:dyDescent="0.25">
      <c r="A247" t="str">
        <v>3811</v>
      </c>
      <c r="B247" t="str">
        <v>na</v>
      </c>
      <c r="C247">
        <v>0</v>
      </c>
      <c r="D247" t="str">
        <v xml:space="preserve">ارساني جرجس نعيم </v>
      </c>
      <c r="E247" t="str">
        <v>na</v>
      </c>
      <c r="F247" t="str">
        <v>na</v>
      </c>
      <c r="G247" s="2">
        <v>39923</v>
      </c>
      <c r="H247" t="str">
        <v>القديس بولس الرسول</v>
      </c>
      <c r="I247" s="3" t="str">
        <v>na</v>
      </c>
      <c r="J247" s="3" t="str">
        <v>01220110112</v>
      </c>
      <c r="K247" s="3" t="str">
        <v>01113100056</v>
      </c>
      <c r="L247" s="3" t="str">
        <v>01224343966</v>
      </c>
    </row>
    <row r="248" spans="1:12" x14ac:dyDescent="0.25">
      <c r="A248" t="str">
        <v>3812</v>
      </c>
      <c r="B248" t="str">
        <v>na</v>
      </c>
      <c r="C248">
        <v>0</v>
      </c>
      <c r="D248" t="str">
        <v>فادي نصر رمزي</v>
      </c>
      <c r="E248" t="str">
        <v>na</v>
      </c>
      <c r="F248" t="str">
        <v>na</v>
      </c>
      <c r="G248" s="2">
        <v>39613</v>
      </c>
      <c r="H248" t="str">
        <v>القديس بولس الرسول</v>
      </c>
      <c r="I248" s="3" t="str">
        <v>na</v>
      </c>
      <c r="J248" s="3" t="str">
        <v>01277906495</v>
      </c>
      <c r="K248" s="3" t="str">
        <v>01278585509</v>
      </c>
      <c r="L248" s="3" t="str">
        <v>01275535646</v>
      </c>
    </row>
    <row r="249" spans="1:12" x14ac:dyDescent="0.25">
      <c r="A249" t="str">
        <v>3813</v>
      </c>
      <c r="B249" t="str">
        <v>na</v>
      </c>
      <c r="C249">
        <v>0</v>
      </c>
      <c r="D249" t="str">
        <v xml:space="preserve">انطونيوس يونان بولس </v>
      </c>
      <c r="E249" t="str">
        <v>na</v>
      </c>
      <c r="F249" t="str">
        <v>na</v>
      </c>
      <c r="G249" s="2">
        <v>39664</v>
      </c>
      <c r="H249" t="str">
        <v>القديس بولس الرسول</v>
      </c>
      <c r="I249" s="3" t="str">
        <v>na</v>
      </c>
      <c r="J249" s="3" t="str">
        <v>01203471684</v>
      </c>
      <c r="K249" s="3" t="str">
        <v>na</v>
      </c>
      <c r="L249" s="3" t="str">
        <v>01289671375</v>
      </c>
    </row>
    <row r="250" spans="1:12" x14ac:dyDescent="0.25">
      <c r="A250" t="str">
        <v>3814</v>
      </c>
      <c r="B250" t="str">
        <v>na</v>
      </c>
      <c r="C250">
        <v>0</v>
      </c>
      <c r="D250" t="str">
        <v xml:space="preserve">باسم ايمن انور </v>
      </c>
      <c r="E250" t="str">
        <v>na</v>
      </c>
      <c r="F250" t="str">
        <v>na</v>
      </c>
      <c r="G250" s="2">
        <v>39998</v>
      </c>
      <c r="H250" t="str">
        <v>القديس بولس الرسول</v>
      </c>
      <c r="I250" s="3" t="str">
        <v>na</v>
      </c>
      <c r="J250" s="3" t="str">
        <v>01271730318</v>
      </c>
      <c r="K250" s="3" t="str">
        <v>na</v>
      </c>
      <c r="L250" s="3" t="str">
        <v>na</v>
      </c>
    </row>
    <row r="251" spans="1:12" x14ac:dyDescent="0.25">
      <c r="A251" t="str">
        <v>3815</v>
      </c>
      <c r="B251" t="str">
        <v>na</v>
      </c>
      <c r="C251">
        <v>0</v>
      </c>
      <c r="D251" t="str">
        <v xml:space="preserve">بافلي بطرس اليشع </v>
      </c>
      <c r="E251" t="str">
        <v>na</v>
      </c>
      <c r="F251" t="str">
        <v>na</v>
      </c>
      <c r="G251" s="2">
        <v>40005</v>
      </c>
      <c r="H251" t="str">
        <v>القديس بولس الرسول</v>
      </c>
      <c r="I251" s="3" t="str">
        <v>na</v>
      </c>
      <c r="J251" s="3" t="str">
        <v>01277803152</v>
      </c>
      <c r="K251" s="3" t="str">
        <v>01223923967</v>
      </c>
      <c r="L251" s="3" t="str">
        <v>01285055073</v>
      </c>
    </row>
    <row r="252" spans="1:12" x14ac:dyDescent="0.25">
      <c r="A252" t="str">
        <v>3817</v>
      </c>
      <c r="B252" t="str">
        <v>na</v>
      </c>
      <c r="C252">
        <v>0</v>
      </c>
      <c r="D252" t="str">
        <v>بيشوي ايمن عبد الروؤف</v>
      </c>
      <c r="E252" t="str">
        <v>na</v>
      </c>
      <c r="F252" t="str">
        <v>na</v>
      </c>
      <c r="G252" s="2">
        <v>39760</v>
      </c>
      <c r="H252" t="str">
        <v>القديس بولس الرسول</v>
      </c>
      <c r="I252" s="3" t="str">
        <v>na</v>
      </c>
      <c r="J252" s="3" t="str">
        <v>01552911310</v>
      </c>
      <c r="K252" s="3" t="str">
        <v>na</v>
      </c>
      <c r="L252" s="3" t="str">
        <v>na</v>
      </c>
    </row>
    <row r="253" spans="1:12" x14ac:dyDescent="0.25">
      <c r="A253" t="str">
        <v>3818</v>
      </c>
      <c r="B253" t="str">
        <v>na</v>
      </c>
      <c r="C253">
        <v>0</v>
      </c>
      <c r="D253" t="str">
        <v xml:space="preserve">بيشوي جمال صدقي </v>
      </c>
      <c r="E253" t="str">
        <v>na</v>
      </c>
      <c r="F253" t="str">
        <v>na</v>
      </c>
      <c r="G253" s="2">
        <v>39936</v>
      </c>
      <c r="H253" t="str">
        <v>القديس بولس الرسول</v>
      </c>
      <c r="I253" s="3" t="str">
        <v>na</v>
      </c>
      <c r="J253" s="3" t="str">
        <v>01226696920</v>
      </c>
      <c r="K253" s="3" t="str">
        <v>01552258995</v>
      </c>
      <c r="L253" s="3" t="str">
        <v>na</v>
      </c>
    </row>
    <row r="254" spans="1:12" x14ac:dyDescent="0.25">
      <c r="A254" t="str">
        <v>3819</v>
      </c>
      <c r="B254" t="str">
        <v>na</v>
      </c>
      <c r="C254">
        <v>0</v>
      </c>
      <c r="D254" t="str">
        <v xml:space="preserve">بيير جوزيف مكرم </v>
      </c>
      <c r="E254" t="str">
        <v>na</v>
      </c>
      <c r="F254" t="str">
        <v>na</v>
      </c>
      <c r="G254" s="2">
        <v>39671</v>
      </c>
      <c r="H254" t="str">
        <v>القديس بولس الرسول</v>
      </c>
      <c r="I254" s="3" t="str">
        <v>na</v>
      </c>
      <c r="J254" s="3" t="str">
        <v>01122082033</v>
      </c>
      <c r="K254" s="3" t="str">
        <v>na</v>
      </c>
      <c r="L254" s="3" t="str">
        <v>na</v>
      </c>
    </row>
    <row r="255" spans="1:12" x14ac:dyDescent="0.25">
      <c r="A255" t="str">
        <v>3820</v>
      </c>
      <c r="B255" t="str">
        <v>na</v>
      </c>
      <c r="C255">
        <v>0</v>
      </c>
      <c r="D255" t="str">
        <v xml:space="preserve">جان جرجس فايز </v>
      </c>
      <c r="E255" t="str">
        <v>na</v>
      </c>
      <c r="F255" t="str">
        <v>na</v>
      </c>
      <c r="G255" s="2">
        <v>39531</v>
      </c>
      <c r="H255" t="str">
        <v>القديس بولس الرسول</v>
      </c>
      <c r="I255" s="3" t="str">
        <v>na</v>
      </c>
      <c r="J255" s="3" t="str">
        <v>01553395353</v>
      </c>
      <c r="K255" s="3" t="str">
        <v>01226225401</v>
      </c>
      <c r="L255" s="3" t="str">
        <v>na</v>
      </c>
    </row>
    <row r="256" spans="1:12" x14ac:dyDescent="0.25">
      <c r="A256" t="str">
        <v>3821</v>
      </c>
      <c r="B256" t="str">
        <v>na</v>
      </c>
      <c r="C256">
        <v>0</v>
      </c>
      <c r="D256" t="str">
        <v xml:space="preserve">جورج ريمون جرجس </v>
      </c>
      <c r="E256" t="str">
        <v>na</v>
      </c>
      <c r="F256" t="str">
        <v>na</v>
      </c>
      <c r="G256" s="2">
        <v>39774</v>
      </c>
      <c r="H256" t="str">
        <v>القديس بولس الرسول</v>
      </c>
      <c r="I256" s="3" t="str">
        <v>na</v>
      </c>
      <c r="J256" s="3" t="str">
        <v>01205282559</v>
      </c>
      <c r="K256" s="3" t="str">
        <v>na</v>
      </c>
      <c r="L256" s="3" t="str">
        <v>na</v>
      </c>
    </row>
    <row r="257" spans="1:12" x14ac:dyDescent="0.25">
      <c r="A257" t="str">
        <v>3822</v>
      </c>
      <c r="B257" t="str">
        <v>na</v>
      </c>
      <c r="C257">
        <v>0</v>
      </c>
      <c r="D257" t="str">
        <v xml:space="preserve">جون سعد امون </v>
      </c>
      <c r="E257" t="str">
        <v>na</v>
      </c>
      <c r="F257" t="str">
        <v>na</v>
      </c>
      <c r="G257" s="2">
        <v>39520</v>
      </c>
      <c r="H257" t="str">
        <v>القديس بولس الرسول</v>
      </c>
      <c r="I257" s="3" t="str">
        <v>na</v>
      </c>
      <c r="J257" s="3" t="str">
        <v>01273098781</v>
      </c>
      <c r="K257" s="3" t="str">
        <v>na</v>
      </c>
      <c r="L257" s="3" t="str">
        <v>na</v>
      </c>
    </row>
    <row r="258" spans="1:12" x14ac:dyDescent="0.25">
      <c r="A258" t="str">
        <v>3823</v>
      </c>
      <c r="B258" t="str">
        <v>na</v>
      </c>
      <c r="C258">
        <v>0</v>
      </c>
      <c r="D258" t="str">
        <v xml:space="preserve">جون ناجي نجيب </v>
      </c>
      <c r="E258" t="str">
        <v>na</v>
      </c>
      <c r="F258" t="str">
        <v>na</v>
      </c>
      <c r="G258" s="2">
        <v>39518</v>
      </c>
      <c r="H258" t="str">
        <v>القديس بولس الرسول</v>
      </c>
      <c r="I258" s="3" t="str">
        <v>na</v>
      </c>
      <c r="J258" s="3" t="str">
        <v>01553577553</v>
      </c>
      <c r="K258" s="3" t="str">
        <v>01200371969</v>
      </c>
      <c r="L258" s="3" t="str">
        <v>na</v>
      </c>
    </row>
    <row r="259" spans="1:12" x14ac:dyDescent="0.25">
      <c r="A259" t="str">
        <v>3824</v>
      </c>
      <c r="B259" t="str">
        <v>na</v>
      </c>
      <c r="C259">
        <v>0</v>
      </c>
      <c r="D259" t="str">
        <v>جوفاني شريف شوقي</v>
      </c>
      <c r="E259" t="str">
        <v>na</v>
      </c>
      <c r="F259" t="str">
        <v>na</v>
      </c>
      <c r="G259" s="2">
        <v>39640</v>
      </c>
      <c r="H259" t="str">
        <v>القديس بولس الرسول</v>
      </c>
      <c r="I259" s="3" t="str">
        <v>na</v>
      </c>
      <c r="J259" s="3" t="str">
        <v>01212390392</v>
      </c>
      <c r="K259" s="3" t="str">
        <v>na</v>
      </c>
      <c r="L259" s="3" t="str">
        <v>01006277207</v>
      </c>
    </row>
    <row r="260" spans="1:12" x14ac:dyDescent="0.25">
      <c r="A260" t="str">
        <v>3825</v>
      </c>
      <c r="B260" t="str">
        <v>na</v>
      </c>
      <c r="C260">
        <v>0</v>
      </c>
      <c r="D260" t="str">
        <v>دانيال جورج جميل عازر</v>
      </c>
      <c r="E260" t="str">
        <v>na</v>
      </c>
      <c r="F260" t="str">
        <v>na</v>
      </c>
      <c r="G260" s="2">
        <v>39973</v>
      </c>
      <c r="H260" t="str">
        <v>القديس بولس الرسول</v>
      </c>
      <c r="I260" s="3" t="str">
        <v>01222409908</v>
      </c>
      <c r="J260" s="3" t="str">
        <v>01225918817</v>
      </c>
      <c r="K260" s="3" t="str">
        <v>0121847038</v>
      </c>
      <c r="L260" s="3" t="str">
        <v>01283187279</v>
      </c>
    </row>
    <row r="261" spans="1:12" x14ac:dyDescent="0.25">
      <c r="A261" t="str">
        <v>3826</v>
      </c>
      <c r="B261" t="str">
        <v>na</v>
      </c>
      <c r="C261">
        <v>0</v>
      </c>
      <c r="D261" t="str">
        <v>ديفيد اشرف عادلي</v>
      </c>
      <c r="E261" t="str">
        <v>na</v>
      </c>
      <c r="F261" t="str">
        <v>na</v>
      </c>
      <c r="G261" s="2">
        <v>40060</v>
      </c>
      <c r="H261" t="str">
        <v>القديس بولس الرسول</v>
      </c>
      <c r="I261" s="3" t="str">
        <v>na</v>
      </c>
      <c r="J261" s="3" t="str">
        <v>01211388197</v>
      </c>
      <c r="K261" s="3" t="str">
        <v>na</v>
      </c>
      <c r="L261" s="3" t="str">
        <v>na</v>
      </c>
    </row>
    <row r="262" spans="1:12" x14ac:dyDescent="0.25">
      <c r="A262" t="str">
        <v>3828</v>
      </c>
      <c r="B262" t="str">
        <v>na</v>
      </c>
      <c r="C262">
        <v>0</v>
      </c>
      <c r="D262" t="str">
        <v xml:space="preserve">رامز ماهر رمزي </v>
      </c>
      <c r="E262" t="str">
        <v>na</v>
      </c>
      <c r="F262" t="str">
        <v>na</v>
      </c>
      <c r="G262" s="2">
        <v>39489</v>
      </c>
      <c r="H262" t="str">
        <v>القديس بولس الرسول</v>
      </c>
      <c r="I262" s="3" t="str">
        <v>na</v>
      </c>
      <c r="J262" s="3" t="str">
        <v>01201315647</v>
      </c>
      <c r="K262" s="3" t="str">
        <v>na</v>
      </c>
      <c r="L262" s="3" t="str">
        <v>na</v>
      </c>
    </row>
    <row r="263" spans="1:12" x14ac:dyDescent="0.25">
      <c r="A263" t="str">
        <v>3829</v>
      </c>
      <c r="B263" t="str">
        <v>na</v>
      </c>
      <c r="C263">
        <v>0</v>
      </c>
      <c r="D263" t="str">
        <v xml:space="preserve">صموئيل نتعي يعقوب </v>
      </c>
      <c r="E263" t="str">
        <v>na</v>
      </c>
      <c r="F263" t="str">
        <v>na</v>
      </c>
      <c r="G263" s="2">
        <v>40014</v>
      </c>
      <c r="H263" t="str">
        <v>القديس بولس الرسول</v>
      </c>
      <c r="I263" s="3" t="str">
        <v>na</v>
      </c>
      <c r="J263" s="3" t="str">
        <v>01228205903</v>
      </c>
      <c r="K263" s="3" t="str">
        <v>na</v>
      </c>
      <c r="L263" s="3" t="str">
        <v>na</v>
      </c>
    </row>
    <row r="264" spans="1:12" x14ac:dyDescent="0.25">
      <c r="A264" t="str">
        <v>3830</v>
      </c>
      <c r="B264" t="str">
        <v>na</v>
      </c>
      <c r="C264">
        <v>0</v>
      </c>
      <c r="D264" t="str">
        <v>فادي بشرى نادي</v>
      </c>
      <c r="E264" t="str">
        <v>na</v>
      </c>
      <c r="F264" t="str">
        <v>na</v>
      </c>
      <c r="G264" s="2">
        <v>39949</v>
      </c>
      <c r="H264" t="str">
        <v>القديس بولس الرسول</v>
      </c>
      <c r="I264" s="3" t="str">
        <v>na</v>
      </c>
      <c r="J264" s="3" t="str">
        <v>01277218446</v>
      </c>
      <c r="K264" s="3" t="str">
        <v>na</v>
      </c>
      <c r="L264" s="3" t="str">
        <v>na</v>
      </c>
    </row>
    <row r="265" spans="1:12" x14ac:dyDescent="0.25">
      <c r="A265" t="str">
        <v>3831</v>
      </c>
      <c r="B265" t="str">
        <v>na</v>
      </c>
      <c r="C265">
        <v>0</v>
      </c>
      <c r="D265" t="str">
        <v>فادي عاطف صدقي</v>
      </c>
      <c r="E265" t="str">
        <v>na</v>
      </c>
      <c r="F265" t="str">
        <v>na</v>
      </c>
      <c r="G265" s="2">
        <v>39345</v>
      </c>
      <c r="H265" t="str">
        <v>القديس بولس الرسول</v>
      </c>
      <c r="I265" s="3" t="str">
        <v>na</v>
      </c>
      <c r="J265" s="3" t="str">
        <v>01272584677</v>
      </c>
      <c r="K265" s="3" t="str">
        <v>na</v>
      </c>
      <c r="L265" s="3" t="str">
        <v>na</v>
      </c>
    </row>
    <row r="266" spans="1:12" x14ac:dyDescent="0.25">
      <c r="A266" t="str">
        <v>3833</v>
      </c>
      <c r="B266" t="str">
        <v>na</v>
      </c>
      <c r="C266">
        <v>0</v>
      </c>
      <c r="D266" t="str">
        <v xml:space="preserve">فادي سعيد نبيه </v>
      </c>
      <c r="E266" t="str">
        <v>na</v>
      </c>
      <c r="F266" t="str">
        <v>na</v>
      </c>
      <c r="G266" s="2">
        <v>39703</v>
      </c>
      <c r="H266" t="str">
        <v>القديس بولس الرسول</v>
      </c>
      <c r="I266" s="3" t="str">
        <v>na</v>
      </c>
      <c r="J266" s="3" t="str">
        <v>01028816046</v>
      </c>
      <c r="K266" s="3" t="str">
        <v>na</v>
      </c>
      <c r="L266" s="3" t="str">
        <v>na</v>
      </c>
    </row>
    <row r="267" spans="1:12" x14ac:dyDescent="0.25">
      <c r="A267" t="str">
        <v>3835</v>
      </c>
      <c r="B267" t="str">
        <v>na</v>
      </c>
      <c r="C267">
        <v>0</v>
      </c>
      <c r="D267" t="str">
        <v xml:space="preserve">كارل مينا عادل </v>
      </c>
      <c r="E267" t="str">
        <v>na</v>
      </c>
      <c r="F267" t="str">
        <v>na</v>
      </c>
      <c r="G267" s="2">
        <v>39625</v>
      </c>
      <c r="H267" t="str">
        <v>القديس بولس الرسول</v>
      </c>
      <c r="I267" s="3" t="str">
        <v>na</v>
      </c>
      <c r="J267" s="3" t="str">
        <v>01228021860</v>
      </c>
      <c r="K267" s="3" t="str">
        <v>01226358748</v>
      </c>
      <c r="L267" s="3" t="str">
        <v>01286457007</v>
      </c>
    </row>
    <row r="268" spans="1:12" x14ac:dyDescent="0.25">
      <c r="A268" t="str">
        <v>3836</v>
      </c>
      <c r="B268" t="str">
        <v>na</v>
      </c>
      <c r="C268">
        <v>0</v>
      </c>
      <c r="D268" t="str">
        <v xml:space="preserve">كيرلس رفعت فرنساوي </v>
      </c>
      <c r="E268" t="str">
        <v>na</v>
      </c>
      <c r="F268" t="str">
        <v>na</v>
      </c>
      <c r="G268" s="2">
        <v>39824</v>
      </c>
      <c r="H268" t="str">
        <v>القديس بولس الرسول</v>
      </c>
      <c r="I268" s="3" t="str">
        <v>01558880552</v>
      </c>
      <c r="J268" s="3" t="str">
        <v>01558880552</v>
      </c>
      <c r="K268" s="3" t="str">
        <v>na</v>
      </c>
      <c r="L268" s="3" t="str">
        <v>na</v>
      </c>
    </row>
    <row r="269" spans="1:12" x14ac:dyDescent="0.25">
      <c r="A269" t="str">
        <v>3837</v>
      </c>
      <c r="B269" t="str">
        <v>na</v>
      </c>
      <c r="C269">
        <v>0</v>
      </c>
      <c r="D269" t="str">
        <v xml:space="preserve">كيرلس عزت ظريف </v>
      </c>
      <c r="E269" t="str">
        <v>na</v>
      </c>
      <c r="F269" t="str">
        <v>na</v>
      </c>
      <c r="G269" s="2">
        <v>39658</v>
      </c>
      <c r="H269" t="str">
        <v>القديس بولس الرسول</v>
      </c>
      <c r="I269" s="3" t="str">
        <v>na</v>
      </c>
      <c r="J269" s="3" t="str">
        <v>01552911294</v>
      </c>
      <c r="K269" s="3" t="str">
        <v>na</v>
      </c>
      <c r="L269" s="3" t="str">
        <v>na</v>
      </c>
    </row>
    <row r="270" spans="1:12" x14ac:dyDescent="0.25">
      <c r="A270" t="str">
        <v>3838</v>
      </c>
      <c r="B270" t="str">
        <v>na</v>
      </c>
      <c r="C270">
        <v>0</v>
      </c>
      <c r="D270" t="str">
        <v>كيرلس عوني رافت</v>
      </c>
      <c r="E270" t="str">
        <v>na</v>
      </c>
      <c r="F270" t="str">
        <v>na</v>
      </c>
      <c r="G270" s="2">
        <v>40065</v>
      </c>
      <c r="H270" t="str">
        <v>القديس بولس الرسول</v>
      </c>
      <c r="I270" s="3" t="str">
        <v>na</v>
      </c>
      <c r="J270" s="3" t="str">
        <v>01220072419</v>
      </c>
      <c r="K270" s="3" t="str">
        <v>01220859730</v>
      </c>
      <c r="L270" s="3" t="str">
        <v>na</v>
      </c>
    </row>
    <row r="271" spans="1:12" x14ac:dyDescent="0.25">
      <c r="A271" t="str">
        <v>3839</v>
      </c>
      <c r="B271" t="str">
        <v>na</v>
      </c>
      <c r="C271">
        <v>0</v>
      </c>
      <c r="D271" t="str">
        <v xml:space="preserve">كيرلس كمال كامل </v>
      </c>
      <c r="E271" t="str">
        <v>na</v>
      </c>
      <c r="F271" t="str">
        <v>na</v>
      </c>
      <c r="G271" s="2">
        <v>39739</v>
      </c>
      <c r="H271" t="str">
        <v>القديس بولس الرسول</v>
      </c>
      <c r="I271" s="3" t="str">
        <v>na</v>
      </c>
      <c r="J271" s="3" t="str">
        <v>01204481885</v>
      </c>
      <c r="K271" s="3" t="str">
        <v>na</v>
      </c>
      <c r="L271" s="3" t="str">
        <v>na</v>
      </c>
    </row>
    <row r="272" spans="1:12" x14ac:dyDescent="0.25">
      <c r="A272" t="str">
        <v>3840</v>
      </c>
      <c r="B272" t="str">
        <v>na</v>
      </c>
      <c r="C272">
        <v>0</v>
      </c>
      <c r="D272" t="str">
        <v xml:space="preserve">كيرلس كمال ماهر </v>
      </c>
      <c r="E272" t="str">
        <v>na</v>
      </c>
      <c r="F272" t="str">
        <v>na</v>
      </c>
      <c r="G272" s="2">
        <v>39844</v>
      </c>
      <c r="H272" t="str">
        <v>القديس بولس الرسول</v>
      </c>
      <c r="I272" s="3" t="str">
        <v>na</v>
      </c>
      <c r="J272" s="3" t="str">
        <v>01012515382</v>
      </c>
      <c r="K272" s="3" t="str">
        <v>01004238014</v>
      </c>
      <c r="L272" s="3" t="str">
        <v>01222532211</v>
      </c>
    </row>
    <row r="273" spans="1:12" x14ac:dyDescent="0.25">
      <c r="A273" t="str">
        <v>3841</v>
      </c>
      <c r="B273" t="str">
        <v>na</v>
      </c>
      <c r="C273">
        <v>0</v>
      </c>
      <c r="D273" t="str">
        <v xml:space="preserve">كيرلس مينا محب </v>
      </c>
      <c r="E273" t="str">
        <v>na</v>
      </c>
      <c r="F273" t="str">
        <v>na</v>
      </c>
      <c r="G273" s="2">
        <v>40170</v>
      </c>
      <c r="H273" t="str">
        <v>القديس بولس الرسول</v>
      </c>
      <c r="I273" s="3" t="str">
        <v>na</v>
      </c>
      <c r="J273" s="3" t="str">
        <v>01211901930</v>
      </c>
      <c r="K273" s="3" t="str">
        <v>na</v>
      </c>
      <c r="L273" s="3" t="str">
        <v>na</v>
      </c>
    </row>
    <row r="274" spans="1:12" x14ac:dyDescent="0.25">
      <c r="A274" t="str">
        <v>3842</v>
      </c>
      <c r="B274" t="str">
        <v>na</v>
      </c>
      <c r="C274">
        <v>0</v>
      </c>
      <c r="D274" t="str">
        <v xml:space="preserve">كيفين هاني ادوارد </v>
      </c>
      <c r="E274" t="str">
        <v>na</v>
      </c>
      <c r="F274" t="str">
        <v>na</v>
      </c>
      <c r="G274" s="2">
        <v>39710</v>
      </c>
      <c r="H274" t="str">
        <v>القديس بولس الرسول</v>
      </c>
      <c r="I274" s="3" t="str">
        <v>na</v>
      </c>
      <c r="J274" s="3" t="str">
        <v>01200743943</v>
      </c>
      <c r="K274" s="3" t="str">
        <v>na</v>
      </c>
      <c r="L274" s="3" t="str">
        <v>na</v>
      </c>
    </row>
    <row r="275" spans="1:12" x14ac:dyDescent="0.25">
      <c r="A275" t="str">
        <v>3843</v>
      </c>
      <c r="B275" t="str">
        <v>na</v>
      </c>
      <c r="C275">
        <v>0</v>
      </c>
      <c r="D275" t="str">
        <v>مارتن انور فتحي</v>
      </c>
      <c r="E275" t="str">
        <v>na</v>
      </c>
      <c r="F275" t="str">
        <v>na</v>
      </c>
      <c r="G275" s="2">
        <v>0</v>
      </c>
      <c r="H275" t="str">
        <v>القديس بولس الرسول</v>
      </c>
      <c r="I275" s="3" t="str">
        <v>na</v>
      </c>
      <c r="J275" s="3" t="str">
        <v>01221915624</v>
      </c>
      <c r="K275" s="3" t="str">
        <v>na</v>
      </c>
      <c r="L275" s="3" t="str">
        <v>na</v>
      </c>
    </row>
    <row r="276" spans="1:12" x14ac:dyDescent="0.25">
      <c r="A276" t="str">
        <v>3844</v>
      </c>
      <c r="B276" t="str">
        <v>na</v>
      </c>
      <c r="C276">
        <v>0</v>
      </c>
      <c r="D276" t="str">
        <v xml:space="preserve">مارتن شادي هاني </v>
      </c>
      <c r="E276" t="str">
        <v>na</v>
      </c>
      <c r="F276" t="str">
        <v>na</v>
      </c>
      <c r="G276" s="2">
        <v>44008</v>
      </c>
      <c r="H276" t="str">
        <v>القديس بولس الرسول</v>
      </c>
      <c r="I276" s="3" t="str">
        <v>na</v>
      </c>
      <c r="J276" s="3" t="str">
        <v>01280006217</v>
      </c>
      <c r="K276" s="3" t="str">
        <v>na</v>
      </c>
      <c r="L276" s="3" t="str">
        <v>na</v>
      </c>
    </row>
    <row r="277" spans="1:12" x14ac:dyDescent="0.25">
      <c r="A277" t="str">
        <v>3845</v>
      </c>
      <c r="B277" t="str">
        <v>na</v>
      </c>
      <c r="C277">
        <v>0</v>
      </c>
      <c r="D277" t="str">
        <v>مارك اشرف عادلي</v>
      </c>
      <c r="E277" t="str">
        <v>na</v>
      </c>
      <c r="F277" t="str">
        <v>na</v>
      </c>
      <c r="G277" s="2">
        <v>40060</v>
      </c>
      <c r="H277" t="str">
        <v>القديس بولس الرسول</v>
      </c>
      <c r="I277" s="3" t="str">
        <v>na</v>
      </c>
      <c r="J277" s="3" t="str">
        <v>01211388197</v>
      </c>
      <c r="K277" s="3" t="str">
        <v>na</v>
      </c>
      <c r="L277" s="3" t="str">
        <v>na</v>
      </c>
    </row>
    <row r="278" spans="1:12" x14ac:dyDescent="0.25">
      <c r="A278" t="str">
        <v>3846</v>
      </c>
      <c r="B278" t="str">
        <v>na</v>
      </c>
      <c r="C278">
        <v>0</v>
      </c>
      <c r="D278" t="str">
        <v xml:space="preserve">مارك دانيال لبيب </v>
      </c>
      <c r="E278" t="str">
        <v>na</v>
      </c>
      <c r="F278" t="str">
        <v>na</v>
      </c>
      <c r="G278" s="2">
        <v>39668</v>
      </c>
      <c r="H278" t="str">
        <v>القديس بولس الرسول</v>
      </c>
      <c r="I278" s="3" t="str">
        <v>na</v>
      </c>
      <c r="J278" s="3" t="str">
        <v>01273638141</v>
      </c>
      <c r="K278" s="3" t="str">
        <v>01220511115</v>
      </c>
      <c r="L278" s="3" t="str">
        <v>01220556666</v>
      </c>
    </row>
    <row r="279" spans="1:12" x14ac:dyDescent="0.25">
      <c r="A279" t="str">
        <v>3847</v>
      </c>
      <c r="B279" t="str">
        <v>na</v>
      </c>
      <c r="C279">
        <v>0</v>
      </c>
      <c r="D279" t="str">
        <v xml:space="preserve">مارك سامح لوقا </v>
      </c>
      <c r="E279" t="str">
        <v>na</v>
      </c>
      <c r="F279" t="str">
        <v>na</v>
      </c>
      <c r="G279" s="2">
        <v>39825</v>
      </c>
      <c r="H279" t="str">
        <v>القديس بولس الرسول</v>
      </c>
      <c r="I279" s="3" t="str">
        <v>na</v>
      </c>
      <c r="J279" s="3" t="str">
        <v>01100918192</v>
      </c>
      <c r="K279" s="3" t="str">
        <v>01272342424</v>
      </c>
      <c r="L279" s="3" t="str">
        <v>01555355879</v>
      </c>
    </row>
    <row r="280" spans="1:12" x14ac:dyDescent="0.25">
      <c r="A280" t="str">
        <v>3848</v>
      </c>
      <c r="B280" t="str">
        <v>na</v>
      </c>
      <c r="C280">
        <v>0</v>
      </c>
      <c r="D280" t="str">
        <v xml:space="preserve">مارك وسيم موريس </v>
      </c>
      <c r="E280" t="str">
        <v>na</v>
      </c>
      <c r="F280" t="str">
        <v>na</v>
      </c>
      <c r="G280" s="2">
        <v>39962</v>
      </c>
      <c r="H280" t="str">
        <v>القديس بولس الرسول</v>
      </c>
      <c r="I280" s="3" t="str">
        <v>na</v>
      </c>
      <c r="J280" s="3" t="str">
        <v>01200479983</v>
      </c>
      <c r="K280" s="3" t="str">
        <v>01289970972</v>
      </c>
      <c r="L280" s="3" t="str">
        <v>01552616622</v>
      </c>
    </row>
    <row r="281" spans="1:12" x14ac:dyDescent="0.25">
      <c r="A281" t="str">
        <v>3849</v>
      </c>
      <c r="B281" t="str">
        <v>na</v>
      </c>
      <c r="C281">
        <v>0</v>
      </c>
      <c r="D281" t="str">
        <v xml:space="preserve">مايكل اشرف ابراهيم </v>
      </c>
      <c r="E281" t="str">
        <v>na</v>
      </c>
      <c r="F281" t="str">
        <v>na</v>
      </c>
      <c r="G281" s="2">
        <v>39929</v>
      </c>
      <c r="H281" t="str">
        <v>القديس بولس الرسول</v>
      </c>
      <c r="I281" s="3" t="str">
        <v>na</v>
      </c>
      <c r="J281" s="3" t="str">
        <v>01279040069</v>
      </c>
      <c r="K281" s="3" t="str">
        <v>01205411420</v>
      </c>
      <c r="L281" s="3" t="str">
        <v>01201797140</v>
      </c>
    </row>
    <row r="282" spans="1:12" x14ac:dyDescent="0.25">
      <c r="A282" t="str">
        <v>3850</v>
      </c>
      <c r="B282" t="str">
        <v>na</v>
      </c>
      <c r="C282">
        <v>0</v>
      </c>
      <c r="D282" t="str">
        <v>مجدي سامح عادل وهيب</v>
      </c>
      <c r="E282" t="str">
        <v>na</v>
      </c>
      <c r="F282" t="str">
        <v>na</v>
      </c>
      <c r="G282" s="2">
        <v>40068</v>
      </c>
      <c r="H282" t="str">
        <v>القديس بولس الرسول</v>
      </c>
      <c r="I282" s="3" t="str">
        <v>na</v>
      </c>
      <c r="J282" s="3" t="str">
        <v>01279432280</v>
      </c>
      <c r="K282" s="3" t="str">
        <v>na</v>
      </c>
      <c r="L282" s="3" t="str">
        <v>01280886628</v>
      </c>
    </row>
    <row r="283" spans="1:12" x14ac:dyDescent="0.25">
      <c r="A283" t="str">
        <v>3851</v>
      </c>
      <c r="B283" t="str">
        <v>na</v>
      </c>
      <c r="C283">
        <v>0</v>
      </c>
      <c r="D283" t="str">
        <v xml:space="preserve">مكاريوس سمير مهاود </v>
      </c>
      <c r="E283" t="str">
        <v>na</v>
      </c>
      <c r="F283" t="str">
        <v>na</v>
      </c>
      <c r="G283" s="2">
        <v>40031</v>
      </c>
      <c r="H283" t="str">
        <v>القديس بولس الرسول</v>
      </c>
      <c r="I283" s="3" t="str">
        <v>na</v>
      </c>
      <c r="J283" s="3" t="str">
        <v>01222618980</v>
      </c>
      <c r="K283" s="3" t="str">
        <v>na</v>
      </c>
      <c r="L283" s="3" t="str">
        <v>na</v>
      </c>
    </row>
    <row r="284" spans="1:12" x14ac:dyDescent="0.25">
      <c r="A284" t="str">
        <v>3853</v>
      </c>
      <c r="B284" t="str">
        <v>na</v>
      </c>
      <c r="C284">
        <v>0</v>
      </c>
      <c r="D284" t="str">
        <v xml:space="preserve">مينا اشرف اسحاق </v>
      </c>
      <c r="E284" t="str">
        <v>na</v>
      </c>
      <c r="F284" t="str">
        <v>na</v>
      </c>
      <c r="G284" s="2">
        <v>39516</v>
      </c>
      <c r="H284" t="str">
        <v>القديس بولس الرسول</v>
      </c>
      <c r="I284" s="3" t="str">
        <v>na</v>
      </c>
      <c r="J284" s="3" t="str">
        <v>01282822809</v>
      </c>
      <c r="K284" s="3" t="str">
        <v>na</v>
      </c>
      <c r="L284" s="3" t="str">
        <v>na</v>
      </c>
    </row>
    <row r="285" spans="1:12" x14ac:dyDescent="0.25">
      <c r="A285" t="str">
        <v>3854</v>
      </c>
      <c r="B285" t="str">
        <v>na</v>
      </c>
      <c r="C285">
        <v>0</v>
      </c>
      <c r="D285" t="str">
        <v xml:space="preserve">مينا ايمن لطيف </v>
      </c>
      <c r="E285" t="str">
        <v>na</v>
      </c>
      <c r="F285" t="str">
        <v>na</v>
      </c>
      <c r="G285" s="2">
        <v>39590</v>
      </c>
      <c r="H285" t="str">
        <v>القديس بولس الرسول</v>
      </c>
      <c r="I285" s="3" t="str">
        <v>na</v>
      </c>
      <c r="J285" s="3" t="str">
        <v>01207299458</v>
      </c>
      <c r="K285" s="3" t="str">
        <v>na</v>
      </c>
      <c r="L285" s="3" t="str">
        <v>na</v>
      </c>
    </row>
    <row r="286" spans="1:12" x14ac:dyDescent="0.25">
      <c r="A286" t="str">
        <v>3855</v>
      </c>
      <c r="B286" t="str">
        <v>na</v>
      </c>
      <c r="C286">
        <v>0</v>
      </c>
      <c r="D286" t="str">
        <v xml:space="preserve">مينا ماجد نجيب </v>
      </c>
      <c r="E286" t="str">
        <v>na</v>
      </c>
      <c r="F286" t="str">
        <v>na</v>
      </c>
      <c r="G286" s="2">
        <v>39655</v>
      </c>
      <c r="H286" t="str">
        <v>القديس بولس الرسول</v>
      </c>
      <c r="I286" s="3" t="str">
        <v>na</v>
      </c>
      <c r="J286" s="3" t="str">
        <v>01288876568</v>
      </c>
      <c r="K286" s="3" t="str">
        <v>01226361252</v>
      </c>
      <c r="L286" s="3" t="str">
        <v>01224517783</v>
      </c>
    </row>
    <row r="287" spans="1:12" x14ac:dyDescent="0.25">
      <c r="A287" t="str">
        <v>3856</v>
      </c>
      <c r="B287" t="str">
        <v>na</v>
      </c>
      <c r="C287">
        <v>0</v>
      </c>
      <c r="D287" t="str">
        <v xml:space="preserve">مينا مدحت سمير </v>
      </c>
      <c r="E287" t="str">
        <v>na</v>
      </c>
      <c r="F287" t="str">
        <v>na</v>
      </c>
      <c r="G287" s="2">
        <v>39620</v>
      </c>
      <c r="H287" t="str">
        <v>القديس بولس الرسول</v>
      </c>
      <c r="I287" s="3" t="str">
        <v>na</v>
      </c>
      <c r="J287" s="3" t="str">
        <v>01204657301</v>
      </c>
      <c r="K287" s="3" t="str">
        <v>01223417085</v>
      </c>
      <c r="L287" s="3" t="str">
        <v>01286307182</v>
      </c>
    </row>
    <row r="288" spans="1:12" x14ac:dyDescent="0.25">
      <c r="A288" t="str">
        <v>3859</v>
      </c>
      <c r="B288" t="str">
        <v>na</v>
      </c>
      <c r="C288">
        <v>0</v>
      </c>
      <c r="D288" t="str">
        <v>يوسف اشرف يوسف</v>
      </c>
      <c r="E288" t="str">
        <v>na</v>
      </c>
      <c r="F288" t="str">
        <v>na</v>
      </c>
      <c r="G288" s="2">
        <v>39779</v>
      </c>
      <c r="H288" t="str">
        <v>القديس بولس الرسول</v>
      </c>
      <c r="I288" s="3" t="str">
        <v>na</v>
      </c>
      <c r="J288" s="3" t="str">
        <v>01558023470</v>
      </c>
      <c r="K288" s="3" t="str">
        <v>01001862310</v>
      </c>
      <c r="L288" s="3" t="str">
        <v>01283353352</v>
      </c>
    </row>
    <row r="289" spans="1:12" x14ac:dyDescent="0.25">
      <c r="A289" t="str">
        <v>3860</v>
      </c>
      <c r="B289" t="str">
        <v>na</v>
      </c>
      <c r="C289">
        <v>0</v>
      </c>
      <c r="D289" t="str">
        <v xml:space="preserve">يوسف اشرف جورج </v>
      </c>
      <c r="E289" t="str">
        <v>na</v>
      </c>
      <c r="F289" t="str">
        <v>na</v>
      </c>
      <c r="G289" s="2">
        <v>39862</v>
      </c>
      <c r="H289" t="str">
        <v>القديس بولس الرسول</v>
      </c>
      <c r="I289" s="3" t="str">
        <v>na</v>
      </c>
      <c r="J289" s="3" t="str">
        <v>01221004684</v>
      </c>
      <c r="K289" s="3" t="str">
        <v>na</v>
      </c>
      <c r="L289" s="3" t="str">
        <v>na</v>
      </c>
    </row>
    <row r="290" spans="1:12" x14ac:dyDescent="0.25">
      <c r="A290" t="str">
        <v>3862</v>
      </c>
      <c r="B290" t="str">
        <v>na</v>
      </c>
      <c r="C290">
        <v>0</v>
      </c>
      <c r="D290" t="str">
        <v xml:space="preserve">يوسف بولا جميل </v>
      </c>
      <c r="E290" t="str">
        <v>na</v>
      </c>
      <c r="F290" t="str">
        <v>na</v>
      </c>
      <c r="G290" s="2">
        <v>39441</v>
      </c>
      <c r="H290" t="str">
        <v>القديس بولس الرسول</v>
      </c>
      <c r="I290" s="3" t="str">
        <v>na</v>
      </c>
      <c r="J290" s="3" t="str">
        <v>01220065540</v>
      </c>
      <c r="K290" s="3" t="str">
        <v>01223737046</v>
      </c>
      <c r="L290" s="3" t="str">
        <v>01224313646</v>
      </c>
    </row>
    <row r="291" spans="1:12" x14ac:dyDescent="0.25">
      <c r="A291" t="str">
        <v>3863</v>
      </c>
      <c r="B291" t="str">
        <v>na</v>
      </c>
      <c r="C291">
        <v>0</v>
      </c>
      <c r="D291" t="str">
        <v xml:space="preserve">يوسف حنا ابو الخير </v>
      </c>
      <c r="E291" t="str">
        <v>na</v>
      </c>
      <c r="F291" t="str">
        <v>na</v>
      </c>
      <c r="G291" s="2">
        <v>40150</v>
      </c>
      <c r="H291" t="str">
        <v>القديس بولس الرسول</v>
      </c>
      <c r="I291" s="3" t="str">
        <v>na</v>
      </c>
      <c r="J291" s="3" t="str">
        <v>01119930710</v>
      </c>
      <c r="K291" s="3" t="str">
        <v>na</v>
      </c>
      <c r="L291" s="3" t="str">
        <v>na</v>
      </c>
    </row>
    <row r="292" spans="1:12" x14ac:dyDescent="0.25">
      <c r="A292" t="str">
        <v>3864</v>
      </c>
      <c r="B292" t="str">
        <v>na</v>
      </c>
      <c r="C292">
        <v>0</v>
      </c>
      <c r="D292" t="str">
        <v>يوسف رضا يونان الشهيد</v>
      </c>
      <c r="E292" t="str">
        <v>na</v>
      </c>
      <c r="F292" t="str">
        <v>na</v>
      </c>
      <c r="G292" s="2">
        <v>39989</v>
      </c>
      <c r="H292" t="str">
        <v>القديس بولس الرسول</v>
      </c>
      <c r="I292" s="3" t="str">
        <v>na</v>
      </c>
      <c r="J292" s="3" t="str">
        <v>01066774495</v>
      </c>
      <c r="K292" s="3" t="str">
        <v>na</v>
      </c>
      <c r="L292" s="3" t="str">
        <v>na</v>
      </c>
    </row>
    <row r="293" spans="1:12" x14ac:dyDescent="0.25">
      <c r="A293" t="str">
        <v>3865</v>
      </c>
      <c r="B293" t="str">
        <v>na</v>
      </c>
      <c r="C293">
        <v>0</v>
      </c>
      <c r="D293" t="str">
        <v>كيرلس هاني فوزي</v>
      </c>
      <c r="E293" t="str">
        <v>na</v>
      </c>
      <c r="F293" t="str">
        <v>na</v>
      </c>
      <c r="G293" s="2">
        <v>39401</v>
      </c>
      <c r="H293" t="str">
        <v>القديس بولس الرسول</v>
      </c>
      <c r="I293" s="3" t="str">
        <v>na</v>
      </c>
      <c r="J293" s="3" t="str">
        <v>01212318363</v>
      </c>
      <c r="K293" s="3" t="str">
        <v>na</v>
      </c>
      <c r="L293" s="3" t="str">
        <v>01228422846</v>
      </c>
    </row>
    <row r="294" spans="1:12" x14ac:dyDescent="0.25">
      <c r="A294" t="str">
        <v>3866</v>
      </c>
      <c r="B294" t="str">
        <v>na</v>
      </c>
      <c r="C294">
        <v>0</v>
      </c>
      <c r="D294" t="str">
        <v>بيشوي مجدي مكرم</v>
      </c>
      <c r="E294" t="str">
        <v>na</v>
      </c>
      <c r="F294" t="str">
        <v>na</v>
      </c>
      <c r="G294" s="2">
        <v>39874</v>
      </c>
      <c r="H294" t="str">
        <v>القديس بولس الرسول</v>
      </c>
      <c r="I294" s="3" t="str">
        <v>022248162</v>
      </c>
      <c r="J294" s="3" t="str">
        <v>01275659993</v>
      </c>
      <c r="K294" s="3" t="str">
        <v>01276667132</v>
      </c>
      <c r="L294" s="3" t="str">
        <v>01096280273</v>
      </c>
    </row>
    <row r="295" spans="1:12" x14ac:dyDescent="0.25">
      <c r="A295" t="str">
        <v>3867</v>
      </c>
      <c r="B295" t="str">
        <v>na</v>
      </c>
      <c r="C295">
        <v>0</v>
      </c>
      <c r="D295" t="str">
        <v>مينا ماجد ايوب</v>
      </c>
      <c r="E295" t="str">
        <v>na</v>
      </c>
      <c r="F295" t="str">
        <v>na</v>
      </c>
      <c r="G295" s="2">
        <v>39704</v>
      </c>
      <c r="H295" t="str">
        <v>القديس بولس الرسول</v>
      </c>
      <c r="I295" s="3" t="str">
        <v>na</v>
      </c>
      <c r="J295" s="3" t="str">
        <v>01227857208</v>
      </c>
      <c r="K295" s="3" t="str">
        <v>na</v>
      </c>
      <c r="L295" s="3" t="str">
        <v>na</v>
      </c>
    </row>
    <row r="296" spans="1:12" x14ac:dyDescent="0.25">
      <c r="A296" t="str">
        <v>3868</v>
      </c>
      <c r="B296" t="str">
        <v>na</v>
      </c>
      <c r="C296">
        <v>0</v>
      </c>
      <c r="D296" t="str">
        <v>ابانوب منسي جون</v>
      </c>
      <c r="E296" t="str">
        <v>na</v>
      </c>
      <c r="F296" t="str">
        <v>na</v>
      </c>
      <c r="G296" s="2">
        <v>39993</v>
      </c>
      <c r="H296" t="str">
        <v>القديس بولس الرسول</v>
      </c>
      <c r="I296" s="3" t="str">
        <v>na</v>
      </c>
      <c r="J296" s="3" t="str">
        <v>na</v>
      </c>
      <c r="K296" s="3" t="str">
        <v>na</v>
      </c>
      <c r="L296" s="3" t="str">
        <v>01001306133</v>
      </c>
    </row>
    <row r="297" spans="1:12" x14ac:dyDescent="0.25">
      <c r="A297" t="str">
        <v>3869</v>
      </c>
      <c r="B297" t="str">
        <v>na</v>
      </c>
      <c r="C297">
        <v>0</v>
      </c>
      <c r="D297" t="str">
        <v>يوسف نشات رزق الله</v>
      </c>
      <c r="E297" t="str">
        <v>na</v>
      </c>
      <c r="F297" t="str">
        <v>na</v>
      </c>
      <c r="G297" s="2">
        <v>39357</v>
      </c>
      <c r="H297" t="str">
        <v>القديس بولس الرسول</v>
      </c>
      <c r="I297" s="3" t="str">
        <v>na</v>
      </c>
      <c r="J297" s="3" t="str">
        <v>01273032210</v>
      </c>
      <c r="K297" s="3" t="str">
        <v>na</v>
      </c>
      <c r="L297" s="3" t="str">
        <v>0122450011</v>
      </c>
    </row>
    <row r="298" spans="1:12" x14ac:dyDescent="0.25">
      <c r="A298" t="str">
        <v>3870</v>
      </c>
      <c r="B298" t="str">
        <v>na</v>
      </c>
      <c r="C298">
        <v>0</v>
      </c>
      <c r="D298" t="str">
        <v>ستيفن اشرف عزيز</v>
      </c>
      <c r="E298" t="str">
        <v>na</v>
      </c>
      <c r="F298" t="str">
        <v>na</v>
      </c>
      <c r="G298" s="2">
        <v>39752</v>
      </c>
      <c r="H298" t="str">
        <v>القديس بولس الرسول</v>
      </c>
      <c r="I298" s="3" t="str">
        <v>na</v>
      </c>
      <c r="J298" s="3" t="str">
        <v>01278032404</v>
      </c>
      <c r="K298" s="3" t="str">
        <v>na</v>
      </c>
      <c r="L298" s="3" t="str">
        <v>na</v>
      </c>
    </row>
    <row r="299" spans="1:12" x14ac:dyDescent="0.25">
      <c r="A299" t="str">
        <v>3871</v>
      </c>
      <c r="B299" t="str">
        <v>na</v>
      </c>
      <c r="C299">
        <v>0</v>
      </c>
      <c r="D299" t="str">
        <v>ابانوب هاني محروس</v>
      </c>
      <c r="E299" t="str">
        <v>na</v>
      </c>
      <c r="F299" t="str">
        <v>na</v>
      </c>
      <c r="G299" s="2">
        <v>39477</v>
      </c>
      <c r="H299" t="str">
        <v>القديس بولس الرسول</v>
      </c>
      <c r="I299" s="3" t="str">
        <v>na</v>
      </c>
      <c r="J299" s="3" t="str">
        <v>01557071113</v>
      </c>
      <c r="K299" s="3" t="str">
        <v>na</v>
      </c>
      <c r="L299" s="3" t="str">
        <v>01201047270</v>
      </c>
    </row>
    <row r="300" spans="1:12" x14ac:dyDescent="0.25">
      <c r="A300" t="str">
        <v>3872</v>
      </c>
      <c r="B300" t="str">
        <v>na</v>
      </c>
      <c r="C300">
        <v>0</v>
      </c>
      <c r="D300" t="str">
        <v>فيلوباتير سامي نمر</v>
      </c>
      <c r="E300" t="str">
        <v>na</v>
      </c>
      <c r="F300" t="str">
        <v>na</v>
      </c>
      <c r="G300" s="2">
        <v>40042</v>
      </c>
      <c r="H300" t="str">
        <v>القديس بولس الرسول</v>
      </c>
      <c r="I300" s="3" t="str">
        <v>0226360154</v>
      </c>
      <c r="J300" s="3" t="str">
        <v>01098939627</v>
      </c>
      <c r="K300" s="3" t="str">
        <v>01070458009</v>
      </c>
      <c r="L300" s="3" t="str">
        <v>01098932799</v>
      </c>
    </row>
    <row r="301" spans="1:12" x14ac:dyDescent="0.25">
      <c r="A301" t="str">
        <v>3873</v>
      </c>
      <c r="B301" t="str">
        <v>na</v>
      </c>
      <c r="C301">
        <v>0</v>
      </c>
      <c r="D301" t="str">
        <v>بافلي كمال رزق الله</v>
      </c>
      <c r="E301" t="str">
        <v>na</v>
      </c>
      <c r="F301" t="str">
        <v>na</v>
      </c>
      <c r="G301" s="2">
        <v>39711</v>
      </c>
      <c r="H301" t="str">
        <v>القديس بولس الرسول</v>
      </c>
      <c r="I301" s="3" t="str">
        <v>na</v>
      </c>
      <c r="J301" s="3" t="str">
        <v>01275405057</v>
      </c>
      <c r="K301" s="3" t="str">
        <v>01270763403</v>
      </c>
      <c r="L301" s="3" t="str">
        <v>01285335853</v>
      </c>
    </row>
    <row r="302" spans="1:12" x14ac:dyDescent="0.25">
      <c r="A302" t="str">
        <v>3874</v>
      </c>
      <c r="B302" t="str">
        <v>na</v>
      </c>
      <c r="C302">
        <v>0</v>
      </c>
      <c r="D302" t="str">
        <v xml:space="preserve">فيلوباتير جورج صمؤيل </v>
      </c>
      <c r="E302" t="str">
        <v>na</v>
      </c>
      <c r="F302" t="str">
        <v>na</v>
      </c>
      <c r="G302" s="2">
        <v>39607</v>
      </c>
      <c r="H302" t="str">
        <v>القديس بولس الرسول</v>
      </c>
      <c r="I302" s="3" t="str">
        <v>na</v>
      </c>
      <c r="J302" s="3" t="str">
        <v>01229252995</v>
      </c>
      <c r="K302" s="3" t="str">
        <v>na</v>
      </c>
      <c r="L302" s="3" t="str">
        <v>na</v>
      </c>
    </row>
    <row r="303" spans="1:12" x14ac:dyDescent="0.25">
      <c r="A303" t="str">
        <v>3875</v>
      </c>
      <c r="B303" t="str">
        <v>na</v>
      </c>
      <c r="C303">
        <v>0</v>
      </c>
      <c r="D303" t="str">
        <v xml:space="preserve">دانيال شنوده تادرس </v>
      </c>
      <c r="E303" t="str">
        <v>na</v>
      </c>
      <c r="F303" t="str">
        <v>na</v>
      </c>
      <c r="G303" s="2">
        <v>39492</v>
      </c>
      <c r="H303" t="str">
        <v>القديس بولس الرسول</v>
      </c>
      <c r="I303" s="3" t="str">
        <v>na</v>
      </c>
      <c r="J303" s="3" t="str">
        <v>01278010517</v>
      </c>
      <c r="K303" s="3" t="str">
        <v>01018874696</v>
      </c>
      <c r="L303" s="3" t="str">
        <v>01226117015</v>
      </c>
    </row>
    <row r="304" spans="1:12" x14ac:dyDescent="0.25">
      <c r="A304" t="str">
        <v>3876</v>
      </c>
      <c r="B304" t="str">
        <v>na</v>
      </c>
      <c r="C304">
        <v>0</v>
      </c>
      <c r="D304" t="str">
        <v>ابرام ريمون عربي زهري</v>
      </c>
      <c r="E304" t="str">
        <v>na</v>
      </c>
      <c r="F304" t="str">
        <v>na</v>
      </c>
      <c r="G304" s="2">
        <v>39683</v>
      </c>
      <c r="H304" t="str">
        <v>القديس بولس الرسول</v>
      </c>
      <c r="I304" s="3" t="str">
        <v>na</v>
      </c>
      <c r="J304" s="3" t="str">
        <v>01282786336</v>
      </c>
      <c r="K304" s="3" t="str">
        <v>na</v>
      </c>
      <c r="L304" s="3" t="str">
        <v>na</v>
      </c>
    </row>
    <row r="305" spans="1:12" x14ac:dyDescent="0.25">
      <c r="A305" t="str">
        <v>3877</v>
      </c>
      <c r="B305" t="str">
        <v>na</v>
      </c>
      <c r="C305">
        <v>0</v>
      </c>
      <c r="D305" t="str">
        <v>ابرام ممدوح سمير</v>
      </c>
      <c r="E305" t="str">
        <v>na</v>
      </c>
      <c r="F305" t="str">
        <v>na</v>
      </c>
      <c r="G305" s="2">
        <v>39625</v>
      </c>
      <c r="H305" t="str">
        <v>القديس بولس الرسول</v>
      </c>
      <c r="I305" s="3" t="str">
        <v>na</v>
      </c>
      <c r="J305" s="3" t="str">
        <v>01223162120</v>
      </c>
      <c r="K305" s="3" t="str">
        <v>na</v>
      </c>
      <c r="L305" s="3" t="str">
        <v>na</v>
      </c>
    </row>
    <row r="306" spans="1:12" x14ac:dyDescent="0.25">
      <c r="A306" t="str">
        <v>3878</v>
      </c>
      <c r="B306" t="str">
        <v>na</v>
      </c>
      <c r="C306">
        <v>0</v>
      </c>
      <c r="D306" t="str">
        <v xml:space="preserve">بافلي اديب سمير </v>
      </c>
      <c r="E306" t="str">
        <v>na</v>
      </c>
      <c r="F306" t="str">
        <v>na</v>
      </c>
      <c r="G306" s="2">
        <v>39878</v>
      </c>
      <c r="H306" t="str">
        <v>القديس بولس الرسول</v>
      </c>
      <c r="I306" s="3" t="str">
        <v>na</v>
      </c>
      <c r="J306" s="3" t="str">
        <v>01096444322</v>
      </c>
      <c r="K306" s="3" t="str">
        <v>01005755905</v>
      </c>
      <c r="L306" s="3" t="str">
        <v>na</v>
      </c>
    </row>
    <row r="307" spans="1:12" x14ac:dyDescent="0.25">
      <c r="A307" t="str">
        <v>3879</v>
      </c>
      <c r="B307" t="str">
        <v>na</v>
      </c>
      <c r="C307">
        <v>0</v>
      </c>
      <c r="D307" t="str">
        <v xml:space="preserve">ميشيل اكرامي حبيب </v>
      </c>
      <c r="E307" t="str">
        <v>na</v>
      </c>
      <c r="F307" t="str">
        <v>na</v>
      </c>
      <c r="G307" s="2">
        <v>39766</v>
      </c>
      <c r="H307" t="str">
        <v>القديس بولس الرسول</v>
      </c>
      <c r="I307" s="3" t="str">
        <v>na</v>
      </c>
      <c r="J307" s="3" t="str">
        <v>01276032190</v>
      </c>
      <c r="K307" s="3" t="str">
        <v>na</v>
      </c>
      <c r="L307" s="3" t="str">
        <v>na</v>
      </c>
    </row>
    <row r="308" spans="1:12" x14ac:dyDescent="0.25">
      <c r="A308" t="str">
        <v>3880</v>
      </c>
      <c r="B308" t="str">
        <v>na</v>
      </c>
      <c r="C308">
        <v>0</v>
      </c>
      <c r="D308" t="str">
        <v xml:space="preserve">نوفير اسامة حنا </v>
      </c>
      <c r="E308" t="str">
        <v>na</v>
      </c>
      <c r="F308" t="str">
        <v>na</v>
      </c>
      <c r="G308" s="2">
        <v>40007</v>
      </c>
      <c r="H308" t="str">
        <v>القديس بولس الرسول</v>
      </c>
      <c r="I308" s="3" t="str">
        <v>na</v>
      </c>
      <c r="J308" s="3" t="str">
        <v>01282947846</v>
      </c>
      <c r="K308" s="3" t="str">
        <v>na</v>
      </c>
      <c r="L308" s="3" t="str">
        <v>na</v>
      </c>
    </row>
    <row r="309" spans="1:12" x14ac:dyDescent="0.25">
      <c r="A309" t="str">
        <v>3881</v>
      </c>
      <c r="B309" t="str">
        <v>na</v>
      </c>
      <c r="C309">
        <v>0</v>
      </c>
      <c r="D309" t="str">
        <v xml:space="preserve">يوسف ريمون فؤاد </v>
      </c>
      <c r="E309" t="str">
        <v>na</v>
      </c>
      <c r="F309" t="str">
        <v>na</v>
      </c>
      <c r="G309" s="2">
        <v>39750</v>
      </c>
      <c r="H309" t="str">
        <v>القديس بولس الرسول</v>
      </c>
      <c r="I309" s="3" t="str">
        <v>na</v>
      </c>
      <c r="J309" s="3" t="str">
        <v>01223573381</v>
      </c>
      <c r="K309" s="3" t="str">
        <v>na</v>
      </c>
      <c r="L309" s="3" t="str">
        <v>na</v>
      </c>
    </row>
    <row r="310" spans="1:12" x14ac:dyDescent="0.25">
      <c r="A310" t="str">
        <v>3882</v>
      </c>
      <c r="B310" t="str">
        <v>na</v>
      </c>
      <c r="C310">
        <v>0</v>
      </c>
      <c r="D310" t="str">
        <v xml:space="preserve">فرانك عصام جرجس </v>
      </c>
      <c r="E310" t="str">
        <v>na</v>
      </c>
      <c r="F310" t="str">
        <v>na</v>
      </c>
      <c r="G310" s="2">
        <v>39491</v>
      </c>
      <c r="H310" t="str">
        <v>القديس بولس الرسول</v>
      </c>
      <c r="I310" s="3" t="str">
        <v>na</v>
      </c>
      <c r="J310" s="3" t="str">
        <v>01223805079</v>
      </c>
      <c r="K310" s="3" t="str">
        <v>na</v>
      </c>
      <c r="L310" s="3" t="str">
        <v>na</v>
      </c>
    </row>
    <row r="311" spans="1:12" x14ac:dyDescent="0.25">
      <c r="A311" t="str">
        <v>3883</v>
      </c>
      <c r="B311" t="str">
        <v>na</v>
      </c>
      <c r="C311">
        <v>0</v>
      </c>
      <c r="D311" t="str">
        <v>جورج نشات جورج</v>
      </c>
      <c r="E311" t="str">
        <v>na</v>
      </c>
      <c r="F311" t="str">
        <v>na</v>
      </c>
      <c r="G311" s="2">
        <v>39999</v>
      </c>
      <c r="H311" t="str">
        <v>القديس بولس الرسول</v>
      </c>
      <c r="I311" s="3" t="str">
        <v>na</v>
      </c>
      <c r="J311" s="3" t="str">
        <v>01128688081</v>
      </c>
      <c r="K311" s="3" t="str">
        <v>na</v>
      </c>
      <c r="L311" s="3" t="str">
        <v>01248273233</v>
      </c>
    </row>
    <row r="312" spans="1:12" x14ac:dyDescent="0.25">
      <c r="A312" t="str">
        <v>3884</v>
      </c>
      <c r="B312" t="str">
        <v>na</v>
      </c>
      <c r="C312">
        <v>0</v>
      </c>
      <c r="D312" t="str">
        <v xml:space="preserve"> بيشوي سامح</v>
      </c>
      <c r="E312" t="str">
        <v>na</v>
      </c>
      <c r="F312" t="str">
        <v>na</v>
      </c>
      <c r="G312" s="2">
        <v>39743</v>
      </c>
      <c r="H312" t="str">
        <v>القديس بولس الرسول</v>
      </c>
      <c r="I312" s="3" t="str">
        <v>na</v>
      </c>
      <c r="J312" s="3" t="str">
        <v>na</v>
      </c>
      <c r="K312" s="3" t="str">
        <v>01220646004</v>
      </c>
      <c r="L312" s="3" t="str">
        <v>01279490089</v>
      </c>
    </row>
    <row r="313" spans="1:12" x14ac:dyDescent="0.25">
      <c r="A313" t="str">
        <v>3886</v>
      </c>
      <c r="B313" t="str">
        <v>na</v>
      </c>
      <c r="C313">
        <v>0</v>
      </c>
      <c r="D313" t="str">
        <v xml:space="preserve"> كيرلس فايق ماهر </v>
      </c>
      <c r="E313" t="str">
        <v>na</v>
      </c>
      <c r="F313" t="str">
        <v>na</v>
      </c>
      <c r="G313" s="2">
        <v>40258</v>
      </c>
      <c r="H313" t="str">
        <v>القديس بولس الرسول</v>
      </c>
      <c r="I313" s="3" t="str">
        <v>na</v>
      </c>
      <c r="J313" s="3" t="str">
        <v>na</v>
      </c>
      <c r="K313" s="3" t="str">
        <v xml:space="preserve"> 01275432427</v>
      </c>
      <c r="L313" s="3" t="str">
        <v xml:space="preserve"> 01012637899</v>
      </c>
    </row>
    <row r="314" spans="1:12" x14ac:dyDescent="0.25">
      <c r="A314" t="str">
        <v>3887</v>
      </c>
      <c r="B314" t="str">
        <v>na</v>
      </c>
      <c r="C314">
        <v>0</v>
      </c>
      <c r="D314" t="str">
        <v xml:space="preserve"> كيرلس راضي لطفي </v>
      </c>
      <c r="E314" t="str">
        <v>na</v>
      </c>
      <c r="F314" t="str">
        <v>na</v>
      </c>
      <c r="G314" s="2">
        <v>40016</v>
      </c>
      <c r="H314" t="str">
        <v>القديس بولس الرسول</v>
      </c>
      <c r="I314" s="3" t="str">
        <v>na</v>
      </c>
      <c r="J314" s="3" t="str">
        <v>na</v>
      </c>
      <c r="K314" s="3" t="str">
        <v xml:space="preserve"> 01225672552</v>
      </c>
      <c r="L314" s="3" t="str">
        <v xml:space="preserve"> 01207190114</v>
      </c>
    </row>
    <row r="315" spans="1:12" x14ac:dyDescent="0.25">
      <c r="A315" t="str">
        <v>3888</v>
      </c>
      <c r="B315" t="str">
        <v>na</v>
      </c>
      <c r="C315">
        <v>0</v>
      </c>
      <c r="D315" t="str">
        <v>جوزيف اشرف سمير</v>
      </c>
      <c r="E315" t="str">
        <v>na</v>
      </c>
      <c r="F315" t="str">
        <v>na</v>
      </c>
      <c r="G315" s="2">
        <v>40095</v>
      </c>
      <c r="H315" t="str">
        <v>القديس بولس الرسول</v>
      </c>
      <c r="I315" s="3" t="str">
        <v>24544849</v>
      </c>
      <c r="J315" s="3" t="str">
        <v>01273299082</v>
      </c>
      <c r="K315" s="3" t="str">
        <v>na</v>
      </c>
      <c r="L315" s="3" t="str">
        <v>01223738233</v>
      </c>
    </row>
    <row r="316" spans="1:12" x14ac:dyDescent="0.25">
      <c r="A316" t="str">
        <v>3889</v>
      </c>
      <c r="B316" t="str">
        <v>na</v>
      </c>
      <c r="C316">
        <v>0</v>
      </c>
      <c r="D316" t="str">
        <v>يوسف مسامح يوسف</v>
      </c>
      <c r="E316" t="str">
        <v>na</v>
      </c>
      <c r="F316" t="str">
        <v>na</v>
      </c>
      <c r="G316" s="2">
        <v>39946</v>
      </c>
      <c r="H316" t="str">
        <v>القديس بولس الرسول</v>
      </c>
      <c r="I316" s="3" t="str">
        <v>na</v>
      </c>
      <c r="J316" s="3" t="str">
        <v>01223710026</v>
      </c>
      <c r="K316" s="3" t="str">
        <v>01202221828</v>
      </c>
      <c r="L316" s="3" t="str">
        <v>01287027273</v>
      </c>
    </row>
    <row r="317" spans="1:12" x14ac:dyDescent="0.25">
      <c r="A317" t="str">
        <v>3890</v>
      </c>
      <c r="B317" t="str">
        <v>na</v>
      </c>
      <c r="C317">
        <v>0</v>
      </c>
      <c r="D317" t="str">
        <v>كيرلس هاني منصور</v>
      </c>
      <c r="E317" t="str">
        <v>na</v>
      </c>
      <c r="F317" t="str">
        <v>na</v>
      </c>
      <c r="G317" s="2">
        <v>39881</v>
      </c>
      <c r="H317" t="str">
        <v>القديس بولس الرسول</v>
      </c>
      <c r="I317" s="3" t="str">
        <v>0222849207</v>
      </c>
      <c r="J317" s="3" t="str">
        <v>01211720396</v>
      </c>
      <c r="K317" s="3" t="str">
        <v>01223788897</v>
      </c>
      <c r="L317" s="3" t="str">
        <v>0128016249</v>
      </c>
    </row>
    <row r="318" spans="1:12" x14ac:dyDescent="0.25">
      <c r="A318" t="str">
        <v>3891</v>
      </c>
      <c r="B318" t="str">
        <v>na</v>
      </c>
      <c r="C318">
        <v>0</v>
      </c>
      <c r="D318" t="str">
        <v>كيرلس ناصر اليكسان</v>
      </c>
      <c r="E318" t="str">
        <v>na</v>
      </c>
      <c r="F318" t="str">
        <v>na</v>
      </c>
      <c r="G318" s="2">
        <v>39636</v>
      </c>
      <c r="H318" t="str">
        <v>القديس بولس الرسول</v>
      </c>
      <c r="I318" s="3" t="str">
        <v>na</v>
      </c>
      <c r="J318" s="3" t="str">
        <v>01202136051</v>
      </c>
      <c r="K318" s="3" t="str">
        <v>01271781211</v>
      </c>
      <c r="L318" s="3" t="str">
        <v>01210678228</v>
      </c>
    </row>
    <row r="319" spans="1:12" x14ac:dyDescent="0.25">
      <c r="A319" t="str">
        <v>3892</v>
      </c>
      <c r="B319" t="str">
        <v>na</v>
      </c>
      <c r="C319">
        <v>0</v>
      </c>
      <c r="D319" t="str">
        <v>يوسف الامير جمال</v>
      </c>
      <c r="E319" t="str">
        <v>na</v>
      </c>
      <c r="F319" t="str">
        <v>na</v>
      </c>
      <c r="G319" s="2">
        <v>39824</v>
      </c>
      <c r="H319" t="str">
        <v>القديس بولس الرسول</v>
      </c>
      <c r="I319" s="3" t="str">
        <v>na</v>
      </c>
      <c r="J319" s="3" t="str">
        <v>01270444433</v>
      </c>
      <c r="K319" s="3" t="str">
        <v>01222220221</v>
      </c>
      <c r="L319" s="3" t="str">
        <v>01228417195</v>
      </c>
    </row>
    <row r="320" spans="1:12" x14ac:dyDescent="0.25">
      <c r="A320" t="str">
        <v>3893</v>
      </c>
      <c r="B320" t="str">
        <v>na</v>
      </c>
      <c r="C320">
        <v>0</v>
      </c>
      <c r="D320" t="str">
        <v>كيرلس بولس عشم</v>
      </c>
      <c r="E320" t="str">
        <v>na</v>
      </c>
      <c r="F320" t="str">
        <v>na</v>
      </c>
      <c r="G320" s="2">
        <v>40005</v>
      </c>
      <c r="H320" t="str">
        <v>القديس بولس الرسول</v>
      </c>
      <c r="I320" s="3" t="str">
        <v>01220724699</v>
      </c>
      <c r="J320" s="3" t="str">
        <v>012805010108</v>
      </c>
      <c r="K320" s="3" t="str">
        <v>01515338031</v>
      </c>
      <c r="L320" s="3" t="str">
        <v>01220724699</v>
      </c>
    </row>
    <row r="321" spans="1:12" x14ac:dyDescent="0.25">
      <c r="A321" t="str">
        <v>3894</v>
      </c>
      <c r="B321" t="str">
        <v>na</v>
      </c>
      <c r="C321">
        <v>0</v>
      </c>
      <c r="D321" t="str">
        <v>مينا عاطف داود</v>
      </c>
      <c r="E321" t="str">
        <v>na</v>
      </c>
      <c r="F321" t="str">
        <v>na</v>
      </c>
      <c r="G321" s="2">
        <v>40156</v>
      </c>
      <c r="H321" t="str">
        <v>القديس بولس الرسول</v>
      </c>
      <c r="I321" s="3" t="str">
        <v>na</v>
      </c>
      <c r="J321" s="3" t="str">
        <v>na</v>
      </c>
      <c r="K321" s="3" t="str">
        <v>01225311621</v>
      </c>
      <c r="L321" s="3" t="str">
        <v>01201329306</v>
      </c>
    </row>
    <row r="322" spans="1:12" x14ac:dyDescent="0.25">
      <c r="A322" t="str">
        <v>3900</v>
      </c>
      <c r="B322" t="str">
        <v>na</v>
      </c>
      <c r="C322">
        <v>1</v>
      </c>
      <c r="D322" t="str">
        <v>مختبر</v>
      </c>
      <c r="E322" t="str">
        <v>na</v>
      </c>
      <c r="F322" t="str">
        <v>na</v>
      </c>
      <c r="G322" s="2">
        <v>45236</v>
      </c>
      <c r="H322" t="str">
        <v>الخدام</v>
      </c>
      <c r="I322" s="3" t="str">
        <v>na</v>
      </c>
      <c r="J322" s="3" t="str">
        <v>01254</v>
      </c>
      <c r="K322" s="3" t="str">
        <v>na</v>
      </c>
      <c r="L322" s="3" t="str">
        <v>na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abSelected="1" topLeftCell="A13" workbookViewId="0">
      <selection activeCell="D5" sqref="D5"/>
    </sheetView>
  </sheetViews>
  <sheetFormatPr defaultRowHeight="15" x14ac:dyDescent="0.25"/>
  <cols>
    <col min="4" max="4" width="10.7109375" style="2" bestFit="1" customWidth="1"/>
  </cols>
  <sheetData>
    <row r="1" spans="1:4" x14ac:dyDescent="0.25">
      <c r="A1" t="str" cm="1">
        <f t="array" ref="A1:A291">_xlfn._xlws.FILTER(_xlfn.ANCHORARRAY(userdata!A1),NOT(_xlfn.ANCHORARRAY(userdata!C1)))</f>
        <v>3113</v>
      </c>
      <c r="B1" cm="1">
        <f t="array" aca="1" ref="B1:B291" ca="1">COUNTIFS(attendance[ID],RIGHT(_xlfn.ANCHORARRAY(att!A1),LEN(_xlfn.ANCHORARRAY(att!A1))-1),attendance[att_date],"&gt;="&amp;fridays!A4)</f>
        <v>1</v>
      </c>
      <c r="C1" cm="1">
        <f t="array" aca="1" ref="C1:C291" ca="1">COUNTIFS(attendance[ID],RIGHT(_xlfn.ANCHORARRAY(att!A1),LEN(_xlfn.ANCHORARRAY(att!A1))-1),attendance[att_date],"&gt;="&amp;fridays!A16)</f>
        <v>2</v>
      </c>
      <c r="D1" s="2" cm="1">
        <f t="array" ref="D1">IF(A1&lt;&gt;"",INDEX(_xlfn._xlws.SORT(_xlfn._xlws.FILTER(attendance[att_date],TEXT(attendance[ID],"#")=RIGHT(att!A1,LEN(att!A1)-1),"na"),,-1),1),"")</f>
        <v>45436</v>
      </c>
    </row>
    <row r="2" spans="1:4" x14ac:dyDescent="0.25">
      <c r="A2" t="str">
        <v>3114</v>
      </c>
      <c r="B2">
        <f ca="1"/>
        <v>0</v>
      </c>
      <c r="C2">
        <f ca="1"/>
        <v>0</v>
      </c>
      <c r="D2" s="2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3115</v>
      </c>
      <c r="B3">
        <f ca="1"/>
        <v>1</v>
      </c>
      <c r="C3">
        <f ca="1"/>
        <v>2</v>
      </c>
      <c r="D3" s="2" cm="1">
        <f t="array" ref="D3">IF(A3&lt;&gt;"",INDEX(_xlfn._xlws.SORT(_xlfn._xlws.FILTER(attendance[att_date],TEXT(attendance[ID],"#")=RIGHT(att!A3,LEN(att!A3)-1),"na"),,-1),1),"")</f>
        <v>45436</v>
      </c>
    </row>
    <row r="4" spans="1:4" x14ac:dyDescent="0.25">
      <c r="A4" t="str">
        <v>3116</v>
      </c>
      <c r="B4">
        <f ca="1"/>
        <v>0</v>
      </c>
      <c r="C4">
        <f ca="1"/>
        <v>0</v>
      </c>
      <c r="D4" s="2" cm="1">
        <f t="array" ref="D4">IF(A4&lt;&gt;"",INDEX(_xlfn._xlws.SORT(_xlfn._xlws.FILTER(attendance[att_date],TEXT(attendance[ID],"#")=RIGHT(att!A4,LEN(att!A4)-1),"na"),,-1),1),"")</f>
        <v>45324</v>
      </c>
    </row>
    <row r="5" spans="1:4" x14ac:dyDescent="0.25">
      <c r="A5" t="str">
        <v>3118</v>
      </c>
      <c r="B5">
        <f ca="1"/>
        <v>0</v>
      </c>
      <c r="C5">
        <f ca="1"/>
        <v>0</v>
      </c>
      <c r="D5" s="2" t="str" cm="1">
        <f t="array" ref="D5">IF(A5&lt;&gt;"",INDEX(_xlfn._xlws.SORT(_xlfn._xlws.FILTER(attendance[att_date],TEXT(attendance[ID],"#")=RIGHT(att!A5,LEN(att!A5)-1),"na"),,-1),1),"")</f>
        <v>na</v>
      </c>
    </row>
    <row r="6" spans="1:4" x14ac:dyDescent="0.25">
      <c r="A6" t="str">
        <v>3119</v>
      </c>
      <c r="B6">
        <f ca="1"/>
        <v>0</v>
      </c>
      <c r="C6">
        <f ca="1"/>
        <v>0</v>
      </c>
      <c r="D6" s="2" cm="1">
        <f t="array" ref="D6">IF(A6&lt;&gt;"",INDEX(_xlfn._xlws.SORT(_xlfn._xlws.FILTER(attendance[att_date],TEXT(attendance[ID],"#")=RIGHT(att!A6,LEN(att!A6)-1),"na"),,-1),1),"")</f>
        <v>45268</v>
      </c>
    </row>
    <row r="7" spans="1:4" x14ac:dyDescent="0.25">
      <c r="A7" t="str">
        <v>3120</v>
      </c>
      <c r="B7">
        <f ca="1"/>
        <v>0</v>
      </c>
      <c r="C7">
        <f ca="1"/>
        <v>6</v>
      </c>
      <c r="D7" s="2" cm="1">
        <f t="array" ref="D7">IF(A7&lt;&gt;"",INDEX(_xlfn._xlws.SORT(_xlfn._xlws.FILTER(attendance[att_date],TEXT(attendance[ID],"#")=RIGHT(att!A7,LEN(att!A7)-1),"na"),,-1),1),"")</f>
        <v>45394</v>
      </c>
    </row>
    <row r="8" spans="1:4" x14ac:dyDescent="0.25">
      <c r="A8" t="str">
        <v>3121</v>
      </c>
      <c r="B8">
        <f ca="1"/>
        <v>0</v>
      </c>
      <c r="C8">
        <f ca="1"/>
        <v>0</v>
      </c>
      <c r="D8" s="2" cm="1">
        <f t="array" ref="D8">IF(A8&lt;&gt;"",INDEX(_xlfn._xlws.SORT(_xlfn._xlws.FILTER(attendance[att_date],TEXT(attendance[ID],"#")=RIGHT(att!A8,LEN(att!A8)-1),"na"),,-1),1),"")</f>
        <v>45282</v>
      </c>
    </row>
    <row r="9" spans="1:4" x14ac:dyDescent="0.25">
      <c r="A9" t="str">
        <v>3122</v>
      </c>
      <c r="B9">
        <f ca="1"/>
        <v>1</v>
      </c>
      <c r="C9">
        <f ca="1"/>
        <v>3</v>
      </c>
      <c r="D9" s="2" cm="1">
        <f t="array" ref="D9">IF(A9&lt;&gt;"",INDEX(_xlfn._xlws.SORT(_xlfn._xlws.FILTER(attendance[att_date],TEXT(attendance[ID],"#")=RIGHT(att!A9,LEN(att!A9)-1),"na"),,-1),1),"")</f>
        <v>45436</v>
      </c>
    </row>
    <row r="10" spans="1:4" x14ac:dyDescent="0.25">
      <c r="A10" t="str">
        <v>3123</v>
      </c>
      <c r="B10">
        <f ca="1"/>
        <v>0</v>
      </c>
      <c r="C10">
        <f ca="1"/>
        <v>1</v>
      </c>
      <c r="D10" s="2" cm="1">
        <f t="array" ref="D10">IF(A10&lt;&gt;"",INDEX(_xlfn._xlws.SORT(_xlfn._xlws.FILTER(attendance[att_date],TEXT(attendance[ID],"#")=RIGHT(att!A10,LEN(att!A10)-1),"na"),,-1),1),"")</f>
        <v>45345</v>
      </c>
    </row>
    <row r="11" spans="1:4" x14ac:dyDescent="0.25">
      <c r="A11" t="str">
        <v>3124</v>
      </c>
      <c r="B11">
        <f ca="1"/>
        <v>0</v>
      </c>
      <c r="C11">
        <f ca="1"/>
        <v>1</v>
      </c>
      <c r="D11" s="2" cm="1">
        <f t="array" ref="D11">IF(A11&lt;&gt;"",INDEX(_xlfn._xlws.SORT(_xlfn._xlws.FILTER(attendance[att_date],TEXT(attendance[ID],"#")=RIGHT(att!A11,LEN(att!A11)-1),"na"),,-1),1),"")</f>
        <v>45359</v>
      </c>
    </row>
    <row r="12" spans="1:4" x14ac:dyDescent="0.25">
      <c r="A12" t="str">
        <v>3125</v>
      </c>
      <c r="B12">
        <f ca="1"/>
        <v>1</v>
      </c>
      <c r="C12">
        <f ca="1"/>
        <v>1</v>
      </c>
      <c r="D12" s="2" cm="1">
        <f t="array" ref="D12">IF(A12&lt;&gt;"",INDEX(_xlfn._xlws.SORT(_xlfn._xlws.FILTER(attendance[att_date],TEXT(attendance[ID],"#")=RIGHT(att!A12,LEN(att!A12)-1),"na"),,-1),1),"")</f>
        <v>45436</v>
      </c>
    </row>
    <row r="13" spans="1:4" x14ac:dyDescent="0.25">
      <c r="A13" t="str">
        <v>3126</v>
      </c>
      <c r="B13">
        <f ca="1"/>
        <v>2</v>
      </c>
      <c r="C13">
        <f ca="1"/>
        <v>5</v>
      </c>
      <c r="D13" s="2" cm="1">
        <f t="array" ref="D13">IF(A13&lt;&gt;"",INDEX(_xlfn._xlws.SORT(_xlfn._xlws.FILTER(attendance[att_date],TEXT(attendance[ID],"#")=RIGHT(att!A13,LEN(att!A13)-1),"na"),,-1),1),"")</f>
        <v>45436</v>
      </c>
    </row>
    <row r="14" spans="1:4" x14ac:dyDescent="0.25">
      <c r="A14" t="str">
        <v>3127</v>
      </c>
      <c r="B14">
        <f ca="1"/>
        <v>0</v>
      </c>
      <c r="C14">
        <f ca="1"/>
        <v>1</v>
      </c>
      <c r="D14" s="2" cm="1">
        <f t="array" ref="D14">IF(A14&lt;&gt;"",INDEX(_xlfn._xlws.SORT(_xlfn._xlws.FILTER(attendance[att_date],TEXT(attendance[ID],"#")=RIGHT(att!A14,LEN(att!A14)-1),"na"),,-1),1),"")</f>
        <v>45359</v>
      </c>
    </row>
    <row r="15" spans="1:4" x14ac:dyDescent="0.25">
      <c r="A15" t="str">
        <v>3128</v>
      </c>
      <c r="B15">
        <f ca="1"/>
        <v>1</v>
      </c>
      <c r="C15">
        <f ca="1"/>
        <v>2</v>
      </c>
      <c r="D15" s="2" cm="1">
        <f t="array" ref="D15">IF(A15&lt;&gt;"",INDEX(_xlfn._xlws.SORT(_xlfn._xlws.FILTER(attendance[att_date],TEXT(attendance[ID],"#")=RIGHT(att!A15,LEN(att!A15)-1),"na"),,-1),1),"")</f>
        <v>45422</v>
      </c>
    </row>
    <row r="16" spans="1:4" x14ac:dyDescent="0.25">
      <c r="A16" t="str">
        <v>3129</v>
      </c>
      <c r="B16">
        <f ca="1"/>
        <v>1</v>
      </c>
      <c r="C16">
        <f ca="1"/>
        <v>3</v>
      </c>
      <c r="D16" s="2" cm="1">
        <f t="array" ref="D16">IF(A16&lt;&gt;"",INDEX(_xlfn._xlws.SORT(_xlfn._xlws.FILTER(attendance[att_date],TEXT(attendance[ID],"#")=RIGHT(att!A16,LEN(att!A16)-1),"na"),,-1),1),"")</f>
        <v>45436</v>
      </c>
    </row>
    <row r="17" spans="1:4" x14ac:dyDescent="0.25">
      <c r="A17" t="str">
        <v>3130</v>
      </c>
      <c r="B17">
        <f ca="1"/>
        <v>0</v>
      </c>
      <c r="C17">
        <f ca="1"/>
        <v>3</v>
      </c>
      <c r="D17" s="2" cm="1">
        <f t="array" ref="D17">IF(A17&lt;&gt;"",INDEX(_xlfn._xlws.SORT(_xlfn._xlws.FILTER(attendance[att_date],TEXT(attendance[ID],"#")=RIGHT(att!A17,LEN(att!A17)-1),"na"),,-1),1),"")</f>
        <v>45366</v>
      </c>
    </row>
    <row r="18" spans="1:4" x14ac:dyDescent="0.25">
      <c r="A18" t="str">
        <v>3131</v>
      </c>
      <c r="B18">
        <f ca="1"/>
        <v>0</v>
      </c>
      <c r="C18">
        <f ca="1"/>
        <v>0</v>
      </c>
      <c r="D18" s="2" t="str" cm="1">
        <f t="array" ref="D18">IF(A18&lt;&gt;"",INDEX(_xlfn._xlws.SORT(_xlfn._xlws.FILTER(attendance[att_date],TEXT(attendance[ID],"#")=RIGHT(att!A18,LEN(att!A18)-1),"na"),,-1),1),"")</f>
        <v>na</v>
      </c>
    </row>
    <row r="19" spans="1:4" x14ac:dyDescent="0.25">
      <c r="A19" t="str">
        <v>3132</v>
      </c>
      <c r="B19">
        <f ca="1"/>
        <v>0</v>
      </c>
      <c r="C19">
        <f ca="1"/>
        <v>0</v>
      </c>
      <c r="D19" s="2" t="str" cm="1">
        <f t="array" ref="D19">IF(A19&lt;&gt;"",INDEX(_xlfn._xlws.SORT(_xlfn._xlws.FILTER(attendance[att_date],TEXT(attendance[ID],"#")=RIGHT(att!A19,LEN(att!A19)-1),"na"),,-1),1),"")</f>
        <v>na</v>
      </c>
    </row>
    <row r="20" spans="1:4" x14ac:dyDescent="0.25">
      <c r="A20" t="str">
        <v>3133</v>
      </c>
      <c r="B20">
        <f ca="1"/>
        <v>1</v>
      </c>
      <c r="C20">
        <f ca="1"/>
        <v>2</v>
      </c>
      <c r="D20" s="2" cm="1">
        <f t="array" ref="D20">IF(A20&lt;&gt;"",INDEX(_xlfn._xlws.SORT(_xlfn._xlws.FILTER(attendance[att_date],TEXT(attendance[ID],"#")=RIGHT(att!A20,LEN(att!A20)-1),"na"),,-1),1),"")</f>
        <v>45436</v>
      </c>
    </row>
    <row r="21" spans="1:4" x14ac:dyDescent="0.25">
      <c r="A21" t="str">
        <v>3134</v>
      </c>
      <c r="B21">
        <f ca="1"/>
        <v>0</v>
      </c>
      <c r="C21">
        <f ca="1"/>
        <v>0</v>
      </c>
      <c r="D21" s="2" t="str" cm="1">
        <f t="array" ref="D21">IF(A21&lt;&gt;"",INDEX(_xlfn._xlws.SORT(_xlfn._xlws.FILTER(attendance[att_date],TEXT(attendance[ID],"#")=RIGHT(att!A21,LEN(att!A21)-1),"na"),,-1),1),"")</f>
        <v>na</v>
      </c>
    </row>
    <row r="22" spans="1:4" x14ac:dyDescent="0.25">
      <c r="A22" t="str">
        <v>3135</v>
      </c>
      <c r="B22">
        <f ca="1"/>
        <v>0</v>
      </c>
      <c r="C22">
        <f ca="1"/>
        <v>0</v>
      </c>
      <c r="D22" s="2" t="str" cm="1">
        <f t="array" ref="D22">IF(A22&lt;&gt;"",INDEX(_xlfn._xlws.SORT(_xlfn._xlws.FILTER(attendance[att_date],TEXT(attendance[ID],"#")=RIGHT(att!A22,LEN(att!A22)-1),"na"),,-1),1),"")</f>
        <v>na</v>
      </c>
    </row>
    <row r="23" spans="1:4" x14ac:dyDescent="0.25">
      <c r="A23" t="str">
        <v>3136</v>
      </c>
      <c r="B23">
        <f ca="1"/>
        <v>0</v>
      </c>
      <c r="C23">
        <f ca="1"/>
        <v>0</v>
      </c>
      <c r="D23" s="2" t="str" cm="1">
        <f t="array" ref="D23">IF(A23&lt;&gt;"",INDEX(_xlfn._xlws.SORT(_xlfn._xlws.FILTER(attendance[att_date],TEXT(attendance[ID],"#")=RIGHT(att!A23,LEN(att!A23)-1),"na"),,-1),1),"")</f>
        <v>na</v>
      </c>
    </row>
    <row r="24" spans="1:4" x14ac:dyDescent="0.25">
      <c r="A24" t="str">
        <v>3137</v>
      </c>
      <c r="B24">
        <f ca="1"/>
        <v>0</v>
      </c>
      <c r="C24">
        <f ca="1"/>
        <v>1</v>
      </c>
      <c r="D24" s="2" cm="1">
        <f t="array" ref="D24">IF(A24&lt;&gt;"",INDEX(_xlfn._xlws.SORT(_xlfn._xlws.FILTER(attendance[att_date],TEXT(attendance[ID],"#")=RIGHT(att!A24,LEN(att!A24)-1),"na"),,-1),1),"")</f>
        <v>45345</v>
      </c>
    </row>
    <row r="25" spans="1:4" x14ac:dyDescent="0.25">
      <c r="A25" t="str">
        <v>3138</v>
      </c>
      <c r="B25">
        <f ca="1"/>
        <v>0</v>
      </c>
      <c r="C25">
        <f ca="1"/>
        <v>2</v>
      </c>
      <c r="D25" s="2" cm="1">
        <f t="array" ref="D25">IF(A25&lt;&gt;"",INDEX(_xlfn._xlws.SORT(_xlfn._xlws.FILTER(attendance[att_date],TEXT(attendance[ID],"#")=RIGHT(att!A25,LEN(att!A25)-1),"na"),,-1),1),"")</f>
        <v>45394</v>
      </c>
    </row>
    <row r="26" spans="1:4" x14ac:dyDescent="0.25">
      <c r="A26" t="str">
        <v>3139</v>
      </c>
      <c r="B26">
        <f ca="1"/>
        <v>0</v>
      </c>
      <c r="C26">
        <f ca="1"/>
        <v>6</v>
      </c>
      <c r="D26" s="2" cm="1">
        <f t="array" ref="D26">IF(A26&lt;&gt;"",INDEX(_xlfn._xlws.SORT(_xlfn._xlws.FILTER(attendance[att_date],TEXT(attendance[ID],"#")=RIGHT(att!A26,LEN(att!A26)-1),"na"),,-1),1),"")</f>
        <v>45394</v>
      </c>
    </row>
    <row r="27" spans="1:4" x14ac:dyDescent="0.25">
      <c r="A27" t="str">
        <v>3140</v>
      </c>
      <c r="B27">
        <f ca="1"/>
        <v>1</v>
      </c>
      <c r="C27">
        <f ca="1"/>
        <v>3</v>
      </c>
      <c r="D27" s="2" cm="1">
        <f t="array" ref="D27">IF(A27&lt;&gt;"",INDEX(_xlfn._xlws.SORT(_xlfn._xlws.FILTER(attendance[att_date],TEXT(attendance[ID],"#")=RIGHT(att!A27,LEN(att!A27)-1),"na"),,-1),1),"")</f>
        <v>45436</v>
      </c>
    </row>
    <row r="28" spans="1:4" x14ac:dyDescent="0.25">
      <c r="A28" t="str">
        <v>3141</v>
      </c>
      <c r="B28">
        <f ca="1"/>
        <v>0</v>
      </c>
      <c r="C28">
        <f ca="1"/>
        <v>3</v>
      </c>
      <c r="D28" s="2" cm="1">
        <f t="array" ref="D28">IF(A28&lt;&gt;"",INDEX(_xlfn._xlws.SORT(_xlfn._xlws.FILTER(attendance[att_date],TEXT(attendance[ID],"#")=RIGHT(att!A28,LEN(att!A28)-1),"na"),,-1),1),"")</f>
        <v>45380</v>
      </c>
    </row>
    <row r="29" spans="1:4" x14ac:dyDescent="0.25">
      <c r="A29" t="str">
        <v>3210</v>
      </c>
      <c r="B29">
        <f ca="1"/>
        <v>0</v>
      </c>
      <c r="C29">
        <f ca="1"/>
        <v>1</v>
      </c>
      <c r="D29" s="2" cm="1">
        <f t="array" ref="D29">IF(A29&lt;&gt;"",INDEX(_xlfn._xlws.SORT(_xlfn._xlws.FILTER(attendance[att_date],TEXT(attendance[ID],"#")=RIGHT(att!A29,LEN(att!A29)-1),"na"),,-1),1),"")</f>
        <v>45359</v>
      </c>
    </row>
    <row r="30" spans="1:4" x14ac:dyDescent="0.25">
      <c r="A30" t="str">
        <v>3211</v>
      </c>
      <c r="B30">
        <f ca="1"/>
        <v>0</v>
      </c>
      <c r="C30">
        <f ca="1"/>
        <v>3</v>
      </c>
      <c r="D30" s="2" cm="1">
        <f t="array" ref="D30">IF(A30&lt;&gt;"",INDEX(_xlfn._xlws.SORT(_xlfn._xlws.FILTER(attendance[att_date],TEXT(attendance[ID],"#")=RIGHT(att!A30,LEN(att!A30)-1),"na"),,-1),1),"")</f>
        <v>45401</v>
      </c>
    </row>
    <row r="31" spans="1:4" x14ac:dyDescent="0.25">
      <c r="A31" t="str">
        <v>3212</v>
      </c>
      <c r="B31">
        <f ca="1"/>
        <v>0</v>
      </c>
      <c r="C31">
        <f ca="1"/>
        <v>0</v>
      </c>
      <c r="D31" s="2" t="str" cm="1">
        <f t="array" ref="D31">IF(A31&lt;&gt;"",INDEX(_xlfn._xlws.SORT(_xlfn._xlws.FILTER(attendance[att_date],TEXT(attendance[ID],"#")=RIGHT(att!A31,LEN(att!A31)-1),"na"),,-1),1),"")</f>
        <v>na</v>
      </c>
    </row>
    <row r="32" spans="1:4" x14ac:dyDescent="0.25">
      <c r="A32" t="str">
        <v>3214</v>
      </c>
      <c r="B32">
        <f ca="1"/>
        <v>0</v>
      </c>
      <c r="C32">
        <f ca="1"/>
        <v>5</v>
      </c>
      <c r="D32" s="2" cm="1">
        <f t="array" ref="D32">IF(A32&lt;&gt;"",INDEX(_xlfn._xlws.SORT(_xlfn._xlws.FILTER(attendance[att_date],TEXT(attendance[ID],"#")=RIGHT(att!A32,LEN(att!A32)-1),"na"),,-1),1),"")</f>
        <v>45394</v>
      </c>
    </row>
    <row r="33" spans="1:4" x14ac:dyDescent="0.25">
      <c r="A33" t="str">
        <v>3215</v>
      </c>
      <c r="B33">
        <f ca="1"/>
        <v>0</v>
      </c>
      <c r="C33">
        <f ca="1"/>
        <v>0</v>
      </c>
      <c r="D33" s="2" t="str" cm="1">
        <f t="array" ref="D33">IF(A33&lt;&gt;"",INDEX(_xlfn._xlws.SORT(_xlfn._xlws.FILTER(attendance[att_date],TEXT(attendance[ID],"#")=RIGHT(att!A33,LEN(att!A33)-1),"na"),,-1),1),"")</f>
        <v>na</v>
      </c>
    </row>
    <row r="34" spans="1:4" x14ac:dyDescent="0.25">
      <c r="A34" t="str">
        <v>3216</v>
      </c>
      <c r="B34">
        <f ca="1"/>
        <v>0</v>
      </c>
      <c r="C34">
        <f ca="1"/>
        <v>0</v>
      </c>
      <c r="D34" s="2" cm="1">
        <f t="array" ref="D34">IF(A34&lt;&gt;"",INDEX(_xlfn._xlws.SORT(_xlfn._xlws.FILTER(attendance[att_date],TEXT(attendance[ID],"#")=RIGHT(att!A34,LEN(att!A34)-1),"na"),,-1),1),"")</f>
        <v>45289</v>
      </c>
    </row>
    <row r="35" spans="1:4" x14ac:dyDescent="0.25">
      <c r="A35" t="str">
        <v>3217</v>
      </c>
      <c r="B35">
        <f ca="1"/>
        <v>0</v>
      </c>
      <c r="C35">
        <f ca="1"/>
        <v>1</v>
      </c>
      <c r="D35" s="2" cm="1">
        <f t="array" ref="D35">IF(A35&lt;&gt;"",INDEX(_xlfn._xlws.SORT(_xlfn._xlws.FILTER(attendance[att_date],TEXT(attendance[ID],"#")=RIGHT(att!A35,LEN(att!A35)-1),"na"),,-1),1),"")</f>
        <v>45387</v>
      </c>
    </row>
    <row r="36" spans="1:4" x14ac:dyDescent="0.25">
      <c r="A36" t="str">
        <v>3218</v>
      </c>
      <c r="B36">
        <f ca="1"/>
        <v>0</v>
      </c>
      <c r="C36">
        <f ca="1"/>
        <v>6</v>
      </c>
      <c r="D36" s="2" cm="1">
        <f t="array" ref="D36">IF(A36&lt;&gt;"",INDEX(_xlfn._xlws.SORT(_xlfn._xlws.FILTER(attendance[att_date],TEXT(attendance[ID],"#")=RIGHT(att!A36,LEN(att!A36)-1),"na"),,-1),1),"")</f>
        <v>45387</v>
      </c>
    </row>
    <row r="37" spans="1:4" x14ac:dyDescent="0.25">
      <c r="A37" t="str">
        <v>3219</v>
      </c>
      <c r="B37">
        <f ca="1"/>
        <v>1</v>
      </c>
      <c r="C37">
        <f ca="1"/>
        <v>4</v>
      </c>
      <c r="D37" s="2" cm="1">
        <f t="array" ref="D37">IF(A37&lt;&gt;"",INDEX(_xlfn._xlws.SORT(_xlfn._xlws.FILTER(attendance[att_date],TEXT(attendance[ID],"#")=RIGHT(att!A37,LEN(att!A37)-1),"na"),,-1),1),"")</f>
        <v>45436</v>
      </c>
    </row>
    <row r="38" spans="1:4" x14ac:dyDescent="0.25">
      <c r="A38" t="str">
        <v>3220</v>
      </c>
      <c r="B38">
        <f ca="1"/>
        <v>0</v>
      </c>
      <c r="C38">
        <f ca="1"/>
        <v>0</v>
      </c>
      <c r="D38" s="2" t="str" cm="1">
        <f t="array" ref="D38">IF(A38&lt;&gt;"",INDEX(_xlfn._xlws.SORT(_xlfn._xlws.FILTER(attendance[att_date],TEXT(attendance[ID],"#")=RIGHT(att!A38,LEN(att!A38)-1),"na"),,-1),1),"")</f>
        <v>na</v>
      </c>
    </row>
    <row r="39" spans="1:4" x14ac:dyDescent="0.25">
      <c r="A39" t="str">
        <v>3221</v>
      </c>
      <c r="B39">
        <f ca="1"/>
        <v>0</v>
      </c>
      <c r="C39">
        <f ca="1"/>
        <v>0</v>
      </c>
      <c r="D39" s="2" t="str" cm="1">
        <f t="array" ref="D39">IF(A39&lt;&gt;"",INDEX(_xlfn._xlws.SORT(_xlfn._xlws.FILTER(attendance[att_date],TEXT(attendance[ID],"#")=RIGHT(att!A39,LEN(att!A39)-1),"na"),,-1),1),"")</f>
        <v>na</v>
      </c>
    </row>
    <row r="40" spans="1:4" x14ac:dyDescent="0.25">
      <c r="A40" t="str">
        <v>3222</v>
      </c>
      <c r="B40">
        <f ca="1"/>
        <v>0</v>
      </c>
      <c r="C40">
        <f ca="1"/>
        <v>0</v>
      </c>
      <c r="D40" s="2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3223</v>
      </c>
      <c r="B41">
        <f ca="1"/>
        <v>0</v>
      </c>
      <c r="C41">
        <f ca="1"/>
        <v>0</v>
      </c>
      <c r="D41" s="2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25">
      <c r="A42" t="str">
        <v>3224</v>
      </c>
      <c r="B42">
        <f ca="1"/>
        <v>1</v>
      </c>
      <c r="C42">
        <f ca="1"/>
        <v>2</v>
      </c>
      <c r="D42" s="2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25">
      <c r="A43" t="str">
        <v>3225</v>
      </c>
      <c r="B43">
        <f ca="1"/>
        <v>1</v>
      </c>
      <c r="C43">
        <f ca="1"/>
        <v>3</v>
      </c>
      <c r="D43" s="2" cm="1">
        <f t="array" ref="D43">IF(A43&lt;&gt;"",INDEX(_xlfn._xlws.SORT(_xlfn._xlws.FILTER(attendance[att_date],TEXT(attendance[ID],"#")=RIGHT(att!A43,LEN(att!A43)-1),"na"),,-1),1),"")</f>
        <v>45422</v>
      </c>
    </row>
    <row r="44" spans="1:4" x14ac:dyDescent="0.25">
      <c r="A44" t="str">
        <v>3226</v>
      </c>
      <c r="B44">
        <f ca="1"/>
        <v>0</v>
      </c>
      <c r="C44">
        <f ca="1"/>
        <v>0</v>
      </c>
      <c r="D44" s="2" t="str" cm="1">
        <f t="array" ref="D44">IF(A44&lt;&gt;"",INDEX(_xlfn._xlws.SORT(_xlfn._xlws.FILTER(attendance[att_date],TEXT(attendance[ID],"#")=RIGHT(att!A44,LEN(att!A44)-1),"na"),,-1),1),"")</f>
        <v>na</v>
      </c>
    </row>
    <row r="45" spans="1:4" x14ac:dyDescent="0.25">
      <c r="A45" t="str">
        <v>3227</v>
      </c>
      <c r="B45">
        <f ca="1"/>
        <v>0</v>
      </c>
      <c r="C45">
        <f ca="1"/>
        <v>1</v>
      </c>
      <c r="D45" s="2" cm="1">
        <f t="array" ref="D45">IF(A45&lt;&gt;"",INDEX(_xlfn._xlws.SORT(_xlfn._xlws.FILTER(attendance[att_date],TEXT(attendance[ID],"#")=RIGHT(att!A45,LEN(att!A45)-1),"na"),,-1),1),"")</f>
        <v>45345</v>
      </c>
    </row>
    <row r="46" spans="1:4" x14ac:dyDescent="0.25">
      <c r="A46" t="str">
        <v>3228</v>
      </c>
      <c r="B46">
        <f ca="1"/>
        <v>0</v>
      </c>
      <c r="C46">
        <f ca="1"/>
        <v>0</v>
      </c>
      <c r="D46" s="2" t="str" cm="1">
        <f t="array" ref="D46">IF(A46&lt;&gt;"",INDEX(_xlfn._xlws.SORT(_xlfn._xlws.FILTER(attendance[att_date],TEXT(attendance[ID],"#")=RIGHT(att!A46,LEN(att!A46)-1),"na"),,-1),1),"")</f>
        <v>na</v>
      </c>
    </row>
    <row r="47" spans="1:4" x14ac:dyDescent="0.25">
      <c r="A47" t="str">
        <v>3229</v>
      </c>
      <c r="B47">
        <f ca="1"/>
        <v>1</v>
      </c>
      <c r="C47">
        <f ca="1"/>
        <v>4</v>
      </c>
      <c r="D47" s="2" cm="1">
        <f t="array" ref="D47">IF(A47&lt;&gt;"",INDEX(_xlfn._xlws.SORT(_xlfn._xlws.FILTER(attendance[att_date],TEXT(attendance[ID],"#")=RIGHT(att!A47,LEN(att!A47)-1),"na"),,-1),1),"")</f>
        <v>45436</v>
      </c>
    </row>
    <row r="48" spans="1:4" x14ac:dyDescent="0.25">
      <c r="A48" t="str">
        <v>3230</v>
      </c>
      <c r="B48">
        <f ca="1"/>
        <v>0</v>
      </c>
      <c r="C48">
        <f ca="1"/>
        <v>0</v>
      </c>
      <c r="D48" s="2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3231</v>
      </c>
      <c r="B49">
        <f ca="1"/>
        <v>1</v>
      </c>
      <c r="C49">
        <f ca="1"/>
        <v>5</v>
      </c>
      <c r="D49" s="2" cm="1">
        <f t="array" ref="D49">IF(A49&lt;&gt;"",INDEX(_xlfn._xlws.SORT(_xlfn._xlws.FILTER(attendance[att_date],TEXT(attendance[ID],"#")=RIGHT(att!A49,LEN(att!A49)-1),"na"),,-1),1),"")</f>
        <v>45422</v>
      </c>
    </row>
    <row r="50" spans="1:4" x14ac:dyDescent="0.25">
      <c r="A50" t="str">
        <v>3232</v>
      </c>
      <c r="B50">
        <f ca="1"/>
        <v>0</v>
      </c>
      <c r="C50">
        <f ca="1"/>
        <v>2</v>
      </c>
      <c r="D50" s="2" cm="1">
        <f t="array" ref="D50">IF(A50&lt;&gt;"",INDEX(_xlfn._xlws.SORT(_xlfn._xlws.FILTER(attendance[att_date],TEXT(attendance[ID],"#")=RIGHT(att!A50,LEN(att!A50)-1),"na"),,-1),1),"")</f>
        <v>45373</v>
      </c>
    </row>
    <row r="51" spans="1:4" x14ac:dyDescent="0.25">
      <c r="A51" t="str">
        <v>3234</v>
      </c>
      <c r="B51">
        <f ca="1"/>
        <v>0</v>
      </c>
      <c r="C51">
        <f ca="1"/>
        <v>4</v>
      </c>
      <c r="D51" s="2" cm="1">
        <f t="array" ref="D51">IF(A51&lt;&gt;"",INDEX(_xlfn._xlws.SORT(_xlfn._xlws.FILTER(attendance[att_date],TEXT(attendance[ID],"#")=RIGHT(att!A51,LEN(att!A51)-1),"na"),,-1),1),"")</f>
        <v>45366</v>
      </c>
    </row>
    <row r="52" spans="1:4" x14ac:dyDescent="0.25">
      <c r="A52" t="str">
        <v>3235</v>
      </c>
      <c r="B52">
        <f ca="1"/>
        <v>0</v>
      </c>
      <c r="C52">
        <f ca="1"/>
        <v>0</v>
      </c>
      <c r="D52" s="2" t="str" cm="1">
        <f t="array" ref="D52">IF(A52&lt;&gt;"",INDEX(_xlfn._xlws.SORT(_xlfn._xlws.FILTER(attendance[att_date],TEXT(attendance[ID],"#")=RIGHT(att!A52,LEN(att!A52)-1),"na"),,-1),1),"")</f>
        <v>na</v>
      </c>
    </row>
    <row r="53" spans="1:4" x14ac:dyDescent="0.25">
      <c r="A53" t="str">
        <v>3236</v>
      </c>
      <c r="B53">
        <f ca="1"/>
        <v>0</v>
      </c>
      <c r="C53">
        <f ca="1"/>
        <v>2</v>
      </c>
      <c r="D53" s="2" cm="1">
        <f t="array" ref="D53">IF(A53&lt;&gt;"",INDEX(_xlfn._xlws.SORT(_xlfn._xlws.FILTER(attendance[att_date],TEXT(attendance[ID],"#")=RIGHT(att!A53,LEN(att!A53)-1),"na"),,-1),1),"")</f>
        <v>45359</v>
      </c>
    </row>
    <row r="54" spans="1:4" x14ac:dyDescent="0.25">
      <c r="A54" t="str">
        <v>3237</v>
      </c>
      <c r="B54">
        <f ca="1"/>
        <v>0</v>
      </c>
      <c r="C54">
        <f ca="1"/>
        <v>0</v>
      </c>
      <c r="D54" s="2" t="str" cm="1">
        <f t="array" ref="D54">IF(A54&lt;&gt;"",INDEX(_xlfn._xlws.SORT(_xlfn._xlws.FILTER(attendance[att_date],TEXT(attendance[ID],"#")=RIGHT(att!A54,LEN(att!A54)-1),"na"),,-1),1),"")</f>
        <v>na</v>
      </c>
    </row>
    <row r="55" spans="1:4" x14ac:dyDescent="0.25">
      <c r="A55" t="str">
        <v>3239</v>
      </c>
      <c r="B55">
        <f ca="1"/>
        <v>0</v>
      </c>
      <c r="C55">
        <f ca="1"/>
        <v>0</v>
      </c>
      <c r="D55" s="2" t="str" cm="1">
        <f t="array" ref="D55">IF(A55&lt;&gt;"",INDEX(_xlfn._xlws.SORT(_xlfn._xlws.FILTER(attendance[att_date],TEXT(attendance[ID],"#")=RIGHT(att!A55,LEN(att!A55)-1),"na"),,-1),1),"")</f>
        <v>na</v>
      </c>
    </row>
    <row r="56" spans="1:4" x14ac:dyDescent="0.25">
      <c r="A56" t="str">
        <v>3240</v>
      </c>
      <c r="B56">
        <f ca="1"/>
        <v>1</v>
      </c>
      <c r="C56">
        <f ca="1"/>
        <v>1</v>
      </c>
      <c r="D56" s="2" cm="1">
        <f t="array" ref="D56">IF(A56&lt;&gt;"",INDEX(_xlfn._xlws.SORT(_xlfn._xlws.FILTER(attendance[att_date],TEXT(attendance[ID],"#")=RIGHT(att!A56,LEN(att!A56)-1),"na"),,-1),1),"")</f>
        <v>45436</v>
      </c>
    </row>
    <row r="57" spans="1:4" x14ac:dyDescent="0.25">
      <c r="A57" t="str">
        <v>3241</v>
      </c>
      <c r="B57">
        <f ca="1"/>
        <v>0</v>
      </c>
      <c r="C57">
        <f ca="1"/>
        <v>0</v>
      </c>
      <c r="D57" s="2" t="str" cm="1">
        <f t="array" ref="D57">IF(A57&lt;&gt;"",INDEX(_xlfn._xlws.SORT(_xlfn._xlws.FILTER(attendance[att_date],TEXT(attendance[ID],"#")=RIGHT(att!A57,LEN(att!A57)-1),"na"),,-1),1),"")</f>
        <v>na</v>
      </c>
    </row>
    <row r="58" spans="1:4" x14ac:dyDescent="0.25">
      <c r="A58" t="str">
        <v>3242</v>
      </c>
      <c r="B58">
        <f ca="1"/>
        <v>0</v>
      </c>
      <c r="C58">
        <f ca="1"/>
        <v>2</v>
      </c>
      <c r="D58" s="2" cm="1">
        <f t="array" ref="D58">IF(A58&lt;&gt;"",INDEX(_xlfn._xlws.SORT(_xlfn._xlws.FILTER(attendance[att_date],TEXT(attendance[ID],"#")=RIGHT(att!A58,LEN(att!A58)-1),"na"),,-1),1),"")</f>
        <v>45401</v>
      </c>
    </row>
    <row r="59" spans="1:4" x14ac:dyDescent="0.25">
      <c r="A59" t="str">
        <v>3243</v>
      </c>
      <c r="B59">
        <f ca="1"/>
        <v>1</v>
      </c>
      <c r="C59">
        <f ca="1"/>
        <v>3</v>
      </c>
      <c r="D59" s="2" cm="1">
        <f t="array" ref="D59">IF(A59&lt;&gt;"",INDEX(_xlfn._xlws.SORT(_xlfn._xlws.FILTER(attendance[att_date],TEXT(attendance[ID],"#")=RIGHT(att!A59,LEN(att!A59)-1),"na"),,-1),1),"")</f>
        <v>45422</v>
      </c>
    </row>
    <row r="60" spans="1:4" x14ac:dyDescent="0.25">
      <c r="A60" t="str">
        <v>3244</v>
      </c>
      <c r="B60">
        <f ca="1"/>
        <v>0</v>
      </c>
      <c r="C60">
        <f ca="1"/>
        <v>0</v>
      </c>
      <c r="D60" s="2" t="str" cm="1">
        <f t="array" ref="D60">IF(A60&lt;&gt;"",INDEX(_xlfn._xlws.SORT(_xlfn._xlws.FILTER(attendance[att_date],TEXT(attendance[ID],"#")=RIGHT(att!A60,LEN(att!A60)-1),"na"),,-1),1),"")</f>
        <v>na</v>
      </c>
    </row>
    <row r="61" spans="1:4" x14ac:dyDescent="0.25">
      <c r="A61" t="str">
        <v>3245</v>
      </c>
      <c r="B61">
        <f ca="1"/>
        <v>0</v>
      </c>
      <c r="C61">
        <f ca="1"/>
        <v>3</v>
      </c>
      <c r="D61" s="2" cm="1">
        <f t="array" ref="D61">IF(A61&lt;&gt;"",INDEX(_xlfn._xlws.SORT(_xlfn._xlws.FILTER(attendance[att_date],TEXT(attendance[ID],"#")=RIGHT(att!A61,LEN(att!A61)-1),"na"),,-1),1),"")</f>
        <v>45401</v>
      </c>
    </row>
    <row r="62" spans="1:4" x14ac:dyDescent="0.25">
      <c r="A62" t="str">
        <v>3246</v>
      </c>
      <c r="B62">
        <f ca="1"/>
        <v>0</v>
      </c>
      <c r="C62">
        <f ca="1"/>
        <v>6</v>
      </c>
      <c r="D62" s="2" cm="1">
        <f t="array" ref="D62">IF(A62&lt;&gt;"",INDEX(_xlfn._xlws.SORT(_xlfn._xlws.FILTER(attendance[att_date],TEXT(attendance[ID],"#")=RIGHT(att!A62,LEN(att!A62)-1),"na"),,-1),1),"")</f>
        <v>45394</v>
      </c>
    </row>
    <row r="63" spans="1:4" x14ac:dyDescent="0.25">
      <c r="A63" t="str">
        <v>3247</v>
      </c>
      <c r="B63">
        <f ca="1"/>
        <v>1</v>
      </c>
      <c r="C63">
        <f ca="1"/>
        <v>7</v>
      </c>
      <c r="D63" s="2" cm="1">
        <f t="array" ref="D63">IF(A63&lt;&gt;"",INDEX(_xlfn._xlws.SORT(_xlfn._xlws.FILTER(attendance[att_date],TEXT(attendance[ID],"#")=RIGHT(att!A63,LEN(att!A63)-1),"na"),,-1),1),"")</f>
        <v>45436</v>
      </c>
    </row>
    <row r="64" spans="1:4" x14ac:dyDescent="0.25">
      <c r="A64" t="str">
        <v>3248</v>
      </c>
      <c r="B64">
        <f ca="1"/>
        <v>0</v>
      </c>
      <c r="C64">
        <f ca="1"/>
        <v>6</v>
      </c>
      <c r="D64" s="2" cm="1">
        <f t="array" ref="D64">IF(A64&lt;&gt;"",INDEX(_xlfn._xlws.SORT(_xlfn._xlws.FILTER(attendance[att_date],TEXT(attendance[ID],"#")=RIGHT(att!A64,LEN(att!A64)-1),"na"),,-1),1),"")</f>
        <v>45394</v>
      </c>
    </row>
    <row r="65" spans="1:4" x14ac:dyDescent="0.25">
      <c r="A65" t="str">
        <v>3249</v>
      </c>
      <c r="B65">
        <f ca="1"/>
        <v>0</v>
      </c>
      <c r="C65">
        <f ca="1"/>
        <v>0</v>
      </c>
      <c r="D65" s="2" cm="1">
        <f t="array" ref="D65">IF(A65&lt;&gt;"",INDEX(_xlfn._xlws.SORT(_xlfn._xlws.FILTER(attendance[att_date],TEXT(attendance[ID],"#")=RIGHT(att!A65,LEN(att!A65)-1),"na"),,-1),1),"")</f>
        <v>45233</v>
      </c>
    </row>
    <row r="66" spans="1:4" x14ac:dyDescent="0.25">
      <c r="A66" t="str">
        <v>3250</v>
      </c>
      <c r="B66">
        <f ca="1"/>
        <v>0</v>
      </c>
      <c r="C66">
        <f ca="1"/>
        <v>0</v>
      </c>
      <c r="D66" s="2" cm="1">
        <f t="array" ref="D66">IF(A66&lt;&gt;"",INDEX(_xlfn._xlws.SORT(_xlfn._xlws.FILTER(attendance[att_date],TEXT(attendance[ID],"#")=RIGHT(att!A66,LEN(att!A66)-1),"na"),,-1),1),"")</f>
        <v>45240</v>
      </c>
    </row>
    <row r="67" spans="1:4" x14ac:dyDescent="0.25">
      <c r="A67" t="str">
        <v>3251</v>
      </c>
      <c r="B67">
        <f ca="1"/>
        <v>1</v>
      </c>
      <c r="C67">
        <f ca="1"/>
        <v>4</v>
      </c>
      <c r="D67" s="2" cm="1">
        <f t="array" ref="D67">IF(A67&lt;&gt;"",INDEX(_xlfn._xlws.SORT(_xlfn._xlws.FILTER(attendance[att_date],TEXT(attendance[ID],"#")=RIGHT(att!A67,LEN(att!A67)-1),"na"),,-1),1),"")</f>
        <v>45436</v>
      </c>
    </row>
    <row r="68" spans="1:4" x14ac:dyDescent="0.25">
      <c r="A68" t="str">
        <v>3253</v>
      </c>
      <c r="B68">
        <f ca="1"/>
        <v>0</v>
      </c>
      <c r="C68">
        <f ca="1"/>
        <v>0</v>
      </c>
      <c r="D68" s="2" t="str" cm="1">
        <f t="array" ref="D68">IF(A68&lt;&gt;"",INDEX(_xlfn._xlws.SORT(_xlfn._xlws.FILTER(attendance[att_date],TEXT(attendance[ID],"#")=RIGHT(att!A68,LEN(att!A68)-1),"na"),,-1),1),"")</f>
        <v>na</v>
      </c>
    </row>
    <row r="69" spans="1:4" x14ac:dyDescent="0.25">
      <c r="A69" t="str">
        <v>3254</v>
      </c>
      <c r="B69">
        <f ca="1"/>
        <v>0</v>
      </c>
      <c r="C69">
        <f ca="1"/>
        <v>1</v>
      </c>
      <c r="D69" s="2" cm="1">
        <f t="array" ref="D69">IF(A69&lt;&gt;"",INDEX(_xlfn._xlws.SORT(_xlfn._xlws.FILTER(attendance[att_date],TEXT(attendance[ID],"#")=RIGHT(att!A69,LEN(att!A69)-1),"na"),,-1),1),"")</f>
        <v>45401</v>
      </c>
    </row>
    <row r="70" spans="1:4" x14ac:dyDescent="0.25">
      <c r="A70" t="str">
        <v>3255</v>
      </c>
      <c r="B70">
        <f ca="1"/>
        <v>0</v>
      </c>
      <c r="C70">
        <f ca="1"/>
        <v>0</v>
      </c>
      <c r="D70" s="2" cm="1">
        <f t="array" ref="D70">IF(A70&lt;&gt;"",INDEX(_xlfn._xlws.SORT(_xlfn._xlws.FILTER(attendance[att_date],TEXT(attendance[ID],"#")=RIGHT(att!A70,LEN(att!A70)-1),"na"),,-1),1),"")</f>
        <v>45254</v>
      </c>
    </row>
    <row r="71" spans="1:4" x14ac:dyDescent="0.25">
      <c r="A71" t="str">
        <v>3256</v>
      </c>
      <c r="B71">
        <f ca="1"/>
        <v>0</v>
      </c>
      <c r="C71">
        <f ca="1"/>
        <v>1</v>
      </c>
      <c r="D71" s="2" cm="1">
        <f t="array" ref="D71">IF(A71&lt;&gt;"",INDEX(_xlfn._xlws.SORT(_xlfn._xlws.FILTER(attendance[att_date],TEXT(attendance[ID],"#")=RIGHT(att!A71,LEN(att!A71)-1),"na"),,-1),1),"")</f>
        <v>45359</v>
      </c>
    </row>
    <row r="72" spans="1:4" x14ac:dyDescent="0.25">
      <c r="A72" t="str">
        <v>3257</v>
      </c>
      <c r="B72">
        <f ca="1"/>
        <v>0</v>
      </c>
      <c r="C72">
        <f ca="1"/>
        <v>0</v>
      </c>
      <c r="D72" s="2" cm="1">
        <f t="array" ref="D72">IF(A72&lt;&gt;"",INDEX(_xlfn._xlws.SORT(_xlfn._xlws.FILTER(attendance[att_date],TEXT(attendance[ID],"#")=RIGHT(att!A72,LEN(att!A72)-1),"na"),,-1),1),"")</f>
        <v>45261</v>
      </c>
    </row>
    <row r="73" spans="1:4" x14ac:dyDescent="0.25">
      <c r="A73" t="str">
        <v>3258</v>
      </c>
      <c r="B73">
        <f ca="1"/>
        <v>0</v>
      </c>
      <c r="C73">
        <f ca="1"/>
        <v>0</v>
      </c>
      <c r="D73" s="2" t="str" cm="1">
        <f t="array" ref="D73">IF(A73&lt;&gt;"",INDEX(_xlfn._xlws.SORT(_xlfn._xlws.FILTER(attendance[att_date],TEXT(attendance[ID],"#")=RIGHT(att!A73,LEN(att!A73)-1),"na"),,-1),1),"")</f>
        <v>na</v>
      </c>
    </row>
    <row r="74" spans="1:4" x14ac:dyDescent="0.25">
      <c r="A74" t="str">
        <v>3259</v>
      </c>
      <c r="B74">
        <f ca="1"/>
        <v>0</v>
      </c>
      <c r="C74">
        <f ca="1"/>
        <v>1</v>
      </c>
      <c r="D74" s="2" cm="1">
        <f t="array" ref="D74">IF(A74&lt;&gt;"",INDEX(_xlfn._xlws.SORT(_xlfn._xlws.FILTER(attendance[att_date],TEXT(attendance[ID],"#")=RIGHT(att!A74,LEN(att!A74)-1),"na"),,-1),1),"")</f>
        <v>45380</v>
      </c>
    </row>
    <row r="75" spans="1:4" x14ac:dyDescent="0.25">
      <c r="A75" t="str">
        <v>3310</v>
      </c>
      <c r="B75">
        <f ca="1"/>
        <v>1</v>
      </c>
      <c r="C75">
        <f ca="1"/>
        <v>5</v>
      </c>
      <c r="D75" s="2" cm="1">
        <f t="array" ref="D75">IF(A75&lt;&gt;"",INDEX(_xlfn._xlws.SORT(_xlfn._xlws.FILTER(attendance[att_date],TEXT(attendance[ID],"#")=RIGHT(att!A75,LEN(att!A75)-1),"na"),,-1),1),"")</f>
        <v>45422</v>
      </c>
    </row>
    <row r="76" spans="1:4" x14ac:dyDescent="0.25">
      <c r="A76" t="str">
        <v>3311</v>
      </c>
      <c r="B76">
        <f ca="1"/>
        <v>0</v>
      </c>
      <c r="C76">
        <f ca="1"/>
        <v>0</v>
      </c>
      <c r="D76" s="2" t="str" cm="1">
        <f t="array" ref="D76">IF(A76&lt;&gt;"",INDEX(_xlfn._xlws.SORT(_xlfn._xlws.FILTER(attendance[att_date],TEXT(attendance[ID],"#")=RIGHT(att!A76,LEN(att!A76)-1),"na"),,-1),1),"")</f>
        <v>na</v>
      </c>
    </row>
    <row r="77" spans="1:4" x14ac:dyDescent="0.25">
      <c r="A77" t="str">
        <v>3312</v>
      </c>
      <c r="B77">
        <f ca="1"/>
        <v>0</v>
      </c>
      <c r="C77">
        <f ca="1"/>
        <v>2</v>
      </c>
      <c r="D77" s="2" cm="1">
        <f t="array" ref="D77">IF(A77&lt;&gt;"",INDEX(_xlfn._xlws.SORT(_xlfn._xlws.FILTER(attendance[att_date],TEXT(attendance[ID],"#")=RIGHT(att!A77,LEN(att!A77)-1),"na"),,-1),1),"")</f>
        <v>45359</v>
      </c>
    </row>
    <row r="78" spans="1:4" x14ac:dyDescent="0.25">
      <c r="A78" t="str">
        <v>3313</v>
      </c>
      <c r="B78">
        <f ca="1"/>
        <v>0</v>
      </c>
      <c r="C78">
        <f ca="1"/>
        <v>0</v>
      </c>
      <c r="D78" s="2" t="str" cm="1">
        <f t="array" ref="D78">IF(A78&lt;&gt;"",INDEX(_xlfn._xlws.SORT(_xlfn._xlws.FILTER(attendance[att_date],TEXT(attendance[ID],"#")=RIGHT(att!A78,LEN(att!A78)-1),"na"),,-1),1),"")</f>
        <v>na</v>
      </c>
    </row>
    <row r="79" spans="1:4" x14ac:dyDescent="0.25">
      <c r="A79" t="str">
        <v>3314</v>
      </c>
      <c r="B79">
        <f ca="1"/>
        <v>0</v>
      </c>
      <c r="C79">
        <f ca="1"/>
        <v>0</v>
      </c>
      <c r="D79" s="2" t="str" cm="1">
        <f t="array" ref="D79">IF(A79&lt;&gt;"",INDEX(_xlfn._xlws.SORT(_xlfn._xlws.FILTER(attendance[att_date],TEXT(attendance[ID],"#")=RIGHT(att!A79,LEN(att!A79)-1),"na"),,-1),1),"")</f>
        <v>na</v>
      </c>
    </row>
    <row r="80" spans="1:4" x14ac:dyDescent="0.25">
      <c r="A80" t="str">
        <v>3315</v>
      </c>
      <c r="B80">
        <f ca="1"/>
        <v>0</v>
      </c>
      <c r="C80">
        <f ca="1"/>
        <v>0</v>
      </c>
      <c r="D80" s="2" t="str" cm="1">
        <f t="array" ref="D80">IF(A80&lt;&gt;"",INDEX(_xlfn._xlws.SORT(_xlfn._xlws.FILTER(attendance[att_date],TEXT(attendance[ID],"#")=RIGHT(att!A80,LEN(att!A80)-1),"na"),,-1),1),"")</f>
        <v>na</v>
      </c>
    </row>
    <row r="81" spans="1:4" x14ac:dyDescent="0.25">
      <c r="A81" t="str">
        <v>3317</v>
      </c>
      <c r="B81">
        <f ca="1"/>
        <v>0</v>
      </c>
      <c r="C81">
        <f ca="1"/>
        <v>3</v>
      </c>
      <c r="D81" s="2" cm="1">
        <f t="array" ref="D81">IF(A81&lt;&gt;"",INDEX(_xlfn._xlws.SORT(_xlfn._xlws.FILTER(attendance[att_date],TEXT(attendance[ID],"#")=RIGHT(att!A81,LEN(att!A81)-1),"na"),,-1),1),"")</f>
        <v>45401</v>
      </c>
    </row>
    <row r="82" spans="1:4" x14ac:dyDescent="0.25">
      <c r="A82" t="str">
        <v>3318</v>
      </c>
      <c r="B82">
        <f ca="1"/>
        <v>0</v>
      </c>
      <c r="C82">
        <f ca="1"/>
        <v>2</v>
      </c>
      <c r="D82" s="2" cm="1">
        <f t="array" ref="D82">IF(A82&lt;&gt;"",INDEX(_xlfn._xlws.SORT(_xlfn._xlws.FILTER(attendance[att_date],TEXT(attendance[ID],"#")=RIGHT(att!A82,LEN(att!A82)-1),"na"),,-1),1),"")</f>
        <v>45394</v>
      </c>
    </row>
    <row r="83" spans="1:4" x14ac:dyDescent="0.25">
      <c r="A83" t="str">
        <v>3319</v>
      </c>
      <c r="B83">
        <f ca="1"/>
        <v>0</v>
      </c>
      <c r="C83">
        <f ca="1"/>
        <v>1</v>
      </c>
      <c r="D83" s="2" cm="1">
        <f t="array" ref="D83">IF(A83&lt;&gt;"",INDEX(_xlfn._xlws.SORT(_xlfn._xlws.FILTER(attendance[att_date],TEXT(attendance[ID],"#")=RIGHT(att!A83,LEN(att!A83)-1),"na"),,-1),1),"")</f>
        <v>45366</v>
      </c>
    </row>
    <row r="84" spans="1:4" x14ac:dyDescent="0.25">
      <c r="A84" t="str">
        <v>3321</v>
      </c>
      <c r="B84">
        <f ca="1"/>
        <v>0</v>
      </c>
      <c r="C84">
        <f ca="1"/>
        <v>0</v>
      </c>
      <c r="D84" s="2" t="str" cm="1">
        <f t="array" ref="D84">IF(A84&lt;&gt;"",INDEX(_xlfn._xlws.SORT(_xlfn._xlws.FILTER(attendance[att_date],TEXT(attendance[ID],"#")=RIGHT(att!A84,LEN(att!A84)-1),"na"),,-1),1),"")</f>
        <v>na</v>
      </c>
    </row>
    <row r="85" spans="1:4" x14ac:dyDescent="0.25">
      <c r="A85" t="str">
        <v>3322</v>
      </c>
      <c r="B85">
        <f ca="1"/>
        <v>0</v>
      </c>
      <c r="C85">
        <f ca="1"/>
        <v>0</v>
      </c>
      <c r="D85" s="2" t="str" cm="1">
        <f t="array" ref="D85">IF(A85&lt;&gt;"",INDEX(_xlfn._xlws.SORT(_xlfn._xlws.FILTER(attendance[att_date],TEXT(attendance[ID],"#")=RIGHT(att!A85,LEN(att!A85)-1),"na"),,-1),1),"")</f>
        <v>na</v>
      </c>
    </row>
    <row r="86" spans="1:4" x14ac:dyDescent="0.25">
      <c r="A86" t="str">
        <v>3323</v>
      </c>
      <c r="B86">
        <f ca="1"/>
        <v>0</v>
      </c>
      <c r="C86">
        <f ca="1"/>
        <v>2</v>
      </c>
      <c r="D86" s="2" cm="1">
        <f t="array" ref="D86">IF(A86&lt;&gt;"",INDEX(_xlfn._xlws.SORT(_xlfn._xlws.FILTER(attendance[att_date],TEXT(attendance[ID],"#")=RIGHT(att!A86,LEN(att!A86)-1),"na"),,-1),1),"")</f>
        <v>45394</v>
      </c>
    </row>
    <row r="87" spans="1:4" x14ac:dyDescent="0.25">
      <c r="A87" t="str">
        <v>3324</v>
      </c>
      <c r="B87">
        <f ca="1"/>
        <v>0</v>
      </c>
      <c r="C87">
        <f ca="1"/>
        <v>0</v>
      </c>
      <c r="D87" s="2" cm="1">
        <f t="array" ref="D87">IF(A87&lt;&gt;"",INDEX(_xlfn._xlws.SORT(_xlfn._xlws.FILTER(attendance[att_date],TEXT(attendance[ID],"#")=RIGHT(att!A87,LEN(att!A87)-1),"na"),,-1),1),"")</f>
        <v>45226</v>
      </c>
    </row>
    <row r="88" spans="1:4" x14ac:dyDescent="0.25">
      <c r="A88" t="str">
        <v>3325</v>
      </c>
      <c r="B88">
        <f ca="1"/>
        <v>1</v>
      </c>
      <c r="C88">
        <f ca="1"/>
        <v>7</v>
      </c>
      <c r="D88" s="2" cm="1">
        <f t="array" ref="D88">IF(A88&lt;&gt;"",INDEX(_xlfn._xlws.SORT(_xlfn._xlws.FILTER(attendance[att_date],TEXT(attendance[ID],"#")=RIGHT(att!A88,LEN(att!A88)-1),"na"),,-1),1),"")</f>
        <v>45422</v>
      </c>
    </row>
    <row r="89" spans="1:4" x14ac:dyDescent="0.25">
      <c r="A89" t="str">
        <v>3327</v>
      </c>
      <c r="B89">
        <f ca="1"/>
        <v>0</v>
      </c>
      <c r="C89">
        <f ca="1"/>
        <v>0</v>
      </c>
      <c r="D89" s="2" cm="1">
        <f t="array" ref="D89">IF(A89&lt;&gt;"",INDEX(_xlfn._xlws.SORT(_xlfn._xlws.FILTER(attendance[att_date],TEXT(attendance[ID],"#")=RIGHT(att!A89,LEN(att!A89)-1),"na"),,-1),1),"")</f>
        <v>45226</v>
      </c>
    </row>
    <row r="90" spans="1:4" x14ac:dyDescent="0.25">
      <c r="A90" t="str">
        <v>3328</v>
      </c>
      <c r="B90">
        <f ca="1"/>
        <v>0</v>
      </c>
      <c r="C90">
        <f ca="1"/>
        <v>0</v>
      </c>
      <c r="D90" s="2" t="str" cm="1">
        <f t="array" ref="D90">IF(A90&lt;&gt;"",INDEX(_xlfn._xlws.SORT(_xlfn._xlws.FILTER(attendance[att_date],TEXT(attendance[ID],"#")=RIGHT(att!A90,LEN(att!A90)-1),"na"),,-1),1),"")</f>
        <v>na</v>
      </c>
    </row>
    <row r="91" spans="1:4" x14ac:dyDescent="0.25">
      <c r="A91" t="str">
        <v>3329</v>
      </c>
      <c r="B91">
        <f ca="1"/>
        <v>0</v>
      </c>
      <c r="C91">
        <f ca="1"/>
        <v>6</v>
      </c>
      <c r="D91" s="2" cm="1">
        <f t="array" ref="D91">IF(A91&lt;&gt;"",INDEX(_xlfn._xlws.SORT(_xlfn._xlws.FILTER(attendance[att_date],TEXT(attendance[ID],"#")=RIGHT(att!A91,LEN(att!A91)-1),"na"),,-1),1),"")</f>
        <v>45401</v>
      </c>
    </row>
    <row r="92" spans="1:4" x14ac:dyDescent="0.25">
      <c r="A92" t="str">
        <v>3330</v>
      </c>
      <c r="B92">
        <f ca="1"/>
        <v>0</v>
      </c>
      <c r="C92">
        <f ca="1"/>
        <v>3</v>
      </c>
      <c r="D92" s="2" cm="1">
        <f t="array" ref="D92">IF(A92&lt;&gt;"",INDEX(_xlfn._xlws.SORT(_xlfn._xlws.FILTER(attendance[att_date],TEXT(attendance[ID],"#")=RIGHT(att!A92,LEN(att!A92)-1),"na"),,-1),1),"")</f>
        <v>45373</v>
      </c>
    </row>
    <row r="93" spans="1:4" x14ac:dyDescent="0.25">
      <c r="A93" t="str">
        <v>3333</v>
      </c>
      <c r="B93">
        <f ca="1"/>
        <v>1</v>
      </c>
      <c r="C93">
        <f ca="1"/>
        <v>1</v>
      </c>
      <c r="D93" s="2" cm="1">
        <f t="array" ref="D93">IF(A93&lt;&gt;"",INDEX(_xlfn._xlws.SORT(_xlfn._xlws.FILTER(attendance[att_date],TEXT(attendance[ID],"#")=RIGHT(att!A93,LEN(att!A93)-1),"na"),,-1),1),"")</f>
        <v>45436</v>
      </c>
    </row>
    <row r="94" spans="1:4" x14ac:dyDescent="0.25">
      <c r="A94" t="str">
        <v>3334</v>
      </c>
      <c r="B94">
        <f ca="1"/>
        <v>1</v>
      </c>
      <c r="C94">
        <f ca="1"/>
        <v>4</v>
      </c>
      <c r="D94" s="2" cm="1">
        <f t="array" ref="D94">IF(A94&lt;&gt;"",INDEX(_xlfn._xlws.SORT(_xlfn._xlws.FILTER(attendance[att_date],TEXT(attendance[ID],"#")=RIGHT(att!A94,LEN(att!A94)-1),"na"),,-1),1),"")</f>
        <v>45436</v>
      </c>
    </row>
    <row r="95" spans="1:4" x14ac:dyDescent="0.25">
      <c r="A95" t="str">
        <v>3336</v>
      </c>
      <c r="B95">
        <f ca="1"/>
        <v>1</v>
      </c>
      <c r="C95">
        <f ca="1"/>
        <v>3</v>
      </c>
      <c r="D95" s="2" cm="1">
        <f t="array" ref="D95">IF(A95&lt;&gt;"",INDEX(_xlfn._xlws.SORT(_xlfn._xlws.FILTER(attendance[att_date],TEXT(attendance[ID],"#")=RIGHT(att!A95,LEN(att!A95)-1),"na"),,-1),1),"")</f>
        <v>45422</v>
      </c>
    </row>
    <row r="96" spans="1:4" x14ac:dyDescent="0.25">
      <c r="A96" t="str">
        <v>3337</v>
      </c>
      <c r="B96">
        <f ca="1"/>
        <v>1</v>
      </c>
      <c r="C96">
        <f ca="1"/>
        <v>7</v>
      </c>
      <c r="D96" s="2" cm="1">
        <f t="array" ref="D96">IF(A96&lt;&gt;"",INDEX(_xlfn._xlws.SORT(_xlfn._xlws.FILTER(attendance[att_date],TEXT(attendance[ID],"#")=RIGHT(att!A96,LEN(att!A96)-1),"na"),,-1),1),"")</f>
        <v>45422</v>
      </c>
    </row>
    <row r="97" spans="1:4" x14ac:dyDescent="0.25">
      <c r="A97" t="str">
        <v>3338</v>
      </c>
      <c r="B97">
        <f ca="1"/>
        <v>0</v>
      </c>
      <c r="C97">
        <f ca="1"/>
        <v>6</v>
      </c>
      <c r="D97" s="2" cm="1">
        <f t="array" ref="D97">IF(A97&lt;&gt;"",INDEX(_xlfn._xlws.SORT(_xlfn._xlws.FILTER(attendance[att_date],TEXT(attendance[ID],"#")=RIGHT(att!A97,LEN(att!A97)-1),"na"),,-1),1),"")</f>
        <v>45401</v>
      </c>
    </row>
    <row r="98" spans="1:4" x14ac:dyDescent="0.25">
      <c r="A98" t="str">
        <v>3339</v>
      </c>
      <c r="B98">
        <f ca="1"/>
        <v>0</v>
      </c>
      <c r="C98">
        <f ca="1"/>
        <v>0</v>
      </c>
      <c r="D98" s="2" cm="1">
        <f t="array" ref="D98">IF(A98&lt;&gt;"",INDEX(_xlfn._xlws.SORT(_xlfn._xlws.FILTER(attendance[att_date],TEXT(attendance[ID],"#")=RIGHT(att!A98,LEN(att!A98)-1),"na"),,-1),1),"")</f>
        <v>45254</v>
      </c>
    </row>
    <row r="99" spans="1:4" x14ac:dyDescent="0.25">
      <c r="A99" t="str">
        <v>3341</v>
      </c>
      <c r="B99">
        <f ca="1"/>
        <v>0</v>
      </c>
      <c r="C99">
        <f ca="1"/>
        <v>0</v>
      </c>
      <c r="D99" s="2" cm="1">
        <f t="array" ref="D99">IF(A99&lt;&gt;"",INDEX(_xlfn._xlws.SORT(_xlfn._xlws.FILTER(attendance[att_date],TEXT(attendance[ID],"#")=RIGHT(att!A99,LEN(att!A99)-1),"na"),,-1),1),"")</f>
        <v>45247</v>
      </c>
    </row>
    <row r="100" spans="1:4" x14ac:dyDescent="0.25">
      <c r="A100" t="str">
        <v>3342</v>
      </c>
      <c r="B100">
        <f ca="1"/>
        <v>0</v>
      </c>
      <c r="C100">
        <f ca="1"/>
        <v>4</v>
      </c>
      <c r="D100" s="2" cm="1">
        <f t="array" ref="D100">IF(A100&lt;&gt;"",INDEX(_xlfn._xlws.SORT(_xlfn._xlws.FILTER(attendance[att_date],TEXT(attendance[ID],"#")=RIGHT(att!A100,LEN(att!A100)-1),"na"),,-1),1),"")</f>
        <v>45401</v>
      </c>
    </row>
    <row r="101" spans="1:4" x14ac:dyDescent="0.25">
      <c r="A101" t="str">
        <v>3343</v>
      </c>
      <c r="B101">
        <f ca="1"/>
        <v>0</v>
      </c>
      <c r="C101">
        <f ca="1"/>
        <v>1</v>
      </c>
      <c r="D101" s="2" cm="1">
        <f t="array" ref="D101">IF(A101&lt;&gt;"",INDEX(_xlfn._xlws.SORT(_xlfn._xlws.FILTER(attendance[att_date],TEXT(attendance[ID],"#")=RIGHT(att!A101,LEN(att!A101)-1),"na"),,-1),1),"")</f>
        <v>45366</v>
      </c>
    </row>
    <row r="102" spans="1:4" x14ac:dyDescent="0.25">
      <c r="A102" t="str">
        <v>3344</v>
      </c>
      <c r="B102">
        <f ca="1"/>
        <v>0</v>
      </c>
      <c r="C102">
        <f ca="1"/>
        <v>0</v>
      </c>
      <c r="D102" s="2" t="str" cm="1">
        <f t="array" ref="D102">IF(A102&lt;&gt;"",INDEX(_xlfn._xlws.SORT(_xlfn._xlws.FILTER(attendance[att_date],TEXT(attendance[ID],"#")=RIGHT(att!A102,LEN(att!A102)-1),"na"),,-1),1),"")</f>
        <v>na</v>
      </c>
    </row>
    <row r="103" spans="1:4" x14ac:dyDescent="0.25">
      <c r="A103" t="str">
        <v>3345</v>
      </c>
      <c r="B103">
        <f ca="1"/>
        <v>0</v>
      </c>
      <c r="C103">
        <f ca="1"/>
        <v>0</v>
      </c>
      <c r="D103" s="2" t="str" cm="1">
        <f t="array" ref="D103">IF(A103&lt;&gt;"",INDEX(_xlfn._xlws.SORT(_xlfn._xlws.FILTER(attendance[att_date],TEXT(attendance[ID],"#")=RIGHT(att!A103,LEN(att!A103)-1),"na"),,-1),1),"")</f>
        <v>na</v>
      </c>
    </row>
    <row r="104" spans="1:4" x14ac:dyDescent="0.25">
      <c r="A104" t="str">
        <v>3346</v>
      </c>
      <c r="B104">
        <f ca="1"/>
        <v>0</v>
      </c>
      <c r="C104">
        <f ca="1"/>
        <v>2</v>
      </c>
      <c r="D104" s="2" cm="1">
        <f t="array" ref="D104">IF(A104&lt;&gt;"",INDEX(_xlfn._xlws.SORT(_xlfn._xlws.FILTER(attendance[att_date],TEXT(attendance[ID],"#")=RIGHT(att!A104,LEN(att!A104)-1),"na"),,-1),1),"")</f>
        <v>45359</v>
      </c>
    </row>
    <row r="105" spans="1:4" x14ac:dyDescent="0.25">
      <c r="A105" t="str">
        <v>3347</v>
      </c>
      <c r="B105">
        <f ca="1"/>
        <v>0</v>
      </c>
      <c r="C105">
        <f ca="1"/>
        <v>0</v>
      </c>
      <c r="D105" s="2" cm="1">
        <f t="array" ref="D105">IF(A105&lt;&gt;"",INDEX(_xlfn._xlws.SORT(_xlfn._xlws.FILTER(attendance[att_date],TEXT(attendance[ID],"#")=RIGHT(att!A105,LEN(att!A105)-1),"na"),,-1),1),"")</f>
        <v>45240</v>
      </c>
    </row>
    <row r="106" spans="1:4" x14ac:dyDescent="0.25">
      <c r="A106" t="str">
        <v>3348</v>
      </c>
      <c r="B106">
        <f ca="1"/>
        <v>0</v>
      </c>
      <c r="C106">
        <f ca="1"/>
        <v>2</v>
      </c>
      <c r="D106" s="2" cm="1">
        <f t="array" ref="D106">IF(A106&lt;&gt;"",INDEX(_xlfn._xlws.SORT(_xlfn._xlws.FILTER(attendance[att_date],TEXT(attendance[ID],"#")=RIGHT(att!A106,LEN(att!A106)-1),"na"),,-1),1),"")</f>
        <v>45345</v>
      </c>
    </row>
    <row r="107" spans="1:4" x14ac:dyDescent="0.25">
      <c r="A107" t="str">
        <v>3349</v>
      </c>
      <c r="B107">
        <f ca="1"/>
        <v>0</v>
      </c>
      <c r="C107">
        <f ca="1"/>
        <v>0</v>
      </c>
      <c r="D107" s="2" cm="1">
        <f t="array" ref="D107">IF(A107&lt;&gt;"",INDEX(_xlfn._xlws.SORT(_xlfn._xlws.FILTER(attendance[att_date],TEXT(attendance[ID],"#")=RIGHT(att!A107,LEN(att!A107)-1),"na"),,-1),1),"")</f>
        <v>45317</v>
      </c>
    </row>
    <row r="108" spans="1:4" x14ac:dyDescent="0.25">
      <c r="A108" t="str">
        <v>3350</v>
      </c>
      <c r="B108">
        <f ca="1"/>
        <v>0</v>
      </c>
      <c r="C108">
        <f ca="1"/>
        <v>2</v>
      </c>
      <c r="D108" s="2" cm="1">
        <f t="array" ref="D108">IF(A108&lt;&gt;"",INDEX(_xlfn._xlws.SORT(_xlfn._xlws.FILTER(attendance[att_date],TEXT(attendance[ID],"#")=RIGHT(att!A108,LEN(att!A108)-1),"na"),,-1),1),"")</f>
        <v>45352</v>
      </c>
    </row>
    <row r="109" spans="1:4" x14ac:dyDescent="0.25">
      <c r="A109" t="str">
        <v>3351</v>
      </c>
      <c r="B109">
        <f ca="1"/>
        <v>0</v>
      </c>
      <c r="C109">
        <f ca="1"/>
        <v>1</v>
      </c>
      <c r="D109" s="2" cm="1">
        <f t="array" ref="D109">IF(A109&lt;&gt;"",INDEX(_xlfn._xlws.SORT(_xlfn._xlws.FILTER(attendance[att_date],TEXT(attendance[ID],"#")=RIGHT(att!A109,LEN(att!A109)-1),"na"),,-1),1),"")</f>
        <v>45359</v>
      </c>
    </row>
    <row r="110" spans="1:4" x14ac:dyDescent="0.25">
      <c r="A110" t="str">
        <v>3352</v>
      </c>
      <c r="B110">
        <f ca="1"/>
        <v>0</v>
      </c>
      <c r="C110">
        <f ca="1"/>
        <v>4</v>
      </c>
      <c r="D110" s="2" cm="1">
        <f t="array" ref="D110">IF(A110&lt;&gt;"",INDEX(_xlfn._xlws.SORT(_xlfn._xlws.FILTER(attendance[att_date],TEXT(attendance[ID],"#")=RIGHT(att!A110,LEN(att!A110)-1),"na"),,-1),1),"")</f>
        <v>45359</v>
      </c>
    </row>
    <row r="111" spans="1:4" x14ac:dyDescent="0.25">
      <c r="A111" t="str">
        <v>3410</v>
      </c>
      <c r="B111">
        <f ca="1"/>
        <v>0</v>
      </c>
      <c r="C111">
        <f ca="1"/>
        <v>0</v>
      </c>
      <c r="D111" s="2" t="str" cm="1">
        <f t="array" ref="D111">IF(A111&lt;&gt;"",INDEX(_xlfn._xlws.SORT(_xlfn._xlws.FILTER(attendance[att_date],TEXT(attendance[ID],"#")=RIGHT(att!A111,LEN(att!A111)-1),"na"),,-1),1),"")</f>
        <v>na</v>
      </c>
    </row>
    <row r="112" spans="1:4" x14ac:dyDescent="0.25">
      <c r="A112" t="str">
        <v>3411</v>
      </c>
      <c r="B112">
        <f ca="1"/>
        <v>0</v>
      </c>
      <c r="C112">
        <f ca="1"/>
        <v>0</v>
      </c>
      <c r="D112" s="2" t="str" cm="1">
        <f t="array" ref="D112">IF(A112&lt;&gt;"",INDEX(_xlfn._xlws.SORT(_xlfn._xlws.FILTER(attendance[att_date],TEXT(attendance[ID],"#")=RIGHT(att!A112,LEN(att!A112)-1),"na"),,-1),1),"")</f>
        <v>na</v>
      </c>
    </row>
    <row r="113" spans="1:4" x14ac:dyDescent="0.25">
      <c r="A113" t="str">
        <v>3412</v>
      </c>
      <c r="B113">
        <f ca="1"/>
        <v>0</v>
      </c>
      <c r="C113">
        <f ca="1"/>
        <v>0</v>
      </c>
      <c r="D113" s="2" t="str" cm="1">
        <f t="array" ref="D113">IF(A113&lt;&gt;"",INDEX(_xlfn._xlws.SORT(_xlfn._xlws.FILTER(attendance[att_date],TEXT(attendance[ID],"#")=RIGHT(att!A113,LEN(att!A113)-1),"na"),,-1),1),"")</f>
        <v>na</v>
      </c>
    </row>
    <row r="114" spans="1:4" x14ac:dyDescent="0.25">
      <c r="A114" t="str">
        <v>3413</v>
      </c>
      <c r="B114">
        <f ca="1"/>
        <v>0</v>
      </c>
      <c r="C114">
        <f ca="1"/>
        <v>0</v>
      </c>
      <c r="D114" s="2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3415</v>
      </c>
      <c r="B115">
        <f ca="1"/>
        <v>0</v>
      </c>
      <c r="C115">
        <f ca="1"/>
        <v>0</v>
      </c>
      <c r="D115" s="2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3416</v>
      </c>
      <c r="B116">
        <f ca="1"/>
        <v>0</v>
      </c>
      <c r="C116">
        <f ca="1"/>
        <v>0</v>
      </c>
      <c r="D116" s="2" t="str" cm="1">
        <f t="array" ref="D116">IF(A116&lt;&gt;"",INDEX(_xlfn._xlws.SORT(_xlfn._xlws.FILTER(attendance[att_date],TEXT(attendance[ID],"#")=RIGHT(att!A116,LEN(att!A116)-1),"na"),,-1),1),"")</f>
        <v>na</v>
      </c>
    </row>
    <row r="117" spans="1:4" x14ac:dyDescent="0.25">
      <c r="A117" t="str">
        <v>3417</v>
      </c>
      <c r="B117">
        <f ca="1"/>
        <v>0</v>
      </c>
      <c r="C117">
        <f ca="1"/>
        <v>5</v>
      </c>
      <c r="D117" s="2" cm="1">
        <f t="array" ref="D117">IF(A117&lt;&gt;"",INDEX(_xlfn._xlws.SORT(_xlfn._xlws.FILTER(attendance[att_date],TEXT(attendance[ID],"#")=RIGHT(att!A117,LEN(att!A117)-1),"na"),,-1),1),"")</f>
        <v>45373</v>
      </c>
    </row>
    <row r="118" spans="1:4" x14ac:dyDescent="0.25">
      <c r="A118" t="str">
        <v>3419</v>
      </c>
      <c r="B118">
        <f ca="1"/>
        <v>0</v>
      </c>
      <c r="C118">
        <f ca="1"/>
        <v>0</v>
      </c>
      <c r="D118" s="2" t="str" cm="1">
        <f t="array" ref="D118">IF(A118&lt;&gt;"",INDEX(_xlfn._xlws.SORT(_xlfn._xlws.FILTER(attendance[att_date],TEXT(attendance[ID],"#")=RIGHT(att!A118,LEN(att!A118)-1),"na"),,-1),1),"")</f>
        <v>na</v>
      </c>
    </row>
    <row r="119" spans="1:4" x14ac:dyDescent="0.25">
      <c r="A119" t="str">
        <v>3420</v>
      </c>
      <c r="B119">
        <f ca="1"/>
        <v>0</v>
      </c>
      <c r="C119">
        <f ca="1"/>
        <v>0</v>
      </c>
      <c r="D119" s="2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3421</v>
      </c>
      <c r="B120">
        <f ca="1"/>
        <v>0</v>
      </c>
      <c r="C120">
        <f ca="1"/>
        <v>0</v>
      </c>
      <c r="D120" s="2" t="str" cm="1">
        <f t="array" ref="D120">IF(A120&lt;&gt;"",INDEX(_xlfn._xlws.SORT(_xlfn._xlws.FILTER(attendance[att_date],TEXT(attendance[ID],"#")=RIGHT(att!A120,LEN(att!A120)-1),"na"),,-1),1),"")</f>
        <v>na</v>
      </c>
    </row>
    <row r="121" spans="1:4" x14ac:dyDescent="0.25">
      <c r="A121" t="str">
        <v>3422</v>
      </c>
      <c r="B121">
        <f ca="1"/>
        <v>0</v>
      </c>
      <c r="C121">
        <f ca="1"/>
        <v>1</v>
      </c>
      <c r="D121" s="2" cm="1">
        <f t="array" ref="D121">IF(A121&lt;&gt;"",INDEX(_xlfn._xlws.SORT(_xlfn._xlws.FILTER(attendance[att_date],TEXT(attendance[ID],"#")=RIGHT(att!A121,LEN(att!A121)-1),"na"),,-1),1),"")</f>
        <v>45359</v>
      </c>
    </row>
    <row r="122" spans="1:4" x14ac:dyDescent="0.25">
      <c r="A122" t="str">
        <v>3423</v>
      </c>
      <c r="B122">
        <f ca="1"/>
        <v>0</v>
      </c>
      <c r="C122">
        <f ca="1"/>
        <v>0</v>
      </c>
      <c r="D122" s="2" t="str" cm="1">
        <f t="array" ref="D122">IF(A122&lt;&gt;"",INDEX(_xlfn._xlws.SORT(_xlfn._xlws.FILTER(attendance[att_date],TEXT(attendance[ID],"#")=RIGHT(att!A122,LEN(att!A122)-1),"na"),,-1),1),"")</f>
        <v>na</v>
      </c>
    </row>
    <row r="123" spans="1:4" x14ac:dyDescent="0.25">
      <c r="A123" t="str">
        <v>3424</v>
      </c>
      <c r="B123">
        <f ca="1"/>
        <v>0</v>
      </c>
      <c r="C123">
        <f ca="1"/>
        <v>0</v>
      </c>
      <c r="D123" s="2" t="str" cm="1">
        <f t="array" ref="D123">IF(A123&lt;&gt;"",INDEX(_xlfn._xlws.SORT(_xlfn._xlws.FILTER(attendance[att_date],TEXT(attendance[ID],"#")=RIGHT(att!A123,LEN(att!A123)-1),"na"),,-1),1),"")</f>
        <v>na</v>
      </c>
    </row>
    <row r="124" spans="1:4" x14ac:dyDescent="0.25">
      <c r="A124" t="str">
        <v>3426</v>
      </c>
      <c r="B124">
        <f ca="1"/>
        <v>0</v>
      </c>
      <c r="C124">
        <f ca="1"/>
        <v>0</v>
      </c>
      <c r="D124" s="2" t="str" cm="1">
        <f t="array" ref="D124">IF(A124&lt;&gt;"",INDEX(_xlfn._xlws.SORT(_xlfn._xlws.FILTER(attendance[att_date],TEXT(attendance[ID],"#")=RIGHT(att!A124,LEN(att!A124)-1),"na"),,-1),1),"")</f>
        <v>na</v>
      </c>
    </row>
    <row r="125" spans="1:4" x14ac:dyDescent="0.25">
      <c r="A125" t="str">
        <v>3427</v>
      </c>
      <c r="B125">
        <f ca="1"/>
        <v>0</v>
      </c>
      <c r="C125">
        <f ca="1"/>
        <v>1</v>
      </c>
      <c r="D125" s="2" cm="1">
        <f t="array" ref="D125">IF(A125&lt;&gt;"",INDEX(_xlfn._xlws.SORT(_xlfn._xlws.FILTER(attendance[att_date],TEXT(attendance[ID],"#")=RIGHT(att!A125,LEN(att!A125)-1),"na"),,-1),1),"")</f>
        <v>45345</v>
      </c>
    </row>
    <row r="126" spans="1:4" x14ac:dyDescent="0.25">
      <c r="A126" t="str">
        <v>3428</v>
      </c>
      <c r="B126">
        <f ca="1"/>
        <v>0</v>
      </c>
      <c r="C126">
        <f ca="1"/>
        <v>0</v>
      </c>
      <c r="D126" s="2" t="str" cm="1">
        <f t="array" ref="D126">IF(A126&lt;&gt;"",INDEX(_xlfn._xlws.SORT(_xlfn._xlws.FILTER(attendance[att_date],TEXT(attendance[ID],"#")=RIGHT(att!A126,LEN(att!A126)-1),"na"),,-1),1),"")</f>
        <v>na</v>
      </c>
    </row>
    <row r="127" spans="1:4" x14ac:dyDescent="0.25">
      <c r="A127" t="str">
        <v>3429</v>
      </c>
      <c r="B127">
        <f ca="1"/>
        <v>0</v>
      </c>
      <c r="C127">
        <f ca="1"/>
        <v>0</v>
      </c>
      <c r="D127" s="2" t="str" cm="1">
        <f t="array" ref="D127">IF(A127&lt;&gt;"",INDEX(_xlfn._xlws.SORT(_xlfn._xlws.FILTER(attendance[att_date],TEXT(attendance[ID],"#")=RIGHT(att!A127,LEN(att!A127)-1),"na"),,-1),1),"")</f>
        <v>na</v>
      </c>
    </row>
    <row r="128" spans="1:4" x14ac:dyDescent="0.25">
      <c r="A128" t="str">
        <v>3430</v>
      </c>
      <c r="B128">
        <f ca="1"/>
        <v>0</v>
      </c>
      <c r="C128">
        <f ca="1"/>
        <v>0</v>
      </c>
      <c r="D128" s="2" t="str" cm="1">
        <f t="array" ref="D128">IF(A128&lt;&gt;"",INDEX(_xlfn._xlws.SORT(_xlfn._xlws.FILTER(attendance[att_date],TEXT(attendance[ID],"#")=RIGHT(att!A128,LEN(att!A128)-1),"na"),,-1),1),"")</f>
        <v>na</v>
      </c>
    </row>
    <row r="129" spans="1:4" x14ac:dyDescent="0.25">
      <c r="A129" t="str">
        <v>3431</v>
      </c>
      <c r="B129">
        <f ca="1"/>
        <v>0</v>
      </c>
      <c r="C129">
        <f ca="1"/>
        <v>1</v>
      </c>
      <c r="D129" s="2" cm="1">
        <f t="array" ref="D129">IF(A129&lt;&gt;"",INDEX(_xlfn._xlws.SORT(_xlfn._xlws.FILTER(attendance[att_date],TEXT(attendance[ID],"#")=RIGHT(att!A129,LEN(att!A129)-1),"na"),,-1),1),"")</f>
        <v>45331</v>
      </c>
    </row>
    <row r="130" spans="1:4" x14ac:dyDescent="0.25">
      <c r="A130" t="str">
        <v>3432</v>
      </c>
      <c r="B130">
        <f ca="1"/>
        <v>0</v>
      </c>
      <c r="C130">
        <f ca="1"/>
        <v>0</v>
      </c>
      <c r="D130" s="2" t="str" cm="1">
        <f t="array" ref="D130">IF(A130&lt;&gt;"",INDEX(_xlfn._xlws.SORT(_xlfn._xlws.FILTER(attendance[att_date],TEXT(attendance[ID],"#")=RIGHT(att!A130,LEN(att!A130)-1),"na"),,-1),1),"")</f>
        <v>na</v>
      </c>
    </row>
    <row r="131" spans="1:4" x14ac:dyDescent="0.25">
      <c r="A131" t="str">
        <v>3433</v>
      </c>
      <c r="B131">
        <f ca="1"/>
        <v>1</v>
      </c>
      <c r="C131">
        <f ca="1"/>
        <v>2</v>
      </c>
      <c r="D131" s="2" cm="1">
        <f t="array" ref="D131">IF(A131&lt;&gt;"",INDEX(_xlfn._xlws.SORT(_xlfn._xlws.FILTER(attendance[att_date],TEXT(attendance[ID],"#")=RIGHT(att!A131,LEN(att!A131)-1),"na"),,-1),1),"")</f>
        <v>45422</v>
      </c>
    </row>
    <row r="132" spans="1:4" x14ac:dyDescent="0.25">
      <c r="A132" t="str">
        <v>3434</v>
      </c>
      <c r="B132">
        <f ca="1"/>
        <v>0</v>
      </c>
      <c r="C132">
        <f ca="1"/>
        <v>0</v>
      </c>
      <c r="D132" s="2" t="str" cm="1">
        <f t="array" ref="D132">IF(A132&lt;&gt;"",INDEX(_xlfn._xlws.SORT(_xlfn._xlws.FILTER(attendance[att_date],TEXT(attendance[ID],"#")=RIGHT(att!A132,LEN(att!A132)-1),"na"),,-1),1),"")</f>
        <v>na</v>
      </c>
    </row>
    <row r="133" spans="1:4" x14ac:dyDescent="0.25">
      <c r="A133" t="str">
        <v>3435</v>
      </c>
      <c r="B133">
        <f ca="1"/>
        <v>1</v>
      </c>
      <c r="C133">
        <f ca="1"/>
        <v>5</v>
      </c>
      <c r="D133" s="2" cm="1">
        <f t="array" ref="D133">IF(A133&lt;&gt;"",INDEX(_xlfn._xlws.SORT(_xlfn._xlws.FILTER(attendance[att_date],TEXT(attendance[ID],"#")=RIGHT(att!A133,LEN(att!A133)-1),"na"),,-1),1),"")</f>
        <v>45422</v>
      </c>
    </row>
    <row r="134" spans="1:4" x14ac:dyDescent="0.25">
      <c r="A134" t="str">
        <v>3436</v>
      </c>
      <c r="B134">
        <f ca="1"/>
        <v>0</v>
      </c>
      <c r="C134">
        <f ca="1"/>
        <v>5</v>
      </c>
      <c r="D134" s="2" cm="1">
        <f t="array" ref="D134">IF(A134&lt;&gt;"",INDEX(_xlfn._xlws.SORT(_xlfn._xlws.FILTER(attendance[att_date],TEXT(attendance[ID],"#")=RIGHT(att!A134,LEN(att!A134)-1),"na"),,-1),1),"")</f>
        <v>45401</v>
      </c>
    </row>
    <row r="135" spans="1:4" x14ac:dyDescent="0.25">
      <c r="A135" t="str">
        <v>3437</v>
      </c>
      <c r="B135">
        <f ca="1"/>
        <v>0</v>
      </c>
      <c r="C135">
        <f ca="1"/>
        <v>0</v>
      </c>
      <c r="D135" s="2" cm="1">
        <f t="array" ref="D135">IF(A135&lt;&gt;"",INDEX(_xlfn._xlws.SORT(_xlfn._xlws.FILTER(attendance[att_date],TEXT(attendance[ID],"#")=RIGHT(att!A135,LEN(att!A135)-1),"na"),,-1),1),"")</f>
        <v>45317</v>
      </c>
    </row>
    <row r="136" spans="1:4" x14ac:dyDescent="0.25">
      <c r="A136" t="str">
        <v>3438</v>
      </c>
      <c r="B136">
        <f ca="1"/>
        <v>0</v>
      </c>
      <c r="C136">
        <f ca="1"/>
        <v>3</v>
      </c>
      <c r="D136" s="2" cm="1">
        <f t="array" ref="D136">IF(A136&lt;&gt;"",INDEX(_xlfn._xlws.SORT(_xlfn._xlws.FILTER(attendance[att_date],TEXT(attendance[ID],"#")=RIGHT(att!A136,LEN(att!A136)-1),"na"),,-1),1),"")</f>
        <v>45401</v>
      </c>
    </row>
    <row r="137" spans="1:4" x14ac:dyDescent="0.25">
      <c r="A137" t="str">
        <v>3439</v>
      </c>
      <c r="B137">
        <f ca="1"/>
        <v>0</v>
      </c>
      <c r="C137">
        <f ca="1"/>
        <v>0</v>
      </c>
      <c r="D137" s="2" cm="1">
        <f t="array" ref="D137">IF(A137&lt;&gt;"",INDEX(_xlfn._xlws.SORT(_xlfn._xlws.FILTER(attendance[att_date],TEXT(attendance[ID],"#")=RIGHT(att!A137,LEN(att!A137)-1),"na"),,-1),1),"")</f>
        <v>45282</v>
      </c>
    </row>
    <row r="138" spans="1:4" x14ac:dyDescent="0.25">
      <c r="A138" t="str">
        <v>3440</v>
      </c>
      <c r="B138">
        <f ca="1"/>
        <v>1</v>
      </c>
      <c r="C138">
        <f ca="1"/>
        <v>4</v>
      </c>
      <c r="D138" s="2" cm="1">
        <f t="array" ref="D138">IF(A138&lt;&gt;"",INDEX(_xlfn._xlws.SORT(_xlfn._xlws.FILTER(attendance[att_date],TEXT(attendance[ID],"#")=RIGHT(att!A138,LEN(att!A138)-1),"na"),,-1),1),"")</f>
        <v>45422</v>
      </c>
    </row>
    <row r="139" spans="1:4" x14ac:dyDescent="0.25">
      <c r="A139" t="str">
        <v>3441</v>
      </c>
      <c r="B139">
        <f ca="1"/>
        <v>0</v>
      </c>
      <c r="C139">
        <f ca="1"/>
        <v>1</v>
      </c>
      <c r="D139" s="2" cm="1">
        <f t="array" ref="D139">IF(A139&lt;&gt;"",INDEX(_xlfn._xlws.SORT(_xlfn._xlws.FILTER(attendance[att_date],TEXT(attendance[ID],"#")=RIGHT(att!A139,LEN(att!A139)-1),"na"),,-1),1),"")</f>
        <v>45373</v>
      </c>
    </row>
    <row r="140" spans="1:4" x14ac:dyDescent="0.25">
      <c r="A140" t="str">
        <v>3442</v>
      </c>
      <c r="B140">
        <f ca="1"/>
        <v>0</v>
      </c>
      <c r="C140">
        <f ca="1"/>
        <v>0</v>
      </c>
      <c r="D140" s="2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25">
      <c r="A141" t="str">
        <v>3443</v>
      </c>
      <c r="B141">
        <f ca="1"/>
        <v>0</v>
      </c>
      <c r="C141">
        <f ca="1"/>
        <v>2</v>
      </c>
      <c r="D141" s="2" cm="1">
        <f t="array" ref="D141">IF(A141&lt;&gt;"",INDEX(_xlfn._xlws.SORT(_xlfn._xlws.FILTER(attendance[att_date],TEXT(attendance[ID],"#")=RIGHT(att!A141,LEN(att!A141)-1),"na"),,-1),1),"")</f>
        <v>45401</v>
      </c>
    </row>
    <row r="142" spans="1:4" x14ac:dyDescent="0.25">
      <c r="A142" t="str">
        <v>3444</v>
      </c>
      <c r="B142">
        <f ca="1"/>
        <v>0</v>
      </c>
      <c r="C142">
        <f ca="1"/>
        <v>6</v>
      </c>
      <c r="D142" s="2" cm="1">
        <f t="array" ref="D142">IF(A142&lt;&gt;"",INDEX(_xlfn._xlws.SORT(_xlfn._xlws.FILTER(attendance[att_date],TEXT(attendance[ID],"#")=RIGHT(att!A142,LEN(att!A142)-1),"na"),,-1),1),"")</f>
        <v>45394</v>
      </c>
    </row>
    <row r="143" spans="1:4" x14ac:dyDescent="0.25">
      <c r="A143" t="str">
        <v>3445</v>
      </c>
      <c r="B143">
        <f ca="1"/>
        <v>1</v>
      </c>
      <c r="C143">
        <f ca="1"/>
        <v>7</v>
      </c>
      <c r="D143" s="2" cm="1">
        <f t="array" ref="D143">IF(A143&lt;&gt;"",INDEX(_xlfn._xlws.SORT(_xlfn._xlws.FILTER(attendance[att_date],TEXT(attendance[ID],"#")=RIGHT(att!A143,LEN(att!A143)-1),"na"),,-1),1),"")</f>
        <v>45422</v>
      </c>
    </row>
    <row r="144" spans="1:4" x14ac:dyDescent="0.25">
      <c r="A144" t="str">
        <v>3446</v>
      </c>
      <c r="B144">
        <f ca="1"/>
        <v>0</v>
      </c>
      <c r="C144">
        <f ca="1"/>
        <v>2</v>
      </c>
      <c r="D144" s="2" cm="1">
        <f t="array" ref="D144">IF(A144&lt;&gt;"",INDEX(_xlfn._xlws.SORT(_xlfn._xlws.FILTER(attendance[att_date],TEXT(attendance[ID],"#")=RIGHT(att!A144,LEN(att!A144)-1),"na"),,-1),1),"")</f>
        <v>45401</v>
      </c>
    </row>
    <row r="145" spans="1:4" x14ac:dyDescent="0.25">
      <c r="A145" t="str">
        <v>3448</v>
      </c>
      <c r="B145">
        <f ca="1"/>
        <v>1</v>
      </c>
      <c r="C145">
        <f ca="1"/>
        <v>2</v>
      </c>
      <c r="D145" s="2" cm="1">
        <f t="array" ref="D145">IF(A145&lt;&gt;"",INDEX(_xlfn._xlws.SORT(_xlfn._xlws.FILTER(attendance[att_date],TEXT(attendance[ID],"#")=RIGHT(att!A145,LEN(att!A145)-1),"na"),,-1),1),"")</f>
        <v>45436</v>
      </c>
    </row>
    <row r="146" spans="1:4" x14ac:dyDescent="0.25">
      <c r="A146" t="str">
        <v>3449</v>
      </c>
      <c r="B146">
        <f ca="1"/>
        <v>0</v>
      </c>
      <c r="C146">
        <f ca="1"/>
        <v>0</v>
      </c>
      <c r="D146" s="2" t="str" cm="1">
        <f t="array" ref="D146">IF(A146&lt;&gt;"",INDEX(_xlfn._xlws.SORT(_xlfn._xlws.FILTER(attendance[att_date],TEXT(attendance[ID],"#")=RIGHT(att!A146,LEN(att!A146)-1),"na"),,-1),1),"")</f>
        <v>na</v>
      </c>
    </row>
    <row r="147" spans="1:4" x14ac:dyDescent="0.25">
      <c r="A147" t="str">
        <v>3450</v>
      </c>
      <c r="B147">
        <f ca="1"/>
        <v>0</v>
      </c>
      <c r="C147">
        <f ca="1"/>
        <v>10</v>
      </c>
      <c r="D147" s="2" cm="1">
        <f t="array" ref="D147">IF(A147&lt;&gt;"",INDEX(_xlfn._xlws.SORT(_xlfn._xlws.FILTER(attendance[att_date],TEXT(attendance[ID],"#")=RIGHT(att!A147,LEN(att!A147)-1),"na"),,-1),1),"")</f>
        <v>45401</v>
      </c>
    </row>
    <row r="148" spans="1:4" x14ac:dyDescent="0.25">
      <c r="A148" t="str">
        <v>3451</v>
      </c>
      <c r="B148">
        <f ca="1"/>
        <v>0</v>
      </c>
      <c r="C148">
        <f ca="1"/>
        <v>1</v>
      </c>
      <c r="D148" s="2" cm="1">
        <f t="array" ref="D148">IF(A148&lt;&gt;"",INDEX(_xlfn._xlws.SORT(_xlfn._xlws.FILTER(attendance[att_date],TEXT(attendance[ID],"#")=RIGHT(att!A148,LEN(att!A148)-1),"na"),,-1),1),"")</f>
        <v>45352</v>
      </c>
    </row>
    <row r="149" spans="1:4" x14ac:dyDescent="0.25">
      <c r="A149" t="str">
        <v>3510</v>
      </c>
      <c r="B149">
        <f ca="1"/>
        <v>0</v>
      </c>
      <c r="C149">
        <f ca="1"/>
        <v>0</v>
      </c>
      <c r="D149" s="2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3512</v>
      </c>
      <c r="B150">
        <f ca="1"/>
        <v>0</v>
      </c>
      <c r="C150">
        <f ca="1"/>
        <v>0</v>
      </c>
      <c r="D150" s="2" t="str" cm="1">
        <f t="array" ref="D150">IF(A150&lt;&gt;"",INDEX(_xlfn._xlws.SORT(_xlfn._xlws.FILTER(attendance[att_date],TEXT(attendance[ID],"#")=RIGHT(att!A150,LEN(att!A150)-1),"na"),,-1),1),"")</f>
        <v>na</v>
      </c>
    </row>
    <row r="151" spans="1:4" x14ac:dyDescent="0.25">
      <c r="A151" t="str">
        <v>3513</v>
      </c>
      <c r="B151">
        <f ca="1"/>
        <v>0</v>
      </c>
      <c r="C151">
        <f ca="1"/>
        <v>0</v>
      </c>
      <c r="D151" s="2" t="str" cm="1">
        <f t="array" ref="D151">IF(A151&lt;&gt;"",INDEX(_xlfn._xlws.SORT(_xlfn._xlws.FILTER(attendance[att_date],TEXT(attendance[ID],"#")=RIGHT(att!A151,LEN(att!A151)-1),"na"),,-1),1),"")</f>
        <v>na</v>
      </c>
    </row>
    <row r="152" spans="1:4" x14ac:dyDescent="0.25">
      <c r="A152" t="str">
        <v>3514</v>
      </c>
      <c r="B152">
        <f ca="1"/>
        <v>0</v>
      </c>
      <c r="C152">
        <f ca="1"/>
        <v>0</v>
      </c>
      <c r="D152" s="2" t="str" cm="1">
        <f t="array" ref="D152">IF(A152&lt;&gt;"",INDEX(_xlfn._xlws.SORT(_xlfn._xlws.FILTER(attendance[att_date],TEXT(attendance[ID],"#")=RIGHT(att!A152,LEN(att!A152)-1),"na"),,-1),1),"")</f>
        <v>na</v>
      </c>
    </row>
    <row r="153" spans="1:4" x14ac:dyDescent="0.25">
      <c r="A153" t="str">
        <v>3515</v>
      </c>
      <c r="B153">
        <f ca="1"/>
        <v>1</v>
      </c>
      <c r="C153">
        <f ca="1"/>
        <v>1</v>
      </c>
      <c r="D153" s="2" cm="1">
        <f t="array" ref="D153">IF(A153&lt;&gt;"",INDEX(_xlfn._xlws.SORT(_xlfn._xlws.FILTER(attendance[att_date],TEXT(attendance[ID],"#")=RIGHT(att!A153,LEN(att!A153)-1),"na"),,-1),1),"")</f>
        <v>45436</v>
      </c>
    </row>
    <row r="154" spans="1:4" x14ac:dyDescent="0.25">
      <c r="A154" t="str">
        <v>3516</v>
      </c>
      <c r="B154">
        <f ca="1"/>
        <v>0</v>
      </c>
      <c r="C154">
        <f ca="1"/>
        <v>0</v>
      </c>
      <c r="D154" s="2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3519</v>
      </c>
      <c r="B155">
        <f ca="1"/>
        <v>0</v>
      </c>
      <c r="C155">
        <f ca="1"/>
        <v>4</v>
      </c>
      <c r="D155" s="2" cm="1">
        <f t="array" ref="D155">IF(A155&lt;&gt;"",INDEX(_xlfn._xlws.SORT(_xlfn._xlws.FILTER(attendance[att_date],TEXT(attendance[ID],"#")=RIGHT(att!A155,LEN(att!A155)-1),"na"),,-1),1),"")</f>
        <v>45401</v>
      </c>
    </row>
    <row r="156" spans="1:4" x14ac:dyDescent="0.25">
      <c r="A156" t="str">
        <v>3520</v>
      </c>
      <c r="B156">
        <f ca="1"/>
        <v>0</v>
      </c>
      <c r="C156">
        <f ca="1"/>
        <v>0</v>
      </c>
      <c r="D156" s="2" t="str" cm="1">
        <f t="array" ref="D156">IF(A156&lt;&gt;"",INDEX(_xlfn._xlws.SORT(_xlfn._xlws.FILTER(attendance[att_date],TEXT(attendance[ID],"#")=RIGHT(att!A156,LEN(att!A156)-1),"na"),,-1),1),"")</f>
        <v>na</v>
      </c>
    </row>
    <row r="157" spans="1:4" x14ac:dyDescent="0.25">
      <c r="A157" t="str">
        <v>3521</v>
      </c>
      <c r="B157">
        <f ca="1"/>
        <v>0</v>
      </c>
      <c r="C157">
        <f ca="1"/>
        <v>0</v>
      </c>
      <c r="D157" s="2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3523</v>
      </c>
      <c r="B158">
        <f ca="1"/>
        <v>0</v>
      </c>
      <c r="C158">
        <f ca="1"/>
        <v>0</v>
      </c>
      <c r="D158" s="2" cm="1">
        <f t="array" ref="D158">IF(A158&lt;&gt;"",INDEX(_xlfn._xlws.SORT(_xlfn._xlws.FILTER(attendance[att_date],TEXT(attendance[ID],"#")=RIGHT(att!A158,LEN(att!A158)-1),"na"),,-1),1),"")</f>
        <v>45317</v>
      </c>
    </row>
    <row r="159" spans="1:4" x14ac:dyDescent="0.25">
      <c r="A159" t="str">
        <v>3524</v>
      </c>
      <c r="B159">
        <f ca="1"/>
        <v>0</v>
      </c>
      <c r="C159">
        <f ca="1"/>
        <v>0</v>
      </c>
      <c r="D159" s="2" t="str" cm="1">
        <f t="array" ref="D159">IF(A159&lt;&gt;"",INDEX(_xlfn._xlws.SORT(_xlfn._xlws.FILTER(attendance[att_date],TEXT(attendance[ID],"#")=RIGHT(att!A159,LEN(att!A159)-1),"na"),,-1),1),"")</f>
        <v>na</v>
      </c>
    </row>
    <row r="160" spans="1:4" x14ac:dyDescent="0.25">
      <c r="A160" t="str">
        <v>3525</v>
      </c>
      <c r="B160">
        <f ca="1"/>
        <v>1</v>
      </c>
      <c r="C160">
        <f ca="1"/>
        <v>5</v>
      </c>
      <c r="D160" s="2" cm="1">
        <f t="array" ref="D160">IF(A160&lt;&gt;"",INDEX(_xlfn._xlws.SORT(_xlfn._xlws.FILTER(attendance[att_date],TEXT(attendance[ID],"#")=RIGHT(att!A160,LEN(att!A160)-1),"na"),,-1),1),"")</f>
        <v>45422</v>
      </c>
    </row>
    <row r="161" spans="1:4" x14ac:dyDescent="0.25">
      <c r="A161" t="str">
        <v>3526</v>
      </c>
      <c r="B161">
        <f ca="1"/>
        <v>0</v>
      </c>
      <c r="C161">
        <f ca="1"/>
        <v>0</v>
      </c>
      <c r="D161" s="2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25">
      <c r="A162" t="str">
        <v>3528</v>
      </c>
      <c r="B162">
        <f ca="1"/>
        <v>0</v>
      </c>
      <c r="C162">
        <f ca="1"/>
        <v>1</v>
      </c>
      <c r="D162" s="2" cm="1">
        <f t="array" ref="D162">IF(A162&lt;&gt;"",INDEX(_xlfn._xlws.SORT(_xlfn._xlws.FILTER(attendance[att_date],TEXT(attendance[ID],"#")=RIGHT(att!A162,LEN(att!A162)-1),"na"),,-1),1),"")</f>
        <v>45359</v>
      </c>
    </row>
    <row r="163" spans="1:4" x14ac:dyDescent="0.25">
      <c r="A163" t="str">
        <v>3529</v>
      </c>
      <c r="B163">
        <f ca="1"/>
        <v>0</v>
      </c>
      <c r="C163">
        <f ca="1"/>
        <v>0</v>
      </c>
      <c r="D163" s="2" t="str" cm="1">
        <f t="array" ref="D163">IF(A163&lt;&gt;"",INDEX(_xlfn._xlws.SORT(_xlfn._xlws.FILTER(attendance[att_date],TEXT(attendance[ID],"#")=RIGHT(att!A163,LEN(att!A163)-1),"na"),,-1),1),"")</f>
        <v>na</v>
      </c>
    </row>
    <row r="164" spans="1:4" x14ac:dyDescent="0.25">
      <c r="A164" t="str">
        <v>3532</v>
      </c>
      <c r="B164">
        <f ca="1"/>
        <v>1</v>
      </c>
      <c r="C164">
        <f ca="1"/>
        <v>1</v>
      </c>
      <c r="D164" s="2" cm="1">
        <f t="array" ref="D164">IF(A164&lt;&gt;"",INDEX(_xlfn._xlws.SORT(_xlfn._xlws.FILTER(attendance[att_date],TEXT(attendance[ID],"#")=RIGHT(att!A164,LEN(att!A164)-1),"na"),,-1),1),"")</f>
        <v>45436</v>
      </c>
    </row>
    <row r="165" spans="1:4" x14ac:dyDescent="0.25">
      <c r="A165" t="str">
        <v>3533</v>
      </c>
      <c r="B165">
        <f ca="1"/>
        <v>0</v>
      </c>
      <c r="C165">
        <f ca="1"/>
        <v>2</v>
      </c>
      <c r="D165" s="2" cm="1">
        <f t="array" ref="D165">IF(A165&lt;&gt;"",INDEX(_xlfn._xlws.SORT(_xlfn._xlws.FILTER(attendance[att_date],TEXT(attendance[ID],"#")=RIGHT(att!A165,LEN(att!A165)-1),"na"),,-1),1),"")</f>
        <v>45401</v>
      </c>
    </row>
    <row r="166" spans="1:4" x14ac:dyDescent="0.25">
      <c r="A166" t="str">
        <v>3534</v>
      </c>
      <c r="B166">
        <f ca="1"/>
        <v>0</v>
      </c>
      <c r="C166">
        <f ca="1"/>
        <v>3</v>
      </c>
      <c r="D166" s="2" cm="1">
        <f t="array" ref="D166">IF(A166&lt;&gt;"",INDEX(_xlfn._xlws.SORT(_xlfn._xlws.FILTER(attendance[att_date],TEXT(attendance[ID],"#")=RIGHT(att!A166,LEN(att!A166)-1),"na"),,-1),1),"")</f>
        <v>45387</v>
      </c>
    </row>
    <row r="167" spans="1:4" x14ac:dyDescent="0.25">
      <c r="A167" t="str">
        <v>3610</v>
      </c>
      <c r="B167">
        <f ca="1"/>
        <v>0</v>
      </c>
      <c r="C167">
        <f ca="1"/>
        <v>4</v>
      </c>
      <c r="D167" s="2" cm="1">
        <f t="array" ref="D167">IF(A167&lt;&gt;"",INDEX(_xlfn._xlws.SORT(_xlfn._xlws.FILTER(attendance[att_date],TEXT(attendance[ID],"#")=RIGHT(att!A167,LEN(att!A167)-1),"na"),,-1),1),"")</f>
        <v>45401</v>
      </c>
    </row>
    <row r="168" spans="1:4" x14ac:dyDescent="0.25">
      <c r="A168" t="str">
        <v>3611</v>
      </c>
      <c r="B168">
        <f ca="1"/>
        <v>0</v>
      </c>
      <c r="C168">
        <f ca="1"/>
        <v>5</v>
      </c>
      <c r="D168" s="2" cm="1">
        <f t="array" ref="D168">IF(A168&lt;&gt;"",INDEX(_xlfn._xlws.SORT(_xlfn._xlws.FILTER(attendance[att_date],TEXT(attendance[ID],"#")=RIGHT(att!A168,LEN(att!A168)-1),"na"),,-1),1),"")</f>
        <v>45401</v>
      </c>
    </row>
    <row r="169" spans="1:4" x14ac:dyDescent="0.25">
      <c r="A169" t="str">
        <v>3612</v>
      </c>
      <c r="B169">
        <f ca="1"/>
        <v>0</v>
      </c>
      <c r="C169">
        <f ca="1"/>
        <v>6</v>
      </c>
      <c r="D169" s="2" cm="1">
        <f t="array" ref="D169">IF(A169&lt;&gt;"",INDEX(_xlfn._xlws.SORT(_xlfn._xlws.FILTER(attendance[att_date],TEXT(attendance[ID],"#")=RIGHT(att!A169,LEN(att!A169)-1),"na"),,-1),1),"")</f>
        <v>45401</v>
      </c>
    </row>
    <row r="170" spans="1:4" x14ac:dyDescent="0.25">
      <c r="A170" t="str">
        <v>3613</v>
      </c>
      <c r="B170">
        <f ca="1"/>
        <v>0</v>
      </c>
      <c r="C170">
        <f ca="1"/>
        <v>5</v>
      </c>
      <c r="D170" s="2" cm="1">
        <f t="array" ref="D170">IF(A170&lt;&gt;"",INDEX(_xlfn._xlws.SORT(_xlfn._xlws.FILTER(attendance[att_date],TEXT(attendance[ID],"#")=RIGHT(att!A170,LEN(att!A170)-1),"na"),,-1),1),"")</f>
        <v>45373</v>
      </c>
    </row>
    <row r="171" spans="1:4" x14ac:dyDescent="0.25">
      <c r="A171" t="str">
        <v>3614</v>
      </c>
      <c r="B171">
        <f ca="1"/>
        <v>0</v>
      </c>
      <c r="C171">
        <f ca="1"/>
        <v>1</v>
      </c>
      <c r="D171" s="2" cm="1">
        <f t="array" ref="D171">IF(A171&lt;&gt;"",INDEX(_xlfn._xlws.SORT(_xlfn._xlws.FILTER(attendance[att_date],TEXT(attendance[ID],"#")=RIGHT(att!A171,LEN(att!A171)-1),"na"),,-1),1),"")</f>
        <v>45331</v>
      </c>
    </row>
    <row r="172" spans="1:4" x14ac:dyDescent="0.25">
      <c r="A172" t="str">
        <v>3615</v>
      </c>
      <c r="B172">
        <f ca="1"/>
        <v>0</v>
      </c>
      <c r="C172">
        <f ca="1"/>
        <v>0</v>
      </c>
      <c r="D172" s="2" t="str" cm="1">
        <f t="array" ref="D172">IF(A172&lt;&gt;"",INDEX(_xlfn._xlws.SORT(_xlfn._xlws.FILTER(attendance[att_date],TEXT(attendance[ID],"#")=RIGHT(att!A172,LEN(att!A172)-1),"na"),,-1),1),"")</f>
        <v>na</v>
      </c>
    </row>
    <row r="173" spans="1:4" x14ac:dyDescent="0.25">
      <c r="A173" t="str">
        <v>3616</v>
      </c>
      <c r="B173">
        <f ca="1"/>
        <v>0</v>
      </c>
      <c r="C173">
        <f ca="1"/>
        <v>7</v>
      </c>
      <c r="D173" s="2" cm="1">
        <f t="array" ref="D173">IF(A173&lt;&gt;"",INDEX(_xlfn._xlws.SORT(_xlfn._xlws.FILTER(attendance[att_date],TEXT(attendance[ID],"#")=RIGHT(att!A173,LEN(att!A173)-1),"na"),,-1),1),"")</f>
        <v>45401</v>
      </c>
    </row>
    <row r="174" spans="1:4" x14ac:dyDescent="0.25">
      <c r="A174" t="str">
        <v>3617</v>
      </c>
      <c r="B174">
        <f ca="1"/>
        <v>0</v>
      </c>
      <c r="C174">
        <f ca="1"/>
        <v>4</v>
      </c>
      <c r="D174" s="2" cm="1">
        <f t="array" ref="D174">IF(A174&lt;&gt;"",INDEX(_xlfn._xlws.SORT(_xlfn._xlws.FILTER(attendance[att_date],TEXT(attendance[ID],"#")=RIGHT(att!A174,LEN(att!A174)-1),"na"),,-1),1),"")</f>
        <v>45401</v>
      </c>
    </row>
    <row r="175" spans="1:4" x14ac:dyDescent="0.25">
      <c r="A175" t="str">
        <v>3618</v>
      </c>
      <c r="B175">
        <f ca="1"/>
        <v>0</v>
      </c>
      <c r="C175">
        <f ca="1"/>
        <v>0</v>
      </c>
      <c r="D175" s="2" cm="1">
        <f t="array" ref="D175">IF(A175&lt;&gt;"",INDEX(_xlfn._xlws.SORT(_xlfn._xlws.FILTER(attendance[att_date],TEXT(attendance[ID],"#")=RIGHT(att!A175,LEN(att!A175)-1),"na"),,-1),1),"")</f>
        <v>45261</v>
      </c>
    </row>
    <row r="176" spans="1:4" x14ac:dyDescent="0.25">
      <c r="A176" t="str">
        <v>3619</v>
      </c>
      <c r="B176">
        <f ca="1"/>
        <v>0</v>
      </c>
      <c r="C176">
        <f ca="1"/>
        <v>0</v>
      </c>
      <c r="D176" s="2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25">
      <c r="A177" t="str">
        <v>3620</v>
      </c>
      <c r="B177">
        <f ca="1"/>
        <v>0</v>
      </c>
      <c r="C177">
        <f ca="1"/>
        <v>2</v>
      </c>
      <c r="D177" s="2" cm="1">
        <f t="array" ref="D177">IF(A177&lt;&gt;"",INDEX(_xlfn._xlws.SORT(_xlfn._xlws.FILTER(attendance[att_date],TEXT(attendance[ID],"#")=RIGHT(att!A177,LEN(att!A177)-1),"na"),,-1),1),"")</f>
        <v>45352</v>
      </c>
    </row>
    <row r="178" spans="1:4" x14ac:dyDescent="0.25">
      <c r="A178" t="str">
        <v>3621</v>
      </c>
      <c r="B178">
        <f ca="1"/>
        <v>0</v>
      </c>
      <c r="C178">
        <f ca="1"/>
        <v>1</v>
      </c>
      <c r="D178" s="2" cm="1">
        <f t="array" ref="D178">IF(A178&lt;&gt;"",INDEX(_xlfn._xlws.SORT(_xlfn._xlws.FILTER(attendance[att_date],TEXT(attendance[ID],"#")=RIGHT(att!A178,LEN(att!A178)-1),"na"),,-1),1),"")</f>
        <v>45345</v>
      </c>
    </row>
    <row r="179" spans="1:4" x14ac:dyDescent="0.25">
      <c r="A179" t="str">
        <v>3710</v>
      </c>
      <c r="B179">
        <f ca="1"/>
        <v>0</v>
      </c>
      <c r="C179">
        <f ca="1"/>
        <v>3</v>
      </c>
      <c r="D179" s="2" cm="1">
        <f t="array" ref="D179">IF(A179&lt;&gt;"",INDEX(_xlfn._xlws.SORT(_xlfn._xlws.FILTER(attendance[att_date],TEXT(attendance[ID],"#")=RIGHT(att!A179,LEN(att!A179)-1),"na"),,-1),1),"")</f>
        <v>45401</v>
      </c>
    </row>
    <row r="180" spans="1:4" x14ac:dyDescent="0.25">
      <c r="A180" t="str">
        <v>3711</v>
      </c>
      <c r="B180">
        <f ca="1"/>
        <v>0</v>
      </c>
      <c r="C180">
        <f ca="1"/>
        <v>0</v>
      </c>
      <c r="D180" s="2" t="str" cm="1">
        <f t="array" ref="D180">IF(A180&lt;&gt;"",INDEX(_xlfn._xlws.SORT(_xlfn._xlws.FILTER(attendance[att_date],TEXT(attendance[ID],"#")=RIGHT(att!A180,LEN(att!A180)-1),"na"),,-1),1),"")</f>
        <v>na</v>
      </c>
    </row>
    <row r="181" spans="1:4" x14ac:dyDescent="0.25">
      <c r="A181" t="str">
        <v>3712</v>
      </c>
      <c r="B181">
        <f ca="1"/>
        <v>0</v>
      </c>
      <c r="C181">
        <f ca="1"/>
        <v>0</v>
      </c>
      <c r="D181" s="2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25">
      <c r="A182" t="str">
        <v>3713</v>
      </c>
      <c r="B182">
        <f ca="1"/>
        <v>0</v>
      </c>
      <c r="C182">
        <f ca="1"/>
        <v>0</v>
      </c>
      <c r="D182" s="2" t="str" cm="1">
        <f t="array" ref="D182">IF(A182&lt;&gt;"",INDEX(_xlfn._xlws.SORT(_xlfn._xlws.FILTER(attendance[att_date],TEXT(attendance[ID],"#")=RIGHT(att!A182,LEN(att!A182)-1),"na"),,-1),1),"")</f>
        <v>na</v>
      </c>
    </row>
    <row r="183" spans="1:4" x14ac:dyDescent="0.25">
      <c r="A183" t="str">
        <v>3714</v>
      </c>
      <c r="B183">
        <f ca="1"/>
        <v>0</v>
      </c>
      <c r="C183">
        <f ca="1"/>
        <v>0</v>
      </c>
      <c r="D183" s="2" t="str" cm="1">
        <f t="array" ref="D183">IF(A183&lt;&gt;"",INDEX(_xlfn._xlws.SORT(_xlfn._xlws.FILTER(attendance[att_date],TEXT(attendance[ID],"#")=RIGHT(att!A183,LEN(att!A183)-1),"na"),,-1),1),"")</f>
        <v>na</v>
      </c>
    </row>
    <row r="184" spans="1:4" x14ac:dyDescent="0.25">
      <c r="A184" t="str">
        <v>3715</v>
      </c>
      <c r="B184">
        <f ca="1"/>
        <v>0</v>
      </c>
      <c r="C184">
        <f ca="1"/>
        <v>4</v>
      </c>
      <c r="D184" s="2" cm="1">
        <f t="array" ref="D184">IF(A184&lt;&gt;"",INDEX(_xlfn._xlws.SORT(_xlfn._xlws.FILTER(attendance[att_date],TEXT(attendance[ID],"#")=RIGHT(att!A184,LEN(att!A184)-1),"na"),,-1),1),"")</f>
        <v>45401</v>
      </c>
    </row>
    <row r="185" spans="1:4" x14ac:dyDescent="0.25">
      <c r="A185" t="str">
        <v>3716</v>
      </c>
      <c r="B185">
        <f ca="1"/>
        <v>0</v>
      </c>
      <c r="C185">
        <f ca="1"/>
        <v>0</v>
      </c>
      <c r="D185" s="2" cm="1">
        <f t="array" ref="D185">IF(A185&lt;&gt;"",INDEX(_xlfn._xlws.SORT(_xlfn._xlws.FILTER(attendance[att_date],TEXT(attendance[ID],"#")=RIGHT(att!A185,LEN(att!A185)-1),"na"),,-1),1),"")</f>
        <v>45303</v>
      </c>
    </row>
    <row r="186" spans="1:4" x14ac:dyDescent="0.25">
      <c r="A186" t="str">
        <v>3717</v>
      </c>
      <c r="B186">
        <f ca="1"/>
        <v>0</v>
      </c>
      <c r="C186">
        <f ca="1"/>
        <v>4</v>
      </c>
      <c r="D186" s="2" cm="1">
        <f t="array" ref="D186">IF(A186&lt;&gt;"",INDEX(_xlfn._xlws.SORT(_xlfn._xlws.FILTER(attendance[att_date],TEXT(attendance[ID],"#")=RIGHT(att!A186,LEN(att!A186)-1),"na"),,-1),1),"")</f>
        <v>45394</v>
      </c>
    </row>
    <row r="187" spans="1:4" x14ac:dyDescent="0.25">
      <c r="A187" t="str">
        <v>3718</v>
      </c>
      <c r="B187">
        <f ca="1"/>
        <v>1</v>
      </c>
      <c r="C187">
        <f ca="1"/>
        <v>1</v>
      </c>
      <c r="D187" s="2" cm="1">
        <f t="array" ref="D187">IF(A187&lt;&gt;"",INDEX(_xlfn._xlws.SORT(_xlfn._xlws.FILTER(attendance[att_date],TEXT(attendance[ID],"#")=RIGHT(att!A187,LEN(att!A187)-1),"na"),,-1),1),"")</f>
        <v>45422</v>
      </c>
    </row>
    <row r="188" spans="1:4" x14ac:dyDescent="0.25">
      <c r="A188" t="str">
        <v>3719</v>
      </c>
      <c r="B188">
        <f ca="1"/>
        <v>1</v>
      </c>
      <c r="C188">
        <f ca="1"/>
        <v>8</v>
      </c>
      <c r="D188" s="2" cm="1">
        <f t="array" ref="D188">IF(A188&lt;&gt;"",INDEX(_xlfn._xlws.SORT(_xlfn._xlws.FILTER(attendance[att_date],TEXT(attendance[ID],"#")=RIGHT(att!A188,LEN(att!A188)-1),"na"),,-1),1),"")</f>
        <v>45436</v>
      </c>
    </row>
    <row r="189" spans="1:4" x14ac:dyDescent="0.25">
      <c r="A189" t="str">
        <v>3720</v>
      </c>
      <c r="B189">
        <f ca="1"/>
        <v>0</v>
      </c>
      <c r="C189">
        <f ca="1"/>
        <v>0</v>
      </c>
      <c r="D189" s="2" cm="1">
        <f t="array" ref="D189">IF(A189&lt;&gt;"",INDEX(_xlfn._xlws.SORT(_xlfn._xlws.FILTER(attendance[att_date],TEXT(attendance[ID],"#")=RIGHT(att!A189,LEN(att!A189)-1),"na"),,-1),1),"")</f>
        <v>45317</v>
      </c>
    </row>
    <row r="190" spans="1:4" x14ac:dyDescent="0.25">
      <c r="A190" t="str">
        <v>3721</v>
      </c>
      <c r="B190">
        <f ca="1"/>
        <v>0</v>
      </c>
      <c r="C190">
        <f ca="1"/>
        <v>6</v>
      </c>
      <c r="D190" s="2" cm="1">
        <f t="array" ref="D190">IF(A190&lt;&gt;"",INDEX(_xlfn._xlws.SORT(_xlfn._xlws.FILTER(attendance[att_date],TEXT(attendance[ID],"#")=RIGHT(att!A190,LEN(att!A190)-1),"na"),,-1),1),"")</f>
        <v>45394</v>
      </c>
    </row>
    <row r="191" spans="1:4" x14ac:dyDescent="0.25">
      <c r="A191" t="str">
        <v>3722</v>
      </c>
      <c r="B191">
        <f ca="1"/>
        <v>0</v>
      </c>
      <c r="C191">
        <f ca="1"/>
        <v>4</v>
      </c>
      <c r="D191" s="2" cm="1">
        <f t="array" ref="D191">IF(A191&lt;&gt;"",INDEX(_xlfn._xlws.SORT(_xlfn._xlws.FILTER(attendance[att_date],TEXT(attendance[ID],"#")=RIGHT(att!A191,LEN(att!A191)-1),"na"),,-1),1),"")</f>
        <v>45401</v>
      </c>
    </row>
    <row r="192" spans="1:4" x14ac:dyDescent="0.25">
      <c r="A192" t="str">
        <v>3723</v>
      </c>
      <c r="B192">
        <f ca="1"/>
        <v>0</v>
      </c>
      <c r="C192">
        <f ca="1"/>
        <v>0</v>
      </c>
      <c r="D192" s="2" t="str" cm="1">
        <f t="array" ref="D192">IF(A192&lt;&gt;"",INDEX(_xlfn._xlws.SORT(_xlfn._xlws.FILTER(attendance[att_date],TEXT(attendance[ID],"#")=RIGHT(att!A192,LEN(att!A192)-1),"na"),,-1),1),"")</f>
        <v>na</v>
      </c>
    </row>
    <row r="193" spans="1:4" x14ac:dyDescent="0.25">
      <c r="A193" t="str">
        <v>3724</v>
      </c>
      <c r="B193">
        <f ca="1"/>
        <v>0</v>
      </c>
      <c r="C193">
        <f ca="1"/>
        <v>0</v>
      </c>
      <c r="D193" s="2" t="str" cm="1">
        <f t="array" ref="D193">IF(A193&lt;&gt;"",INDEX(_xlfn._xlws.SORT(_xlfn._xlws.FILTER(attendance[att_date],TEXT(attendance[ID],"#")=RIGHT(att!A193,LEN(att!A193)-1),"na"),,-1),1),"")</f>
        <v>na</v>
      </c>
    </row>
    <row r="194" spans="1:4" x14ac:dyDescent="0.25">
      <c r="A194" t="str">
        <v>3725</v>
      </c>
      <c r="B194">
        <f ca="1"/>
        <v>0</v>
      </c>
      <c r="C194">
        <f ca="1"/>
        <v>1</v>
      </c>
      <c r="D194" s="2" cm="1">
        <f t="array" ref="D194">IF(A194&lt;&gt;"",INDEX(_xlfn._xlws.SORT(_xlfn._xlws.FILTER(attendance[att_date],TEXT(attendance[ID],"#")=RIGHT(att!A194,LEN(att!A194)-1),"na"),,-1),1),"")</f>
        <v>45380</v>
      </c>
    </row>
    <row r="195" spans="1:4" x14ac:dyDescent="0.25">
      <c r="A195" t="str">
        <v>3726</v>
      </c>
      <c r="B195">
        <f ca="1"/>
        <v>1</v>
      </c>
      <c r="C195">
        <f ca="1"/>
        <v>1</v>
      </c>
      <c r="D195" s="2" cm="1">
        <f t="array" ref="D195">IF(A195&lt;&gt;"",INDEX(_xlfn._xlws.SORT(_xlfn._xlws.FILTER(attendance[att_date],TEXT(attendance[ID],"#")=RIGHT(att!A195,LEN(att!A195)-1),"na"),,-1),1),"")</f>
        <v>45422</v>
      </c>
    </row>
    <row r="196" spans="1:4" x14ac:dyDescent="0.25">
      <c r="A196" t="str">
        <v>3727</v>
      </c>
      <c r="B196">
        <f ca="1"/>
        <v>0</v>
      </c>
      <c r="C196">
        <f ca="1"/>
        <v>0</v>
      </c>
      <c r="D196" s="2" cm="1">
        <f t="array" ref="D196">IF(A196&lt;&gt;"",INDEX(_xlfn._xlws.SORT(_xlfn._xlws.FILTER(attendance[att_date],TEXT(attendance[ID],"#")=RIGHT(att!A196,LEN(att!A196)-1),"na"),,-1),1),"")</f>
        <v>45240</v>
      </c>
    </row>
    <row r="197" spans="1:4" x14ac:dyDescent="0.25">
      <c r="A197" t="str">
        <v>3728</v>
      </c>
      <c r="B197">
        <f ca="1"/>
        <v>0</v>
      </c>
      <c r="C197">
        <f ca="1"/>
        <v>0</v>
      </c>
      <c r="D197" s="2" t="str" cm="1">
        <f t="array" ref="D197">IF(A197&lt;&gt;"",INDEX(_xlfn._xlws.SORT(_xlfn._xlws.FILTER(attendance[att_date],TEXT(attendance[ID],"#")=RIGHT(att!A197,LEN(att!A197)-1),"na"),,-1),1),"")</f>
        <v>na</v>
      </c>
    </row>
    <row r="198" spans="1:4" x14ac:dyDescent="0.25">
      <c r="A198" t="str">
        <v>3729</v>
      </c>
      <c r="B198">
        <f ca="1"/>
        <v>0</v>
      </c>
      <c r="C198">
        <f ca="1"/>
        <v>0</v>
      </c>
      <c r="D198" s="2" t="str" cm="1">
        <f t="array" ref="D198">IF(A198&lt;&gt;"",INDEX(_xlfn._xlws.SORT(_xlfn._xlws.FILTER(attendance[att_date],TEXT(attendance[ID],"#")=RIGHT(att!A198,LEN(att!A198)-1),"na"),,-1),1),"")</f>
        <v>na</v>
      </c>
    </row>
    <row r="199" spans="1:4" x14ac:dyDescent="0.25">
      <c r="A199" t="str">
        <v>3730</v>
      </c>
      <c r="B199">
        <f ca="1"/>
        <v>0</v>
      </c>
      <c r="C199">
        <f ca="1"/>
        <v>0</v>
      </c>
      <c r="D199" s="2" t="str" cm="1">
        <f t="array" ref="D199">IF(A199&lt;&gt;"",INDEX(_xlfn._xlws.SORT(_xlfn._xlws.FILTER(attendance[att_date],TEXT(attendance[ID],"#")=RIGHT(att!A199,LEN(att!A199)-1),"na"),,-1),1),"")</f>
        <v>na</v>
      </c>
    </row>
    <row r="200" spans="1:4" x14ac:dyDescent="0.25">
      <c r="A200" t="str">
        <v>3731</v>
      </c>
      <c r="B200">
        <f ca="1"/>
        <v>0</v>
      </c>
      <c r="C200">
        <f ca="1"/>
        <v>5</v>
      </c>
      <c r="D200" s="2" cm="1">
        <f t="array" ref="D200">IF(A200&lt;&gt;"",INDEX(_xlfn._xlws.SORT(_xlfn._xlws.FILTER(attendance[att_date],TEXT(attendance[ID],"#")=RIGHT(att!A200,LEN(att!A200)-1),"na"),,-1),1),"")</f>
        <v>45401</v>
      </c>
    </row>
    <row r="201" spans="1:4" x14ac:dyDescent="0.25">
      <c r="A201" t="str">
        <v>3732</v>
      </c>
      <c r="B201">
        <f ca="1"/>
        <v>0</v>
      </c>
      <c r="C201">
        <f ca="1"/>
        <v>3</v>
      </c>
      <c r="D201" s="2" cm="1">
        <f t="array" ref="D201">IF(A201&lt;&gt;"",INDEX(_xlfn._xlws.SORT(_xlfn._xlws.FILTER(attendance[att_date],TEXT(attendance[ID],"#")=RIGHT(att!A201,LEN(att!A201)-1),"na"),,-1),1),"")</f>
        <v>45359</v>
      </c>
    </row>
    <row r="202" spans="1:4" x14ac:dyDescent="0.25">
      <c r="A202" t="str">
        <v>3734</v>
      </c>
      <c r="B202">
        <f ca="1"/>
        <v>0</v>
      </c>
      <c r="C202">
        <f ca="1"/>
        <v>3</v>
      </c>
      <c r="D202" s="2" cm="1">
        <f t="array" ref="D202">IF(A202&lt;&gt;"",INDEX(_xlfn._xlws.SORT(_xlfn._xlws.FILTER(attendance[att_date],TEXT(attendance[ID],"#")=RIGHT(att!A202,LEN(att!A202)-1),"na"),,-1),1),"")</f>
        <v>45373</v>
      </c>
    </row>
    <row r="203" spans="1:4" x14ac:dyDescent="0.25">
      <c r="A203" t="str">
        <v>3735</v>
      </c>
      <c r="B203">
        <f ca="1"/>
        <v>0</v>
      </c>
      <c r="C203">
        <f ca="1"/>
        <v>4</v>
      </c>
      <c r="D203" s="2" cm="1">
        <f t="array" ref="D203">IF(A203&lt;&gt;"",INDEX(_xlfn._xlws.SORT(_xlfn._xlws.FILTER(attendance[att_date],TEXT(attendance[ID],"#")=RIGHT(att!A203,LEN(att!A203)-1),"na"),,-1),1),"")</f>
        <v>45394</v>
      </c>
    </row>
    <row r="204" spans="1:4" x14ac:dyDescent="0.25">
      <c r="A204" t="str">
        <v>3736</v>
      </c>
      <c r="B204">
        <f ca="1"/>
        <v>0</v>
      </c>
      <c r="C204">
        <f ca="1"/>
        <v>0</v>
      </c>
      <c r="D204" s="2" cm="1">
        <f t="array" ref="D204">IF(A204&lt;&gt;"",INDEX(_xlfn._xlws.SORT(_xlfn._xlws.FILTER(attendance[att_date],TEXT(attendance[ID],"#")=RIGHT(att!A204,LEN(att!A204)-1),"na"),,-1),1),"")</f>
        <v>45219</v>
      </c>
    </row>
    <row r="205" spans="1:4" x14ac:dyDescent="0.25">
      <c r="A205" t="str">
        <v>3737</v>
      </c>
      <c r="B205">
        <f ca="1"/>
        <v>0</v>
      </c>
      <c r="C205">
        <f ca="1"/>
        <v>4</v>
      </c>
      <c r="D205" s="2" cm="1">
        <f t="array" ref="D205">IF(A205&lt;&gt;"",INDEX(_xlfn._xlws.SORT(_xlfn._xlws.FILTER(attendance[att_date],TEXT(attendance[ID],"#")=RIGHT(att!A205,LEN(att!A205)-1),"na"),,-1),1),"")</f>
        <v>45359</v>
      </c>
    </row>
    <row r="206" spans="1:4" x14ac:dyDescent="0.25">
      <c r="A206" t="str">
        <v>3738</v>
      </c>
      <c r="B206">
        <f ca="1"/>
        <v>0</v>
      </c>
      <c r="C206">
        <f ca="1"/>
        <v>4</v>
      </c>
      <c r="D206" s="2" cm="1">
        <f t="array" ref="D206">IF(A206&lt;&gt;"",INDEX(_xlfn._xlws.SORT(_xlfn._xlws.FILTER(attendance[att_date],TEXT(attendance[ID],"#")=RIGHT(att!A206,LEN(att!A206)-1),"na"),,-1),1),"")</f>
        <v>45394</v>
      </c>
    </row>
    <row r="207" spans="1:4" x14ac:dyDescent="0.25">
      <c r="A207" t="str">
        <v>3739</v>
      </c>
      <c r="B207">
        <f ca="1"/>
        <v>0</v>
      </c>
      <c r="C207">
        <f ca="1"/>
        <v>2</v>
      </c>
      <c r="D207" s="2" cm="1">
        <f t="array" ref="D207">IF(A207&lt;&gt;"",INDEX(_xlfn._xlws.SORT(_xlfn._xlws.FILTER(attendance[att_date],TEXT(attendance[ID],"#")=RIGHT(att!A207,LEN(att!A207)-1),"na"),,-1),1),"")</f>
        <v>45338</v>
      </c>
    </row>
    <row r="208" spans="1:4" x14ac:dyDescent="0.25">
      <c r="A208" t="str">
        <v>3740</v>
      </c>
      <c r="B208">
        <f ca="1"/>
        <v>2</v>
      </c>
      <c r="C208">
        <f ca="1"/>
        <v>11</v>
      </c>
      <c r="D208" s="2" cm="1">
        <f t="array" ref="D208">IF(A208&lt;&gt;"",INDEX(_xlfn._xlws.SORT(_xlfn._xlws.FILTER(attendance[att_date],TEXT(attendance[ID],"#")=RIGHT(att!A208,LEN(att!A208)-1),"na"),,-1),1),"")</f>
        <v>45436</v>
      </c>
    </row>
    <row r="209" spans="1:4" x14ac:dyDescent="0.25">
      <c r="A209" t="str">
        <v>3741</v>
      </c>
      <c r="B209">
        <f ca="1"/>
        <v>0</v>
      </c>
      <c r="C209">
        <f ca="1"/>
        <v>0</v>
      </c>
      <c r="D209" s="2" t="str" cm="1">
        <f t="array" ref="D209">IF(A209&lt;&gt;"",INDEX(_xlfn._xlws.SORT(_xlfn._xlws.FILTER(attendance[att_date],TEXT(attendance[ID],"#")=RIGHT(att!A209,LEN(att!A209)-1),"na"),,-1),1),"")</f>
        <v>na</v>
      </c>
    </row>
    <row r="210" spans="1:4" x14ac:dyDescent="0.25">
      <c r="A210" t="str">
        <v>3742</v>
      </c>
      <c r="B210">
        <f ca="1"/>
        <v>1</v>
      </c>
      <c r="C210">
        <f ca="1"/>
        <v>6</v>
      </c>
      <c r="D210" s="2" cm="1">
        <f t="array" ref="D210">IF(A210&lt;&gt;"",INDEX(_xlfn._xlws.SORT(_xlfn._xlws.FILTER(attendance[att_date],TEXT(attendance[ID],"#")=RIGHT(att!A210,LEN(att!A210)-1),"na"),,-1),1),"")</f>
        <v>45422</v>
      </c>
    </row>
    <row r="211" spans="1:4" x14ac:dyDescent="0.25">
      <c r="A211" t="str">
        <v>3743</v>
      </c>
      <c r="B211">
        <f ca="1"/>
        <v>0</v>
      </c>
      <c r="C211">
        <f ca="1"/>
        <v>0</v>
      </c>
      <c r="D211" s="2" t="str" cm="1">
        <f t="array" ref="D211">IF(A211&lt;&gt;"",INDEX(_xlfn._xlws.SORT(_xlfn._xlws.FILTER(attendance[att_date],TEXT(attendance[ID],"#")=RIGHT(att!A211,LEN(att!A211)-1),"na"),,-1),1),"")</f>
        <v>na</v>
      </c>
    </row>
    <row r="212" spans="1:4" x14ac:dyDescent="0.25">
      <c r="A212" t="str">
        <v>3744</v>
      </c>
      <c r="B212">
        <f ca="1"/>
        <v>0</v>
      </c>
      <c r="C212">
        <f ca="1"/>
        <v>0</v>
      </c>
      <c r="D212" s="2" t="str" cm="1">
        <f t="array" ref="D212">IF(A212&lt;&gt;"",INDEX(_xlfn._xlws.SORT(_xlfn._xlws.FILTER(attendance[att_date],TEXT(attendance[ID],"#")=RIGHT(att!A212,LEN(att!A212)-1),"na"),,-1),1),"")</f>
        <v>na</v>
      </c>
    </row>
    <row r="213" spans="1:4" x14ac:dyDescent="0.25">
      <c r="A213" t="str">
        <v>3745</v>
      </c>
      <c r="B213">
        <f ca="1"/>
        <v>1</v>
      </c>
      <c r="C213">
        <f ca="1"/>
        <v>6</v>
      </c>
      <c r="D213" s="2" cm="1">
        <f t="array" ref="D213">IF(A213&lt;&gt;"",INDEX(_xlfn._xlws.SORT(_xlfn._xlws.FILTER(attendance[att_date],TEXT(attendance[ID],"#")=RIGHT(att!A213,LEN(att!A213)-1),"na"),,-1),1),"")</f>
        <v>45436</v>
      </c>
    </row>
    <row r="214" spans="1:4" x14ac:dyDescent="0.25">
      <c r="A214" t="str">
        <v>3746</v>
      </c>
      <c r="B214">
        <f ca="1"/>
        <v>0</v>
      </c>
      <c r="C214">
        <f ca="1"/>
        <v>1</v>
      </c>
      <c r="D214" s="2" cm="1">
        <f t="array" ref="D214">IF(A214&lt;&gt;"",INDEX(_xlfn._xlws.SORT(_xlfn._xlws.FILTER(attendance[att_date],TEXT(attendance[ID],"#")=RIGHT(att!A214,LEN(att!A214)-1),"na"),,-1),1),"")</f>
        <v>45345</v>
      </c>
    </row>
    <row r="215" spans="1:4" x14ac:dyDescent="0.25">
      <c r="A215" t="str">
        <v>3747</v>
      </c>
      <c r="B215">
        <f ca="1"/>
        <v>0</v>
      </c>
      <c r="C215">
        <f ca="1"/>
        <v>0</v>
      </c>
      <c r="D215" s="2" cm="1">
        <f t="array" ref="D215">IF(A215&lt;&gt;"",INDEX(_xlfn._xlws.SORT(_xlfn._xlws.FILTER(attendance[att_date],TEXT(attendance[ID],"#")=RIGHT(att!A215,LEN(att!A215)-1),"na"),,-1),1),"")</f>
        <v>45289</v>
      </c>
    </row>
    <row r="216" spans="1:4" x14ac:dyDescent="0.25">
      <c r="A216" t="str">
        <v>3810</v>
      </c>
      <c r="B216">
        <f ca="1"/>
        <v>0</v>
      </c>
      <c r="C216">
        <f ca="1"/>
        <v>0</v>
      </c>
      <c r="D216" s="2" cm="1">
        <f t="array" ref="D216">IF(A216&lt;&gt;"",INDEX(_xlfn._xlws.SORT(_xlfn._xlws.FILTER(attendance[att_date],TEXT(attendance[ID],"#")=RIGHT(att!A216,LEN(att!A216)-1),"na"),,-1),1),"")</f>
        <v>45317</v>
      </c>
    </row>
    <row r="217" spans="1:4" x14ac:dyDescent="0.25">
      <c r="A217" t="str">
        <v>3811</v>
      </c>
      <c r="B217">
        <f ca="1"/>
        <v>0</v>
      </c>
      <c r="C217">
        <f ca="1"/>
        <v>0</v>
      </c>
      <c r="D217" s="2" cm="1">
        <f t="array" ref="D217">IF(A217&lt;&gt;"",INDEX(_xlfn._xlws.SORT(_xlfn._xlws.FILTER(attendance[att_date],TEXT(attendance[ID],"#")=RIGHT(att!A217,LEN(att!A217)-1),"na"),,-1),1),"")</f>
        <v>45268</v>
      </c>
    </row>
    <row r="218" spans="1:4" x14ac:dyDescent="0.25">
      <c r="A218" t="str">
        <v>3812</v>
      </c>
      <c r="B218">
        <f ca="1"/>
        <v>0</v>
      </c>
      <c r="C218">
        <f ca="1"/>
        <v>1</v>
      </c>
      <c r="D218" s="2" cm="1">
        <f t="array" ref="D218">IF(A218&lt;&gt;"",INDEX(_xlfn._xlws.SORT(_xlfn._xlws.FILTER(attendance[att_date],TEXT(attendance[ID],"#")=RIGHT(att!A218,LEN(att!A218)-1),"na"),,-1),1),"")</f>
        <v>45373</v>
      </c>
    </row>
    <row r="219" spans="1:4" x14ac:dyDescent="0.25">
      <c r="A219" t="str">
        <v>3813</v>
      </c>
      <c r="B219">
        <f ca="1"/>
        <v>0</v>
      </c>
      <c r="C219">
        <f ca="1"/>
        <v>0</v>
      </c>
      <c r="D219" s="2" t="str" cm="1">
        <f t="array" ref="D219">IF(A219&lt;&gt;"",INDEX(_xlfn._xlws.SORT(_xlfn._xlws.FILTER(attendance[att_date],TEXT(attendance[ID],"#")=RIGHT(att!A219,LEN(att!A219)-1),"na"),,-1),1),"")</f>
        <v>na</v>
      </c>
    </row>
    <row r="220" spans="1:4" x14ac:dyDescent="0.25">
      <c r="A220" t="str">
        <v>3814</v>
      </c>
      <c r="B220">
        <f ca="1"/>
        <v>0</v>
      </c>
      <c r="C220">
        <f ca="1"/>
        <v>0</v>
      </c>
      <c r="D220" s="2" t="str" cm="1">
        <f t="array" ref="D220">IF(A220&lt;&gt;"",INDEX(_xlfn._xlws.SORT(_xlfn._xlws.FILTER(attendance[att_date],TEXT(attendance[ID],"#")=RIGHT(att!A220,LEN(att!A220)-1),"na"),,-1),1),"")</f>
        <v>na</v>
      </c>
    </row>
    <row r="221" spans="1:4" x14ac:dyDescent="0.25">
      <c r="A221" t="str">
        <v>3815</v>
      </c>
      <c r="B221">
        <f ca="1"/>
        <v>0</v>
      </c>
      <c r="C221">
        <f ca="1"/>
        <v>0</v>
      </c>
      <c r="D221" s="2" cm="1">
        <f t="array" ref="D221">IF(A221&lt;&gt;"",INDEX(_xlfn._xlws.SORT(_xlfn._xlws.FILTER(attendance[att_date],TEXT(attendance[ID],"#")=RIGHT(att!A221,LEN(att!A221)-1),"na"),,-1),1),"")</f>
        <v>45254</v>
      </c>
    </row>
    <row r="222" spans="1:4" x14ac:dyDescent="0.25">
      <c r="A222" t="str">
        <v>3817</v>
      </c>
      <c r="B222">
        <f ca="1"/>
        <v>0</v>
      </c>
      <c r="C222">
        <f ca="1"/>
        <v>6</v>
      </c>
      <c r="D222" s="2" cm="1">
        <f t="array" ref="D222">IF(A222&lt;&gt;"",INDEX(_xlfn._xlws.SORT(_xlfn._xlws.FILTER(attendance[att_date],TEXT(attendance[ID],"#")=RIGHT(att!A222,LEN(att!A222)-1),"na"),,-1),1),"")</f>
        <v>45401</v>
      </c>
    </row>
    <row r="223" spans="1:4" x14ac:dyDescent="0.25">
      <c r="A223" t="str">
        <v>3818</v>
      </c>
      <c r="B223">
        <f ca="1"/>
        <v>0</v>
      </c>
      <c r="C223">
        <f ca="1"/>
        <v>2</v>
      </c>
      <c r="D223" s="2" cm="1">
        <f t="array" ref="D223">IF(A223&lt;&gt;"",INDEX(_xlfn._xlws.SORT(_xlfn._xlws.FILTER(attendance[att_date],TEXT(attendance[ID],"#")=RIGHT(att!A223,LEN(att!A223)-1),"na"),,-1),1),"")</f>
        <v>45359</v>
      </c>
    </row>
    <row r="224" spans="1:4" x14ac:dyDescent="0.25">
      <c r="A224" t="str">
        <v>3819</v>
      </c>
      <c r="B224">
        <f ca="1"/>
        <v>0</v>
      </c>
      <c r="C224">
        <f ca="1"/>
        <v>0</v>
      </c>
      <c r="D224" s="2" cm="1">
        <f t="array" ref="D224">IF(A224&lt;&gt;"",INDEX(_xlfn._xlws.SORT(_xlfn._xlws.FILTER(attendance[att_date],TEXT(attendance[ID],"#")=RIGHT(att!A224,LEN(att!A224)-1),"na"),,-1),1),"")</f>
        <v>45317</v>
      </c>
    </row>
    <row r="225" spans="1:4" x14ac:dyDescent="0.25">
      <c r="A225" t="str">
        <v>3820</v>
      </c>
      <c r="B225">
        <f ca="1"/>
        <v>0</v>
      </c>
      <c r="C225">
        <f ca="1"/>
        <v>0</v>
      </c>
      <c r="D225" s="2" cm="1">
        <f t="array" ref="D225">IF(A225&lt;&gt;"",INDEX(_xlfn._xlws.SORT(_xlfn._xlws.FILTER(attendance[att_date],TEXT(attendance[ID],"#")=RIGHT(att!A225,LEN(att!A225)-1),"na"),,-1),1),"")</f>
        <v>45261</v>
      </c>
    </row>
    <row r="226" spans="1:4" x14ac:dyDescent="0.25">
      <c r="A226" t="str">
        <v>3821</v>
      </c>
      <c r="B226">
        <f ca="1"/>
        <v>0</v>
      </c>
      <c r="C226">
        <f ca="1"/>
        <v>0</v>
      </c>
      <c r="D226" s="2" t="str" cm="1">
        <f t="array" ref="D226">IF(A226&lt;&gt;"",INDEX(_xlfn._xlws.SORT(_xlfn._xlws.FILTER(attendance[att_date],TEXT(attendance[ID],"#")=RIGHT(att!A226,LEN(att!A226)-1),"na"),,-1),1),"")</f>
        <v>na</v>
      </c>
    </row>
    <row r="227" spans="1:4" x14ac:dyDescent="0.25">
      <c r="A227" t="str">
        <v>3822</v>
      </c>
      <c r="B227">
        <f ca="1"/>
        <v>0</v>
      </c>
      <c r="C227">
        <f ca="1"/>
        <v>0</v>
      </c>
      <c r="D227" s="2" cm="1">
        <f t="array" ref="D227">IF(A227&lt;&gt;"",INDEX(_xlfn._xlws.SORT(_xlfn._xlws.FILTER(attendance[att_date],TEXT(attendance[ID],"#")=RIGHT(att!A227,LEN(att!A227)-1),"na"),,-1),1),"")</f>
        <v>45289</v>
      </c>
    </row>
    <row r="228" spans="1:4" x14ac:dyDescent="0.25">
      <c r="A228" t="str">
        <v>3823</v>
      </c>
      <c r="B228">
        <f ca="1"/>
        <v>0</v>
      </c>
      <c r="C228">
        <f ca="1"/>
        <v>0</v>
      </c>
      <c r="D228" s="2" cm="1">
        <f t="array" ref="D228">IF(A228&lt;&gt;"",INDEX(_xlfn._xlws.SORT(_xlfn._xlws.FILTER(attendance[att_date],TEXT(attendance[ID],"#")=RIGHT(att!A228,LEN(att!A228)-1),"na"),,-1),1),"")</f>
        <v>45261</v>
      </c>
    </row>
    <row r="229" spans="1:4" x14ac:dyDescent="0.25">
      <c r="A229" t="str">
        <v>3824</v>
      </c>
      <c r="B229">
        <f ca="1"/>
        <v>0</v>
      </c>
      <c r="C229">
        <f ca="1"/>
        <v>1</v>
      </c>
      <c r="D229" s="2" cm="1">
        <f t="array" ref="D229">IF(A229&lt;&gt;"",INDEX(_xlfn._xlws.SORT(_xlfn._xlws.FILTER(attendance[att_date],TEXT(attendance[ID],"#")=RIGHT(att!A229,LEN(att!A229)-1),"na"),,-1),1),"")</f>
        <v>45366</v>
      </c>
    </row>
    <row r="230" spans="1:4" x14ac:dyDescent="0.25">
      <c r="A230" t="str">
        <v>3825</v>
      </c>
      <c r="B230">
        <f ca="1"/>
        <v>0</v>
      </c>
      <c r="C230">
        <f ca="1"/>
        <v>2</v>
      </c>
      <c r="D230" s="2" cm="1">
        <f t="array" ref="D230">IF(A230&lt;&gt;"",INDEX(_xlfn._xlws.SORT(_xlfn._xlws.FILTER(attendance[att_date],TEXT(attendance[ID],"#")=RIGHT(att!A230,LEN(att!A230)-1),"na"),,-1),1),"")</f>
        <v>45401</v>
      </c>
    </row>
    <row r="231" spans="1:4" x14ac:dyDescent="0.25">
      <c r="A231" t="str">
        <v>3826</v>
      </c>
      <c r="B231">
        <f ca="1"/>
        <v>0</v>
      </c>
      <c r="C231">
        <f ca="1"/>
        <v>0</v>
      </c>
      <c r="D231" s="2" cm="1">
        <f t="array" ref="D231">IF(A231&lt;&gt;"",INDEX(_xlfn._xlws.SORT(_xlfn._xlws.FILTER(attendance[att_date],TEXT(attendance[ID],"#")=RIGHT(att!A231,LEN(att!A231)-1),"na"),,-1),1),"")</f>
        <v>45268</v>
      </c>
    </row>
    <row r="232" spans="1:4" x14ac:dyDescent="0.25">
      <c r="A232" t="str">
        <v>3828</v>
      </c>
      <c r="B232">
        <f ca="1"/>
        <v>0</v>
      </c>
      <c r="C232">
        <f ca="1"/>
        <v>0</v>
      </c>
      <c r="D232" s="2" t="str" cm="1">
        <f t="array" ref="D232">IF(A232&lt;&gt;"",INDEX(_xlfn._xlws.SORT(_xlfn._xlws.FILTER(attendance[att_date],TEXT(attendance[ID],"#")=RIGHT(att!A232,LEN(att!A232)-1),"na"),,-1),1),"")</f>
        <v>na</v>
      </c>
    </row>
    <row r="233" spans="1:4" x14ac:dyDescent="0.25">
      <c r="A233" t="str">
        <v>3829</v>
      </c>
      <c r="B233">
        <f ca="1"/>
        <v>0</v>
      </c>
      <c r="C233">
        <f ca="1"/>
        <v>0</v>
      </c>
      <c r="D233" s="2" t="str" cm="1">
        <f t="array" ref="D233">IF(A233&lt;&gt;"",INDEX(_xlfn._xlws.SORT(_xlfn._xlws.FILTER(attendance[att_date],TEXT(attendance[ID],"#")=RIGHT(att!A233,LEN(att!A233)-1),"na"),,-1),1),"")</f>
        <v>na</v>
      </c>
    </row>
    <row r="234" spans="1:4" x14ac:dyDescent="0.25">
      <c r="A234" t="str">
        <v>3830</v>
      </c>
      <c r="B234">
        <f ca="1"/>
        <v>1</v>
      </c>
      <c r="C234">
        <f ca="1"/>
        <v>1</v>
      </c>
      <c r="D234" s="2" cm="1">
        <f t="array" ref="D234">IF(A234&lt;&gt;"",INDEX(_xlfn._xlws.SORT(_xlfn._xlws.FILTER(attendance[att_date],TEXT(attendance[ID],"#")=RIGHT(att!A234,LEN(att!A234)-1),"na"),,-1),1),"")</f>
        <v>45422</v>
      </c>
    </row>
    <row r="235" spans="1:4" x14ac:dyDescent="0.25">
      <c r="A235" t="str">
        <v>3831</v>
      </c>
      <c r="B235">
        <f ca="1"/>
        <v>0</v>
      </c>
      <c r="C235">
        <f ca="1"/>
        <v>0</v>
      </c>
      <c r="D235" s="2" t="str" cm="1">
        <f t="array" ref="D235">IF(A235&lt;&gt;"",INDEX(_xlfn._xlws.SORT(_xlfn._xlws.FILTER(attendance[att_date],TEXT(attendance[ID],"#")=RIGHT(att!A235,LEN(att!A235)-1),"na"),,-1),1),"")</f>
        <v>na</v>
      </c>
    </row>
    <row r="236" spans="1:4" x14ac:dyDescent="0.25">
      <c r="A236" t="str">
        <v>3833</v>
      </c>
      <c r="B236">
        <f ca="1"/>
        <v>0</v>
      </c>
      <c r="C236">
        <f ca="1"/>
        <v>2</v>
      </c>
      <c r="D236" s="2" cm="1">
        <f t="array" ref="D236">IF(A236&lt;&gt;"",INDEX(_xlfn._xlws.SORT(_xlfn._xlws.FILTER(attendance[att_date],TEXT(attendance[ID],"#")=RIGHT(att!A236,LEN(att!A236)-1),"na"),,-1),1),"")</f>
        <v>45359</v>
      </c>
    </row>
    <row r="237" spans="1:4" x14ac:dyDescent="0.25">
      <c r="A237" t="str">
        <v>3835</v>
      </c>
      <c r="B237">
        <f ca="1"/>
        <v>0</v>
      </c>
      <c r="C237">
        <f ca="1"/>
        <v>0</v>
      </c>
      <c r="D237" s="2" cm="1">
        <f t="array" ref="D237">IF(A237&lt;&gt;"",INDEX(_xlfn._xlws.SORT(_xlfn._xlws.FILTER(attendance[att_date],TEXT(attendance[ID],"#")=RIGHT(att!A237,LEN(att!A237)-1),"na"),,-1),1),"")</f>
        <v>45324</v>
      </c>
    </row>
    <row r="238" spans="1:4" x14ac:dyDescent="0.25">
      <c r="A238" t="str">
        <v>3836</v>
      </c>
      <c r="B238">
        <f ca="1"/>
        <v>0</v>
      </c>
      <c r="C238">
        <f ca="1"/>
        <v>3</v>
      </c>
      <c r="D238" s="2" cm="1">
        <f t="array" ref="D238">IF(A238&lt;&gt;"",INDEX(_xlfn._xlws.SORT(_xlfn._xlws.FILTER(attendance[att_date],TEXT(attendance[ID],"#")=RIGHT(att!A238,LEN(att!A238)-1),"na"),,-1),1),"")</f>
        <v>45345</v>
      </c>
    </row>
    <row r="239" spans="1:4" x14ac:dyDescent="0.25">
      <c r="A239" t="str">
        <v>3837</v>
      </c>
      <c r="B239">
        <f ca="1"/>
        <v>0</v>
      </c>
      <c r="C239">
        <f ca="1"/>
        <v>0</v>
      </c>
      <c r="D239" s="2" t="str" cm="1">
        <f t="array" ref="D239">IF(A239&lt;&gt;"",INDEX(_xlfn._xlws.SORT(_xlfn._xlws.FILTER(attendance[att_date],TEXT(attendance[ID],"#")=RIGHT(att!A239,LEN(att!A239)-1),"na"),,-1),1),"")</f>
        <v>na</v>
      </c>
    </row>
    <row r="240" spans="1:4" x14ac:dyDescent="0.25">
      <c r="A240" t="str">
        <v>3838</v>
      </c>
      <c r="B240">
        <f ca="1"/>
        <v>1</v>
      </c>
      <c r="C240">
        <f ca="1"/>
        <v>2</v>
      </c>
      <c r="D240" s="2" cm="1">
        <f t="array" ref="D240">IF(A240&lt;&gt;"",INDEX(_xlfn._xlws.SORT(_xlfn._xlws.FILTER(attendance[att_date],TEXT(attendance[ID],"#")=RIGHT(att!A240,LEN(att!A240)-1),"na"),,-1),1),"")</f>
        <v>45436</v>
      </c>
    </row>
    <row r="241" spans="1:4" x14ac:dyDescent="0.25">
      <c r="A241" t="str">
        <v>3839</v>
      </c>
      <c r="B241">
        <f ca="1"/>
        <v>1</v>
      </c>
      <c r="C241">
        <f ca="1"/>
        <v>1</v>
      </c>
      <c r="D241" s="2" cm="1">
        <f t="array" ref="D241">IF(A241&lt;&gt;"",INDEX(_xlfn._xlws.SORT(_xlfn._xlws.FILTER(attendance[att_date],TEXT(attendance[ID],"#")=RIGHT(att!A241,LEN(att!A241)-1),"na"),,-1),1),"")</f>
        <v>45436</v>
      </c>
    </row>
    <row r="242" spans="1:4" x14ac:dyDescent="0.25">
      <c r="A242" t="str">
        <v>3840</v>
      </c>
      <c r="B242">
        <f ca="1"/>
        <v>0</v>
      </c>
      <c r="C242">
        <f ca="1"/>
        <v>0</v>
      </c>
      <c r="D242" s="2" cm="1">
        <f t="array" ref="D242">IF(A242&lt;&gt;"",INDEX(_xlfn._xlws.SORT(_xlfn._xlws.FILTER(attendance[att_date],TEXT(attendance[ID],"#")=RIGHT(att!A242,LEN(att!A242)-1),"na"),,-1),1),"")</f>
        <v>45324</v>
      </c>
    </row>
    <row r="243" spans="1:4" x14ac:dyDescent="0.25">
      <c r="A243" t="str">
        <v>3841</v>
      </c>
      <c r="B243">
        <f ca="1"/>
        <v>0</v>
      </c>
      <c r="C243">
        <f ca="1"/>
        <v>0</v>
      </c>
      <c r="D243" s="2" t="str" cm="1">
        <f t="array" ref="D243">IF(A243&lt;&gt;"",INDEX(_xlfn._xlws.SORT(_xlfn._xlws.FILTER(attendance[att_date],TEXT(attendance[ID],"#")=RIGHT(att!A243,LEN(att!A243)-1),"na"),,-1),1),"")</f>
        <v>na</v>
      </c>
    </row>
    <row r="244" spans="1:4" x14ac:dyDescent="0.25">
      <c r="A244" t="str">
        <v>3842</v>
      </c>
      <c r="B244">
        <f ca="1"/>
        <v>0</v>
      </c>
      <c r="C244">
        <f ca="1"/>
        <v>1</v>
      </c>
      <c r="D244" s="2" cm="1">
        <f t="array" ref="D244">IF(A244&lt;&gt;"",INDEX(_xlfn._xlws.SORT(_xlfn._xlws.FILTER(attendance[att_date],TEXT(attendance[ID],"#")=RIGHT(att!A244,LEN(att!A244)-1),"na"),,-1),1),"")</f>
        <v>45345</v>
      </c>
    </row>
    <row r="245" spans="1:4" x14ac:dyDescent="0.25">
      <c r="A245" t="str">
        <v>3843</v>
      </c>
      <c r="B245">
        <f ca="1"/>
        <v>0</v>
      </c>
      <c r="C245">
        <f ca="1"/>
        <v>0</v>
      </c>
      <c r="D245" s="2" t="str" cm="1">
        <f t="array" ref="D245">IF(A245&lt;&gt;"",INDEX(_xlfn._xlws.SORT(_xlfn._xlws.FILTER(attendance[att_date],TEXT(attendance[ID],"#")=RIGHT(att!A245,LEN(att!A245)-1),"na"),,-1),1),"")</f>
        <v>na</v>
      </c>
    </row>
    <row r="246" spans="1:4" x14ac:dyDescent="0.25">
      <c r="A246" t="str">
        <v>3844</v>
      </c>
      <c r="B246">
        <f ca="1"/>
        <v>0</v>
      </c>
      <c r="C246">
        <f ca="1"/>
        <v>0</v>
      </c>
      <c r="D246" s="2" t="str" cm="1">
        <f t="array" ref="D246">IF(A246&lt;&gt;"",INDEX(_xlfn._xlws.SORT(_xlfn._xlws.FILTER(attendance[att_date],TEXT(attendance[ID],"#")=RIGHT(att!A246,LEN(att!A246)-1),"na"),,-1),1),"")</f>
        <v>na</v>
      </c>
    </row>
    <row r="247" spans="1:4" x14ac:dyDescent="0.25">
      <c r="A247" t="str">
        <v>3845</v>
      </c>
      <c r="B247">
        <f ca="1"/>
        <v>0</v>
      </c>
      <c r="C247">
        <f ca="1"/>
        <v>0</v>
      </c>
      <c r="D247" s="2" cm="1">
        <f t="array" ref="D247">IF(A247&lt;&gt;"",INDEX(_xlfn._xlws.SORT(_xlfn._xlws.FILTER(attendance[att_date],TEXT(attendance[ID],"#")=RIGHT(att!A247,LEN(att!A247)-1),"na"),,-1),1),"")</f>
        <v>45268</v>
      </c>
    </row>
    <row r="248" spans="1:4" x14ac:dyDescent="0.25">
      <c r="A248" t="str">
        <v>3846</v>
      </c>
      <c r="B248">
        <f ca="1"/>
        <v>1</v>
      </c>
      <c r="C248">
        <f ca="1"/>
        <v>2</v>
      </c>
      <c r="D248" s="2" cm="1">
        <f t="array" ref="D248">IF(A248&lt;&gt;"",INDEX(_xlfn._xlws.SORT(_xlfn._xlws.FILTER(attendance[att_date],TEXT(attendance[ID],"#")=RIGHT(att!A248,LEN(att!A248)-1),"na"),,-1),1),"")</f>
        <v>45436</v>
      </c>
    </row>
    <row r="249" spans="1:4" x14ac:dyDescent="0.25">
      <c r="A249" t="str">
        <v>3847</v>
      </c>
      <c r="B249">
        <f ca="1"/>
        <v>0</v>
      </c>
      <c r="C249">
        <f ca="1"/>
        <v>1</v>
      </c>
      <c r="D249" s="2" cm="1">
        <f t="array" ref="D249">IF(A249&lt;&gt;"",INDEX(_xlfn._xlws.SORT(_xlfn._xlws.FILTER(attendance[att_date],TEXT(attendance[ID],"#")=RIGHT(att!A249,LEN(att!A249)-1),"na"),,-1),1),"")</f>
        <v>45366</v>
      </c>
    </row>
    <row r="250" spans="1:4" x14ac:dyDescent="0.25">
      <c r="A250" t="str">
        <v>3848</v>
      </c>
      <c r="B250">
        <f ca="1"/>
        <v>0</v>
      </c>
      <c r="C250">
        <f ca="1"/>
        <v>0</v>
      </c>
      <c r="D250" s="2" cm="1">
        <f t="array" ref="D250">IF(A250&lt;&gt;"",INDEX(_xlfn._xlws.SORT(_xlfn._xlws.FILTER(attendance[att_date],TEXT(attendance[ID],"#")=RIGHT(att!A250,LEN(att!A250)-1),"na"),,-1),1),"")</f>
        <v>45317</v>
      </c>
    </row>
    <row r="251" spans="1:4" x14ac:dyDescent="0.25">
      <c r="A251" t="str">
        <v>3849</v>
      </c>
      <c r="B251">
        <f ca="1"/>
        <v>0</v>
      </c>
      <c r="C251">
        <f ca="1"/>
        <v>1</v>
      </c>
      <c r="D251" s="2" cm="1">
        <f t="array" ref="D251">IF(A251&lt;&gt;"",INDEX(_xlfn._xlws.SORT(_xlfn._xlws.FILTER(attendance[att_date],TEXT(attendance[ID],"#")=RIGHT(att!A251,LEN(att!A251)-1),"na"),,-1),1),"")</f>
        <v>45401</v>
      </c>
    </row>
    <row r="252" spans="1:4" x14ac:dyDescent="0.25">
      <c r="A252" t="str">
        <v>3850</v>
      </c>
      <c r="B252">
        <f ca="1"/>
        <v>0</v>
      </c>
      <c r="C252">
        <f ca="1"/>
        <v>0</v>
      </c>
      <c r="D252" s="2" cm="1">
        <f t="array" ref="D252">IF(A252&lt;&gt;"",INDEX(_xlfn._xlws.SORT(_xlfn._xlws.FILTER(attendance[att_date],TEXT(attendance[ID],"#")=RIGHT(att!A252,LEN(att!A252)-1),"na"),,-1),1),"")</f>
        <v>45268</v>
      </c>
    </row>
    <row r="253" spans="1:4" x14ac:dyDescent="0.25">
      <c r="A253" t="str">
        <v>3851</v>
      </c>
      <c r="B253">
        <f ca="1"/>
        <v>0</v>
      </c>
      <c r="C253">
        <f ca="1"/>
        <v>0</v>
      </c>
      <c r="D253" s="2" t="str" cm="1">
        <f t="array" ref="D253">IF(A253&lt;&gt;"",INDEX(_xlfn._xlws.SORT(_xlfn._xlws.FILTER(attendance[att_date],TEXT(attendance[ID],"#")=RIGHT(att!A253,LEN(att!A253)-1),"na"),,-1),1),"")</f>
        <v>na</v>
      </c>
    </row>
    <row r="254" spans="1:4" x14ac:dyDescent="0.25">
      <c r="A254" t="str">
        <v>3853</v>
      </c>
      <c r="B254">
        <f ca="1"/>
        <v>0</v>
      </c>
      <c r="C254">
        <f ca="1"/>
        <v>1</v>
      </c>
      <c r="D254" s="2" cm="1">
        <f t="array" ref="D254">IF(A254&lt;&gt;"",INDEX(_xlfn._xlws.SORT(_xlfn._xlws.FILTER(attendance[att_date],TEXT(attendance[ID],"#")=RIGHT(att!A254,LEN(att!A254)-1),"na"),,-1),1),"")</f>
        <v>45338</v>
      </c>
    </row>
    <row r="255" spans="1:4" x14ac:dyDescent="0.25">
      <c r="A255" t="str">
        <v>3854</v>
      </c>
      <c r="B255">
        <f ca="1"/>
        <v>0</v>
      </c>
      <c r="C255">
        <f ca="1"/>
        <v>0</v>
      </c>
      <c r="D255" s="2" cm="1">
        <f t="array" ref="D255">IF(A255&lt;&gt;"",INDEX(_xlfn._xlws.SORT(_xlfn._xlws.FILTER(attendance[att_date],TEXT(attendance[ID],"#")=RIGHT(att!A255,LEN(att!A255)-1),"na"),,-1),1),"")</f>
        <v>45317</v>
      </c>
    </row>
    <row r="256" spans="1:4" x14ac:dyDescent="0.25">
      <c r="A256" t="str">
        <v>3855</v>
      </c>
      <c r="B256">
        <f ca="1"/>
        <v>1</v>
      </c>
      <c r="C256">
        <f ca="1"/>
        <v>1</v>
      </c>
      <c r="D256" s="2" cm="1">
        <f t="array" ref="D256">IF(A256&lt;&gt;"",INDEX(_xlfn._xlws.SORT(_xlfn._xlws.FILTER(attendance[att_date],TEXT(attendance[ID],"#")=RIGHT(att!A256,LEN(att!A256)-1),"na"),,-1),1),"")</f>
        <v>45429</v>
      </c>
    </row>
    <row r="257" spans="1:4" x14ac:dyDescent="0.25">
      <c r="A257" t="str">
        <v>3856</v>
      </c>
      <c r="B257">
        <f ca="1"/>
        <v>2</v>
      </c>
      <c r="C257">
        <f ca="1"/>
        <v>10</v>
      </c>
      <c r="D257" s="2" cm="1">
        <f t="array" ref="D257">IF(A257&lt;&gt;"",INDEX(_xlfn._xlws.SORT(_xlfn._xlws.FILTER(attendance[att_date],TEXT(attendance[ID],"#")=RIGHT(att!A257,LEN(att!A257)-1),"na"),,-1),1),"")</f>
        <v>45429</v>
      </c>
    </row>
    <row r="258" spans="1:4" x14ac:dyDescent="0.25">
      <c r="A258" t="str">
        <v>3859</v>
      </c>
      <c r="B258">
        <f ca="1"/>
        <v>0</v>
      </c>
      <c r="C258">
        <f ca="1"/>
        <v>2</v>
      </c>
      <c r="D258" s="2" cm="1">
        <f t="array" ref="D258">IF(A258&lt;&gt;"",INDEX(_xlfn._xlws.SORT(_xlfn._xlws.FILTER(attendance[att_date],TEXT(attendance[ID],"#")=RIGHT(att!A258,LEN(att!A258)-1),"na"),,-1),1),"")</f>
        <v>45401</v>
      </c>
    </row>
    <row r="259" spans="1:4" x14ac:dyDescent="0.25">
      <c r="A259" t="str">
        <v>3860</v>
      </c>
      <c r="B259">
        <f ca="1"/>
        <v>0</v>
      </c>
      <c r="C259">
        <f ca="1"/>
        <v>0</v>
      </c>
      <c r="D259" s="2" t="str" cm="1">
        <f t="array" ref="D259">IF(A259&lt;&gt;"",INDEX(_xlfn._xlws.SORT(_xlfn._xlws.FILTER(attendance[att_date],TEXT(attendance[ID],"#")=RIGHT(att!A259,LEN(att!A259)-1),"na"),,-1),1),"")</f>
        <v>na</v>
      </c>
    </row>
    <row r="260" spans="1:4" x14ac:dyDescent="0.25">
      <c r="A260" t="str">
        <v>3862</v>
      </c>
      <c r="B260">
        <f ca="1"/>
        <v>0</v>
      </c>
      <c r="C260">
        <f ca="1"/>
        <v>0</v>
      </c>
      <c r="D260" s="2" cm="1">
        <f t="array" ref="D260">IF(A260&lt;&gt;"",INDEX(_xlfn._xlws.SORT(_xlfn._xlws.FILTER(attendance[att_date],TEXT(attendance[ID],"#")=RIGHT(att!A260,LEN(att!A260)-1),"na"),,-1),1),"")</f>
        <v>45289</v>
      </c>
    </row>
    <row r="261" spans="1:4" x14ac:dyDescent="0.25">
      <c r="A261" t="str">
        <v>3863</v>
      </c>
      <c r="B261">
        <f ca="1"/>
        <v>0</v>
      </c>
      <c r="C261">
        <f ca="1"/>
        <v>0</v>
      </c>
      <c r="D261" s="2" cm="1">
        <f t="array" ref="D261">IF(A261&lt;&gt;"",INDEX(_xlfn._xlws.SORT(_xlfn._xlws.FILTER(attendance[att_date],TEXT(attendance[ID],"#")=RIGHT(att!A261,LEN(att!A261)-1),"na"),,-1),1),"")</f>
        <v>45289</v>
      </c>
    </row>
    <row r="262" spans="1:4" x14ac:dyDescent="0.25">
      <c r="A262" t="str">
        <v>3864</v>
      </c>
      <c r="B262">
        <f ca="1"/>
        <v>1</v>
      </c>
      <c r="C262">
        <f ca="1"/>
        <v>1</v>
      </c>
      <c r="D262" s="2" cm="1">
        <f t="array" ref="D262">IF(A262&lt;&gt;"",INDEX(_xlfn._xlws.SORT(_xlfn._xlws.FILTER(attendance[att_date],TEXT(attendance[ID],"#")=RIGHT(att!A262,LEN(att!A262)-1),"na"),,-1),1),"")</f>
        <v>45422</v>
      </c>
    </row>
    <row r="263" spans="1:4" x14ac:dyDescent="0.25">
      <c r="A263" t="str">
        <v>3865</v>
      </c>
      <c r="B263">
        <f ca="1"/>
        <v>0</v>
      </c>
      <c r="C263">
        <f ca="1"/>
        <v>4</v>
      </c>
      <c r="D263" s="2" cm="1">
        <f t="array" ref="D263">IF(A263&lt;&gt;"",INDEX(_xlfn._xlws.SORT(_xlfn._xlws.FILTER(attendance[att_date],TEXT(attendance[ID],"#")=RIGHT(att!A263,LEN(att!A263)-1),"na"),,-1),1),"")</f>
        <v>45401</v>
      </c>
    </row>
    <row r="264" spans="1:4" x14ac:dyDescent="0.25">
      <c r="A264" t="str">
        <v>3866</v>
      </c>
      <c r="B264">
        <f ca="1"/>
        <v>0</v>
      </c>
      <c r="C264">
        <f ca="1"/>
        <v>6</v>
      </c>
      <c r="D264" s="2" cm="1">
        <f t="array" ref="D264">IF(A264&lt;&gt;"",INDEX(_xlfn._xlws.SORT(_xlfn._xlws.FILTER(attendance[att_date],TEXT(attendance[ID],"#")=RIGHT(att!A264,LEN(att!A264)-1),"na"),,-1),1),"")</f>
        <v>45394</v>
      </c>
    </row>
    <row r="265" spans="1:4" x14ac:dyDescent="0.25">
      <c r="A265" t="str">
        <v>3867</v>
      </c>
      <c r="B265">
        <f ca="1"/>
        <v>0</v>
      </c>
      <c r="C265">
        <f ca="1"/>
        <v>1</v>
      </c>
      <c r="D265" s="2" cm="1">
        <f t="array" ref="D265">IF(A265&lt;&gt;"",INDEX(_xlfn._xlws.SORT(_xlfn._xlws.FILTER(attendance[att_date],TEXT(attendance[ID],"#")=RIGHT(att!A265,LEN(att!A265)-1),"na"),,-1),1),"")</f>
        <v>45359</v>
      </c>
    </row>
    <row r="266" spans="1:4" x14ac:dyDescent="0.25">
      <c r="A266" t="str">
        <v>3868</v>
      </c>
      <c r="B266">
        <f ca="1"/>
        <v>0</v>
      </c>
      <c r="C266">
        <f ca="1"/>
        <v>2</v>
      </c>
      <c r="D266" s="2" cm="1">
        <f t="array" ref="D266">IF(A266&lt;&gt;"",INDEX(_xlfn._xlws.SORT(_xlfn._xlws.FILTER(attendance[att_date],TEXT(attendance[ID],"#")=RIGHT(att!A266,LEN(att!A266)-1),"na"),,-1),1),"")</f>
        <v>45359</v>
      </c>
    </row>
    <row r="267" spans="1:4" x14ac:dyDescent="0.25">
      <c r="A267" t="str">
        <v>3869</v>
      </c>
      <c r="B267">
        <f ca="1"/>
        <v>0</v>
      </c>
      <c r="C267">
        <f ca="1"/>
        <v>3</v>
      </c>
      <c r="D267" s="2" cm="1">
        <f t="array" ref="D267">IF(A267&lt;&gt;"",INDEX(_xlfn._xlws.SORT(_xlfn._xlws.FILTER(attendance[att_date],TEXT(attendance[ID],"#")=RIGHT(att!A267,LEN(att!A267)-1),"na"),,-1),1),"")</f>
        <v>45401</v>
      </c>
    </row>
    <row r="268" spans="1:4" x14ac:dyDescent="0.25">
      <c r="A268" t="str">
        <v>3870</v>
      </c>
      <c r="B268">
        <f ca="1"/>
        <v>0</v>
      </c>
      <c r="C268">
        <f ca="1"/>
        <v>4</v>
      </c>
      <c r="D268" s="2" cm="1">
        <f t="array" ref="D268">IF(A268&lt;&gt;"",INDEX(_xlfn._xlws.SORT(_xlfn._xlws.FILTER(attendance[att_date],TEXT(attendance[ID],"#")=RIGHT(att!A268,LEN(att!A268)-1),"na"),,-1),1),"")</f>
        <v>45366</v>
      </c>
    </row>
    <row r="269" spans="1:4" x14ac:dyDescent="0.25">
      <c r="A269" t="str">
        <v>3871</v>
      </c>
      <c r="B269">
        <f ca="1"/>
        <v>0</v>
      </c>
      <c r="C269">
        <f ca="1"/>
        <v>0</v>
      </c>
      <c r="D269" s="2" cm="1">
        <f t="array" ref="D269">IF(A269&lt;&gt;"",INDEX(_xlfn._xlws.SORT(_xlfn._xlws.FILTER(attendance[att_date],TEXT(attendance[ID],"#")=RIGHT(att!A269,LEN(att!A269)-1),"na"),,-1),1),"")</f>
        <v>45254</v>
      </c>
    </row>
    <row r="270" spans="1:4" x14ac:dyDescent="0.25">
      <c r="A270" t="str">
        <v>3872</v>
      </c>
      <c r="B270">
        <f ca="1"/>
        <v>0</v>
      </c>
      <c r="C270">
        <f ca="1"/>
        <v>0</v>
      </c>
      <c r="D270" s="2" cm="1">
        <f t="array" ref="D270">IF(A270&lt;&gt;"",INDEX(_xlfn._xlws.SORT(_xlfn._xlws.FILTER(attendance[att_date],TEXT(attendance[ID],"#")=RIGHT(att!A270,LEN(att!A270)-1),"na"),,-1),1),"")</f>
        <v>45254</v>
      </c>
    </row>
    <row r="271" spans="1:4" x14ac:dyDescent="0.25">
      <c r="A271" t="str">
        <v>3873</v>
      </c>
      <c r="B271">
        <f ca="1"/>
        <v>1</v>
      </c>
      <c r="C271">
        <f ca="1"/>
        <v>10</v>
      </c>
      <c r="D271" s="2" cm="1">
        <f t="array" ref="D271">IF(A271&lt;&gt;"",INDEX(_xlfn._xlws.SORT(_xlfn._xlws.FILTER(attendance[att_date],TEXT(attendance[ID],"#")=RIGHT(att!A271,LEN(att!A271)-1),"na"),,-1),1),"")</f>
        <v>45436</v>
      </c>
    </row>
    <row r="272" spans="1:4" x14ac:dyDescent="0.25">
      <c r="A272" t="str">
        <v>3874</v>
      </c>
      <c r="B272">
        <f ca="1"/>
        <v>0</v>
      </c>
      <c r="C272">
        <f ca="1"/>
        <v>4</v>
      </c>
      <c r="D272" s="2" cm="1">
        <f t="array" ref="D272">IF(A272&lt;&gt;"",INDEX(_xlfn._xlws.SORT(_xlfn._xlws.FILTER(attendance[att_date],TEXT(attendance[ID],"#")=RIGHT(att!A272,LEN(att!A272)-1),"na"),,-1),1),"")</f>
        <v>45401</v>
      </c>
    </row>
    <row r="273" spans="1:4" x14ac:dyDescent="0.25">
      <c r="A273" t="str">
        <v>3875</v>
      </c>
      <c r="B273">
        <f ca="1"/>
        <v>0</v>
      </c>
      <c r="C273">
        <f ca="1"/>
        <v>0</v>
      </c>
      <c r="D273" s="2" cm="1">
        <f t="array" ref="D273">IF(A273&lt;&gt;"",INDEX(_xlfn._xlws.SORT(_xlfn._xlws.FILTER(attendance[att_date],TEXT(attendance[ID],"#")=RIGHT(att!A273,LEN(att!A273)-1),"na"),,-1),1),"")</f>
        <v>45317</v>
      </c>
    </row>
    <row r="274" spans="1:4" x14ac:dyDescent="0.25">
      <c r="A274" t="str">
        <v>3876</v>
      </c>
      <c r="B274">
        <f ca="1"/>
        <v>0</v>
      </c>
      <c r="C274">
        <f ca="1"/>
        <v>4</v>
      </c>
      <c r="D274" s="2" cm="1">
        <f t="array" ref="D274">IF(A274&lt;&gt;"",INDEX(_xlfn._xlws.SORT(_xlfn._xlws.FILTER(attendance[att_date],TEXT(attendance[ID],"#")=RIGHT(att!A274,LEN(att!A274)-1),"na"),,-1),1),"")</f>
        <v>45373</v>
      </c>
    </row>
    <row r="275" spans="1:4" x14ac:dyDescent="0.25">
      <c r="A275" t="str">
        <v>3877</v>
      </c>
      <c r="B275">
        <f ca="1"/>
        <v>0</v>
      </c>
      <c r="C275">
        <f ca="1"/>
        <v>0</v>
      </c>
      <c r="D275" s="2" t="str" cm="1">
        <f t="array" ref="D275">IF(A275&lt;&gt;"",INDEX(_xlfn._xlws.SORT(_xlfn._xlws.FILTER(attendance[att_date],TEXT(attendance[ID],"#")=RIGHT(att!A275,LEN(att!A275)-1),"na"),,-1),1),"")</f>
        <v>na</v>
      </c>
    </row>
    <row r="276" spans="1:4" x14ac:dyDescent="0.25">
      <c r="A276" t="str">
        <v>3878</v>
      </c>
      <c r="B276">
        <f ca="1"/>
        <v>1</v>
      </c>
      <c r="C276">
        <f ca="1"/>
        <v>4</v>
      </c>
      <c r="D276" s="2" cm="1">
        <f t="array" ref="D276">IF(A276&lt;&gt;"",INDEX(_xlfn._xlws.SORT(_xlfn._xlws.FILTER(attendance[att_date],TEXT(attendance[ID],"#")=RIGHT(att!A276,LEN(att!A276)-1),"na"),,-1),1),"")</f>
        <v>45436</v>
      </c>
    </row>
    <row r="277" spans="1:4" x14ac:dyDescent="0.25">
      <c r="A277" t="str">
        <v>3879</v>
      </c>
      <c r="B277">
        <f ca="1"/>
        <v>1</v>
      </c>
      <c r="C277">
        <f ca="1"/>
        <v>5</v>
      </c>
      <c r="D277" s="2" cm="1">
        <f t="array" ref="D277">IF(A277&lt;&gt;"",INDEX(_xlfn._xlws.SORT(_xlfn._xlws.FILTER(attendance[att_date],TEXT(attendance[ID],"#")=RIGHT(att!A277,LEN(att!A277)-1),"na"),,-1),1),"")</f>
        <v>45422</v>
      </c>
    </row>
    <row r="278" spans="1:4" x14ac:dyDescent="0.25">
      <c r="A278" t="str">
        <v>3880</v>
      </c>
      <c r="B278">
        <f ca="1"/>
        <v>0</v>
      </c>
      <c r="C278">
        <f ca="1"/>
        <v>1</v>
      </c>
      <c r="D278" s="2" cm="1">
        <f t="array" ref="D278">IF(A278&lt;&gt;"",INDEX(_xlfn._xlws.SORT(_xlfn._xlws.FILTER(attendance[att_date],TEXT(attendance[ID],"#")=RIGHT(att!A278,LEN(att!A278)-1),"na"),,-1),1),"")</f>
        <v>45345</v>
      </c>
    </row>
    <row r="279" spans="1:4" x14ac:dyDescent="0.25">
      <c r="A279" t="str">
        <v>3881</v>
      </c>
      <c r="B279">
        <f ca="1"/>
        <v>0</v>
      </c>
      <c r="C279">
        <f ca="1"/>
        <v>0</v>
      </c>
      <c r="D279" s="2" cm="1">
        <f t="array" ref="D279">IF(A279&lt;&gt;"",INDEX(_xlfn._xlws.SORT(_xlfn._xlws.FILTER(attendance[att_date],TEXT(attendance[ID],"#")=RIGHT(att!A279,LEN(att!A279)-1),"na"),,-1),1),"")</f>
        <v>45317</v>
      </c>
    </row>
    <row r="280" spans="1:4" x14ac:dyDescent="0.25">
      <c r="A280" t="str">
        <v>3882</v>
      </c>
      <c r="B280">
        <f ca="1"/>
        <v>0</v>
      </c>
      <c r="C280">
        <f ca="1"/>
        <v>0</v>
      </c>
      <c r="D280" s="2" cm="1">
        <f t="array" ref="D280">IF(A280&lt;&gt;"",INDEX(_xlfn._xlws.SORT(_xlfn._xlws.FILTER(attendance[att_date],TEXT(attendance[ID],"#")=RIGHT(att!A280,LEN(att!A280)-1),"na"),,-1),1),"")</f>
        <v>45226</v>
      </c>
    </row>
    <row r="281" spans="1:4" x14ac:dyDescent="0.25">
      <c r="A281" t="str">
        <v>3883</v>
      </c>
      <c r="B281">
        <f ca="1"/>
        <v>0</v>
      </c>
      <c r="C281">
        <f ca="1"/>
        <v>2</v>
      </c>
      <c r="D281" s="2" cm="1">
        <f t="array" ref="D281">IF(A281&lt;&gt;"",INDEX(_xlfn._xlws.SORT(_xlfn._xlws.FILTER(attendance[att_date],TEXT(attendance[ID],"#")=RIGHT(att!A281,LEN(att!A281)-1),"na"),,-1),1),"")</f>
        <v>45401</v>
      </c>
    </row>
    <row r="282" spans="1:4" x14ac:dyDescent="0.25">
      <c r="A282" t="str">
        <v>3884</v>
      </c>
      <c r="B282">
        <f ca="1"/>
        <v>0</v>
      </c>
      <c r="C282">
        <f ca="1"/>
        <v>0</v>
      </c>
      <c r="D282" s="2" t="str" cm="1">
        <f t="array" ref="D282">IF(A282&lt;&gt;"",INDEX(_xlfn._xlws.SORT(_xlfn._xlws.FILTER(attendance[att_date],TEXT(attendance[ID],"#")=RIGHT(att!A282,LEN(att!A282)-1),"na"),,-1),1),"")</f>
        <v>na</v>
      </c>
    </row>
    <row r="283" spans="1:4" x14ac:dyDescent="0.25">
      <c r="A283" t="str">
        <v>3886</v>
      </c>
      <c r="B283">
        <f ca="1"/>
        <v>0</v>
      </c>
      <c r="C283">
        <f ca="1"/>
        <v>0</v>
      </c>
      <c r="D283" s="2" t="str" cm="1">
        <f t="array" ref="D283">IF(A283&lt;&gt;"",INDEX(_xlfn._xlws.SORT(_xlfn._xlws.FILTER(attendance[att_date],TEXT(attendance[ID],"#")=RIGHT(att!A283,LEN(att!A283)-1),"na"),,-1),1),"")</f>
        <v>na</v>
      </c>
    </row>
    <row r="284" spans="1:4" x14ac:dyDescent="0.25">
      <c r="A284" t="str">
        <v>3887</v>
      </c>
      <c r="B284">
        <f ca="1"/>
        <v>0</v>
      </c>
      <c r="C284">
        <f ca="1"/>
        <v>0</v>
      </c>
      <c r="D284" s="2" cm="1">
        <f t="array" ref="D284">IF(A284&lt;&gt;"",INDEX(_xlfn._xlws.SORT(_xlfn._xlws.FILTER(attendance[att_date],TEXT(attendance[ID],"#")=RIGHT(att!A284,LEN(att!A284)-1),"na"),,-1),1),"")</f>
        <v>45289</v>
      </c>
    </row>
    <row r="285" spans="1:4" x14ac:dyDescent="0.25">
      <c r="A285" t="str">
        <v>3888</v>
      </c>
      <c r="B285">
        <f ca="1"/>
        <v>0</v>
      </c>
      <c r="C285">
        <f ca="1"/>
        <v>0</v>
      </c>
      <c r="D285" s="2" cm="1">
        <f t="array" ref="D285">IF(A285&lt;&gt;"",INDEX(_xlfn._xlws.SORT(_xlfn._xlws.FILTER(attendance[att_date],TEXT(attendance[ID],"#")=RIGHT(att!A285,LEN(att!A285)-1),"na"),,-1),1),"")</f>
        <v>45268</v>
      </c>
    </row>
    <row r="286" spans="1:4" x14ac:dyDescent="0.25">
      <c r="A286" t="str">
        <v>3889</v>
      </c>
      <c r="B286">
        <f ca="1"/>
        <v>0</v>
      </c>
      <c r="C286">
        <f ca="1"/>
        <v>1</v>
      </c>
      <c r="D286" s="2" cm="1">
        <f t="array" ref="D286">IF(A286&lt;&gt;"",INDEX(_xlfn._xlws.SORT(_xlfn._xlws.FILTER(attendance[att_date],TEXT(attendance[ID],"#")=RIGHT(att!A286,LEN(att!A286)-1),"na"),,-1),1),"")</f>
        <v>45387</v>
      </c>
    </row>
    <row r="287" spans="1:4" x14ac:dyDescent="0.25">
      <c r="A287" t="str">
        <v>3890</v>
      </c>
      <c r="B287">
        <f ca="1"/>
        <v>0</v>
      </c>
      <c r="C287">
        <f ca="1"/>
        <v>0</v>
      </c>
      <c r="D287" s="2" cm="1">
        <f t="array" ref="D287">IF(A287&lt;&gt;"",INDEX(_xlfn._xlws.SORT(_xlfn._xlws.FILTER(attendance[att_date],TEXT(attendance[ID],"#")=RIGHT(att!A287,LEN(att!A287)-1),"na"),,-1),1),"")</f>
        <v>45254</v>
      </c>
    </row>
    <row r="288" spans="1:4" x14ac:dyDescent="0.25">
      <c r="A288" t="str">
        <v>3891</v>
      </c>
      <c r="B288">
        <f ca="1"/>
        <v>0</v>
      </c>
      <c r="C288">
        <f ca="1"/>
        <v>3</v>
      </c>
      <c r="D288" s="2" cm="1">
        <f t="array" ref="D288">IF(A288&lt;&gt;"",INDEX(_xlfn._xlws.SORT(_xlfn._xlws.FILTER(attendance[att_date],TEXT(attendance[ID],"#")=RIGHT(att!A288,LEN(att!A288)-1),"na"),,-1),1),"")</f>
        <v>45394</v>
      </c>
    </row>
    <row r="289" spans="1:4" x14ac:dyDescent="0.25">
      <c r="A289" t="str">
        <v>3892</v>
      </c>
      <c r="B289">
        <f ca="1"/>
        <v>0</v>
      </c>
      <c r="C289">
        <f ca="1"/>
        <v>0</v>
      </c>
      <c r="D289" s="2" cm="1">
        <f t="array" ref="D289">IF(A289&lt;&gt;"",INDEX(_xlfn._xlws.SORT(_xlfn._xlws.FILTER(attendance[att_date],TEXT(attendance[ID],"#")=RIGHT(att!A289,LEN(att!A289)-1),"na"),,-1),1),"")</f>
        <v>45254</v>
      </c>
    </row>
    <row r="290" spans="1:4" x14ac:dyDescent="0.25">
      <c r="A290" t="str">
        <v>3893</v>
      </c>
      <c r="B290">
        <f ca="1"/>
        <v>0</v>
      </c>
      <c r="C290">
        <f ca="1"/>
        <v>0</v>
      </c>
      <c r="D290" s="2" cm="1">
        <f t="array" ref="D290">IF(A290&lt;&gt;"",INDEX(_xlfn._xlws.SORT(_xlfn._xlws.FILTER(attendance[att_date],TEXT(attendance[ID],"#")=RIGHT(att!A290,LEN(att!A290)-1),"na"),,-1),1),"")</f>
        <v>45254</v>
      </c>
    </row>
    <row r="291" spans="1:4" x14ac:dyDescent="0.25">
      <c r="A291" t="str">
        <v>3894</v>
      </c>
      <c r="B291">
        <f ca="1"/>
        <v>1</v>
      </c>
      <c r="C291">
        <f ca="1"/>
        <v>1</v>
      </c>
      <c r="D291" s="2" cm="1">
        <f t="array" ref="D291">IF(A291&lt;&gt;"",INDEX(_xlfn._xlws.SORT(_xlfn._xlws.FILTER(attendance[att_date],TEXT(attendance[ID],"#")=RIGHT(att!A291,LEN(att!A291)-1),"na"),,-1),1),"")</f>
        <v>45436</v>
      </c>
    </row>
    <row r="292" spans="1:4" x14ac:dyDescent="0.25">
      <c r="D292" s="2" t="str" cm="1">
        <f t="array" ref="D292">IF(A292&lt;&gt;"",INDEX(_xlfn._xlws.SORT(_xlfn._xlws.FILTER(attendance[att_date],TEXT(attendance[ID],"#")=RIGHT(att!A292,LEN(att!A292)-1),"na"),,-1),1),"")</f>
        <v/>
      </c>
    </row>
    <row r="293" spans="1:4" x14ac:dyDescent="0.25">
      <c r="D293" s="2" t="str" cm="1">
        <f t="array" ref="D293">IF(A293&lt;&gt;"",INDEX(_xlfn._xlws.SORT(_xlfn._xlws.FILTER(attendance[att_date],TEXT(attendance[ID],"#")=RIGHT(att!A293,LEN(att!A293)-1),"na"),,-1),1),"")</f>
        <v/>
      </c>
    </row>
    <row r="294" spans="1:4" x14ac:dyDescent="0.25">
      <c r="D294" s="2" t="str" cm="1">
        <f t="array" ref="D294">IF(A294&lt;&gt;"",INDEX(_xlfn._xlws.SORT(_xlfn._xlws.FILTER(attendance[att_date],TEXT(attendance[ID],"#")=RIGHT(att!A294,LEN(att!A294)-1),"na"),,-1),1),"")</f>
        <v/>
      </c>
    </row>
    <row r="295" spans="1:4" x14ac:dyDescent="0.25">
      <c r="D295" s="2" t="str" cm="1">
        <f t="array" ref="D295">IF(A295&lt;&gt;"",INDEX(_xlfn._xlws.SORT(_xlfn._xlws.FILTER(attendance[att_date],TEXT(attendance[ID],"#")=RIGHT(att!A295,LEN(att!A295)-1),"na"),,-1),1),"")</f>
        <v/>
      </c>
    </row>
    <row r="296" spans="1:4" x14ac:dyDescent="0.25">
      <c r="D296" s="2" t="str" cm="1">
        <f t="array" ref="D296">IF(A296&lt;&gt;"",INDEX(_xlfn._xlws.SORT(_xlfn._xlws.FILTER(attendance[att_date],TEXT(attendance[ID],"#")=RIGHT(att!A296,LEN(att!A296)-1),"na"),,-1),1),"")</f>
        <v/>
      </c>
    </row>
    <row r="297" spans="1:4" x14ac:dyDescent="0.25">
      <c r="D297" s="2" t="str" cm="1">
        <f t="array" ref="D297">IF(A297&lt;&gt;"",INDEX(_xlfn._xlws.SORT(_xlfn._xlws.FILTER(attendance[att_date],TEXT(attendance[ID],"#")=RIGHT(att!A297,LEN(att!A297)-1),"na"),,-1),1),"")</f>
        <v/>
      </c>
    </row>
    <row r="298" spans="1:4" x14ac:dyDescent="0.25">
      <c r="D298" s="2" t="str" cm="1">
        <f t="array" ref="D298">IF(A298&lt;&gt;"",INDEX(_xlfn._xlws.SORT(_xlfn._xlws.FILTER(attendance[att_date],TEXT(attendance[ID],"#")=RIGHT(att!A298,LEN(att!A298)-1),"na"),,-1),1),"")</f>
        <v/>
      </c>
    </row>
    <row r="299" spans="1:4" x14ac:dyDescent="0.25">
      <c r="D299" s="2" t="str" cm="1">
        <f t="array" ref="D299">IF(A299&lt;&gt;"",INDEX(_xlfn._xlws.SORT(_xlfn._xlws.FILTER(attendance[att_date],TEXT(attendance[ID],"#")=RIGHT(att!A299,LEN(att!A299)-1),"na"),,-1),1),"")</f>
        <v/>
      </c>
    </row>
    <row r="300" spans="1:4" x14ac:dyDescent="0.25">
      <c r="D300" s="2" t="str" cm="1">
        <f t="array" ref="D300">IF(A300&lt;&gt;"",INDEX(_xlfn._xlws.SORT(_xlfn._xlws.FILTER(attendance[att_date],TEXT(attendance[ID],"#")=RIGHT(att!A300,LEN(att!A300)-1),"na"),,-1),1),"")</f>
        <v/>
      </c>
    </row>
    <row r="301" spans="1:4" x14ac:dyDescent="0.25">
      <c r="D301" s="2" t="str" cm="1">
        <f t="array" ref="D301">IF(A301&lt;&gt;"",INDEX(_xlfn._xlws.SORT(_xlfn._xlws.FILTER(attendance[att_date],TEXT(attendance[ID],"#")=RIGHT(att!A301,LEN(att!A301)-1),"na"),,-1),1),"")</f>
        <v/>
      </c>
    </row>
    <row r="302" spans="1:4" x14ac:dyDescent="0.25">
      <c r="D302" s="2" t="str" cm="1">
        <f t="array" ref="D302">IF(A302&lt;&gt;"",INDEX(_xlfn._xlws.SORT(_xlfn._xlws.FILTER(attendance[att_date],TEXT(attendance[ID],"#")=RIGHT(att!A302,LEN(att!A302)-1),"na"),,-1),1),"")</f>
        <v/>
      </c>
    </row>
    <row r="303" spans="1:4" x14ac:dyDescent="0.25">
      <c r="D303" s="2" t="str" cm="1">
        <f t="array" ref="D303">IF(A303&lt;&gt;"",INDEX(_xlfn._xlws.SORT(_xlfn._xlws.FILTER(attendance[att_date],TEXT(attendance[ID],"#")=RIGHT(att!A303,LEN(att!A303)-1),"na"),,-1),1),"")</f>
        <v/>
      </c>
    </row>
    <row r="304" spans="1:4" x14ac:dyDescent="0.25">
      <c r="D304" s="2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2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2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2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2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2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2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2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2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2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2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2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2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2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2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2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2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2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2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2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2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2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2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2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2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2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2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2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2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2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2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2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2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2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2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2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2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2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2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2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2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2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2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2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2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2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2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2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2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2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2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2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2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2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2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2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2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2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2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2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2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2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2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2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2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2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2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2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2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2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2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2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2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2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2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2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2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2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2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2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2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2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2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2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2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2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2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2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2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2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2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2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2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2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2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2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2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2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2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2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2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2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2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2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2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2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2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2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2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2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2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2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2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2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2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2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2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2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2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2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2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2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2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2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2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2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2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2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2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2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2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2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2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2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2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2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2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2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2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2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2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2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2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2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2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2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2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2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2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2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2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2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2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2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2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2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2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2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2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2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2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2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2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2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2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2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2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2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2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2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2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2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2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2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2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2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2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2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2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2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2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2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2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2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2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2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2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2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2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2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2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2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2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2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2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2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2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7109375" style="4" bestFit="1" customWidth="1"/>
  </cols>
  <sheetData>
    <row r="1" spans="1:1" x14ac:dyDescent="0.25">
      <c r="A1" s="4">
        <f ca="1">IF(DATE(YEAR(TODAY()),MONTH(TODAY()),DAY(TODAY())-MOD(WEEKDAY(TODAY())-6,7))-((ROW(A1)-1)*7)&gt;DATE(2023,9,20),DATE(YEAR(TODAY()),MONTH(TODAY()),DAY(TODAY())-MOD(WEEKDAY(TODAY())-6,7))-((ROW(A1)-1)*7),"")</f>
        <v>45436</v>
      </c>
    </row>
    <row r="2" spans="1:1" x14ac:dyDescent="0.25">
      <c r="A2" s="4">
        <f t="shared" ref="A2:A16" ca="1" si="0">IF(DATE(YEAR(TODAY()),MONTH(TODAY()),DAY(TODAY())-MOD(WEEKDAY(TODAY())-6,7))-((ROW(A2)-1)*7)&gt;DATE(2023,9,20),DATE(YEAR(TODAY()),MONTH(TODAY()),DAY(TODAY())-MOD(WEEKDAY(TODAY())-6,7))-((ROW(A2)-1)*7),"")</f>
        <v>45429</v>
      </c>
    </row>
    <row r="3" spans="1:1" x14ac:dyDescent="0.25">
      <c r="A3" s="4">
        <f t="shared" ca="1" si="0"/>
        <v>45422</v>
      </c>
    </row>
    <row r="4" spans="1:1" x14ac:dyDescent="0.25">
      <c r="A4" s="4">
        <f t="shared" ca="1" si="0"/>
        <v>45415</v>
      </c>
    </row>
    <row r="5" spans="1:1" x14ac:dyDescent="0.25">
      <c r="A5" s="4">
        <f t="shared" ca="1" si="0"/>
        <v>45408</v>
      </c>
    </row>
    <row r="6" spans="1:1" x14ac:dyDescent="0.25">
      <c r="A6" s="4">
        <f t="shared" ca="1" si="0"/>
        <v>45401</v>
      </c>
    </row>
    <row r="7" spans="1:1" x14ac:dyDescent="0.25">
      <c r="A7" s="4">
        <f t="shared" ca="1" si="0"/>
        <v>45394</v>
      </c>
    </row>
    <row r="8" spans="1:1" x14ac:dyDescent="0.25">
      <c r="A8" s="4">
        <f t="shared" ca="1" si="0"/>
        <v>45387</v>
      </c>
    </row>
    <row r="9" spans="1:1" x14ac:dyDescent="0.25">
      <c r="A9" s="4">
        <f t="shared" ca="1" si="0"/>
        <v>45380</v>
      </c>
    </row>
    <row r="10" spans="1:1" x14ac:dyDescent="0.25">
      <c r="A10" s="4">
        <f t="shared" ca="1" si="0"/>
        <v>45373</v>
      </c>
    </row>
    <row r="11" spans="1:1" x14ac:dyDescent="0.25">
      <c r="A11" s="4">
        <f t="shared" ca="1" si="0"/>
        <v>45366</v>
      </c>
    </row>
    <row r="12" spans="1:1" x14ac:dyDescent="0.25">
      <c r="A12" s="4">
        <f t="shared" ca="1" si="0"/>
        <v>45359</v>
      </c>
    </row>
    <row r="13" spans="1:1" x14ac:dyDescent="0.25">
      <c r="A13" s="4">
        <f t="shared" ca="1" si="0"/>
        <v>45352</v>
      </c>
    </row>
    <row r="14" spans="1:1" x14ac:dyDescent="0.25">
      <c r="A14" s="4">
        <f t="shared" ca="1" si="0"/>
        <v>45345</v>
      </c>
    </row>
    <row r="15" spans="1:1" x14ac:dyDescent="0.25">
      <c r="A15" s="4">
        <f t="shared" ca="1" si="0"/>
        <v>45338</v>
      </c>
    </row>
    <row r="16" spans="1:1" x14ac:dyDescent="0.25">
      <c r="A16" s="4">
        <f t="shared" ca="1" si="0"/>
        <v>45331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I323"/>
  <sheetViews>
    <sheetView zoomScale="85" zoomScaleNormal="85" workbookViewId="0">
      <selection activeCell="F4" sqref="F4"/>
    </sheetView>
  </sheetViews>
  <sheetFormatPr defaultRowHeight="15" x14ac:dyDescent="0.25"/>
  <cols>
    <col min="1" max="1" width="8.42578125" bestFit="1" customWidth="1"/>
    <col min="2" max="2" width="22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19.140625" bestFit="1" customWidth="1"/>
    <col min="7" max="7" width="9.7109375" bestFit="1" customWidth="1"/>
    <col min="8" max="8" width="12.28515625" bestFit="1" customWidth="1"/>
    <col min="9" max="9" width="13.42578125" bestFit="1" customWidth="1"/>
    <col min="10" max="11" width="12.7109375" bestFit="1" customWidth="1"/>
    <col min="12" max="12" width="35.28515625" bestFit="1" customWidth="1"/>
    <col min="13" max="13" width="15.42578125" bestFit="1" customWidth="1"/>
    <col min="14" max="14" width="73.42578125" bestFit="1" customWidth="1"/>
    <col min="15" max="15" width="16.85546875" bestFit="1" customWidth="1"/>
    <col min="16" max="16" width="11.28515625" bestFit="1" customWidth="1"/>
    <col min="17" max="17" width="19.140625" bestFit="1" customWidth="1"/>
    <col min="18" max="18" width="11.28515625" bestFit="1" customWidth="1"/>
    <col min="19" max="19" width="34.85546875" bestFit="1" customWidth="1"/>
    <col min="20" max="20" width="15.7109375" bestFit="1" customWidth="1"/>
    <col min="21" max="21" width="81.140625" bestFit="1" customWidth="1"/>
    <col min="22" max="24" width="10.7109375" bestFit="1" customWidth="1"/>
    <col min="25" max="25" width="16.42578125" bestFit="1" customWidth="1"/>
    <col min="26" max="26" width="15.140625" bestFit="1" customWidth="1"/>
    <col min="27" max="32" width="15" bestFit="1" customWidth="1"/>
    <col min="33" max="33" width="20" bestFit="1" customWidth="1"/>
    <col min="34" max="34" width="15" bestFit="1" customWidth="1"/>
    <col min="35" max="35" width="13.140625" bestFit="1" customWidth="1"/>
    <col min="36" max="36" width="19.85546875" bestFit="1" customWidth="1"/>
    <col min="37" max="38" width="13.140625" bestFit="1" customWidth="1"/>
    <col min="39" max="39" width="17.85546875" bestFit="1" customWidth="1"/>
    <col min="40" max="41" width="12.5703125" bestFit="1" customWidth="1"/>
  </cols>
  <sheetData>
    <row r="1" spans="1:35" x14ac:dyDescent="0.25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t="s">
        <v>1197</v>
      </c>
      <c r="G1" t="s">
        <v>1198</v>
      </c>
      <c r="H1" s="5" t="s">
        <v>5</v>
      </c>
      <c r="I1" s="5" t="s">
        <v>6</v>
      </c>
      <c r="J1" s="5" t="s">
        <v>7</v>
      </c>
      <c r="K1" s="5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5" t="s">
        <v>1181</v>
      </c>
      <c r="W1" s="5" t="s">
        <v>1182</v>
      </c>
      <c r="X1" s="5" t="s">
        <v>1183</v>
      </c>
      <c r="Y1" s="5" t="s">
        <v>1208</v>
      </c>
      <c r="Z1" s="5" t="s">
        <v>1209</v>
      </c>
      <c r="AA1" s="5" t="s">
        <v>1210</v>
      </c>
      <c r="AB1" s="5" t="s">
        <v>1211</v>
      </c>
      <c r="AC1" s="5" t="s">
        <v>1212</v>
      </c>
      <c r="AD1" s="5" t="s">
        <v>1213</v>
      </c>
      <c r="AE1" s="5" t="s">
        <v>1214</v>
      </c>
      <c r="AF1" s="5" t="s">
        <v>1215</v>
      </c>
      <c r="AG1" s="5" t="s">
        <v>1216</v>
      </c>
      <c r="AH1" s="5" t="s">
        <v>1217</v>
      </c>
      <c r="AI1" s="5" t="s">
        <v>1184</v>
      </c>
    </row>
    <row r="2" spans="1:35" ht="30" x14ac:dyDescent="0.25">
      <c r="A2" s="7">
        <v>1</v>
      </c>
      <c r="B2" s="10" t="s">
        <v>1222</v>
      </c>
      <c r="C2" s="12" t="s">
        <v>1223</v>
      </c>
      <c r="D2" s="14">
        <v>33920</v>
      </c>
      <c r="E2" s="17" t="s">
        <v>1224</v>
      </c>
      <c r="F2" s="12" t="s">
        <v>1225</v>
      </c>
      <c r="G2" t="s">
        <v>22</v>
      </c>
      <c r="H2" s="10"/>
      <c r="I2" s="10" t="s">
        <v>1226</v>
      </c>
      <c r="J2" s="10"/>
      <c r="K2" s="10"/>
      <c r="L2" s="12" t="s">
        <v>1227</v>
      </c>
      <c r="M2" t="s">
        <v>1228</v>
      </c>
      <c r="N2" t="s">
        <v>1229</v>
      </c>
      <c r="P2" t="s">
        <v>1230</v>
      </c>
      <c r="Q2" t="s">
        <v>1231</v>
      </c>
      <c r="T2" t="s">
        <v>30</v>
      </c>
      <c r="V2" s="10" t="s">
        <v>23</v>
      </c>
      <c r="W2" s="10" t="s">
        <v>24</v>
      </c>
      <c r="X2" s="10" t="s">
        <v>9</v>
      </c>
      <c r="Y2" s="10" t="s">
        <v>25</v>
      </c>
      <c r="Z2" s="10" t="s">
        <v>26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27</v>
      </c>
      <c r="AF2" s="10" t="s">
        <v>28</v>
      </c>
      <c r="AG2" s="10" t="s">
        <v>9</v>
      </c>
      <c r="AH2" s="10" t="s">
        <v>29</v>
      </c>
      <c r="AI2" s="10" t="s">
        <v>9</v>
      </c>
    </row>
    <row r="3" spans="1:35" ht="30" x14ac:dyDescent="0.25">
      <c r="A3" s="6">
        <v>2</v>
      </c>
      <c r="B3" s="9" t="s">
        <v>1232</v>
      </c>
      <c r="C3" s="12" t="s">
        <v>1223</v>
      </c>
      <c r="D3" s="13">
        <v>24415</v>
      </c>
      <c r="E3" s="16" t="s">
        <v>1233</v>
      </c>
      <c r="F3" s="12"/>
      <c r="G3" t="s">
        <v>30</v>
      </c>
      <c r="H3" s="9" t="s">
        <v>1187</v>
      </c>
      <c r="I3" s="9" t="s">
        <v>1188</v>
      </c>
      <c r="J3" s="9"/>
      <c r="K3" s="9"/>
      <c r="L3" s="12" t="s">
        <v>69</v>
      </c>
      <c r="M3" t="s">
        <v>1234</v>
      </c>
      <c r="N3" t="s">
        <v>1235</v>
      </c>
      <c r="O3" t="s">
        <v>411</v>
      </c>
      <c r="P3" t="s">
        <v>1236</v>
      </c>
      <c r="Q3" t="s">
        <v>1230</v>
      </c>
      <c r="R3" t="s">
        <v>285</v>
      </c>
      <c r="S3" t="s">
        <v>1237</v>
      </c>
      <c r="T3" t="s">
        <v>30</v>
      </c>
      <c r="V3" s="9" t="s">
        <v>31</v>
      </c>
      <c r="W3" s="9" t="s">
        <v>24</v>
      </c>
      <c r="X3" s="9" t="s">
        <v>9</v>
      </c>
      <c r="Y3" s="9" t="s">
        <v>32</v>
      </c>
      <c r="Z3" s="9" t="s">
        <v>33</v>
      </c>
      <c r="AA3" s="9" t="s">
        <v>9</v>
      </c>
      <c r="AB3" s="9" t="s">
        <v>9</v>
      </c>
      <c r="AC3" s="9" t="s">
        <v>9</v>
      </c>
      <c r="AD3" s="9" t="s">
        <v>9</v>
      </c>
      <c r="AE3" s="9" t="s">
        <v>24</v>
      </c>
      <c r="AF3" s="9" t="s">
        <v>34</v>
      </c>
      <c r="AG3" s="9" t="s">
        <v>9</v>
      </c>
      <c r="AH3" s="9" t="s">
        <v>35</v>
      </c>
      <c r="AI3" s="9" t="s">
        <v>9</v>
      </c>
    </row>
    <row r="4" spans="1:35" ht="30" x14ac:dyDescent="0.25">
      <c r="A4" s="6">
        <v>3</v>
      </c>
      <c r="B4" s="9" t="s">
        <v>1238</v>
      </c>
      <c r="C4" s="12" t="s">
        <v>1223</v>
      </c>
      <c r="D4" s="13">
        <v>38923</v>
      </c>
      <c r="E4" s="16" t="s">
        <v>1224</v>
      </c>
      <c r="F4" s="12" t="s">
        <v>1239</v>
      </c>
      <c r="G4" t="s">
        <v>22</v>
      </c>
      <c r="H4" s="9"/>
      <c r="I4" s="9" t="s">
        <v>1240</v>
      </c>
      <c r="J4" s="9" t="s">
        <v>1241</v>
      </c>
      <c r="K4" s="9" t="s">
        <v>1242</v>
      </c>
      <c r="L4" s="12" t="s">
        <v>1204</v>
      </c>
      <c r="M4" t="s">
        <v>1243</v>
      </c>
      <c r="N4" t="s">
        <v>1244</v>
      </c>
      <c r="O4" t="s">
        <v>91</v>
      </c>
      <c r="P4" t="s">
        <v>1245</v>
      </c>
      <c r="Q4" t="s">
        <v>1246</v>
      </c>
      <c r="R4" t="s">
        <v>285</v>
      </c>
      <c r="T4" t="s">
        <v>30</v>
      </c>
      <c r="V4" s="9" t="s">
        <v>36</v>
      </c>
      <c r="W4" s="9" t="s">
        <v>24</v>
      </c>
      <c r="X4" s="9" t="s">
        <v>9</v>
      </c>
      <c r="Y4" s="9" t="s">
        <v>37</v>
      </c>
      <c r="Z4" s="9" t="s">
        <v>38</v>
      </c>
      <c r="AA4" s="9" t="s">
        <v>9</v>
      </c>
      <c r="AB4" s="9" t="s">
        <v>9</v>
      </c>
      <c r="AC4" s="9" t="s">
        <v>9</v>
      </c>
      <c r="AD4" s="9" t="s">
        <v>9</v>
      </c>
      <c r="AE4" s="9" t="s">
        <v>39</v>
      </c>
      <c r="AF4" s="9" t="s">
        <v>40</v>
      </c>
      <c r="AG4" s="9" t="s">
        <v>9</v>
      </c>
      <c r="AH4" s="9" t="s">
        <v>41</v>
      </c>
      <c r="AI4" s="9" t="s">
        <v>9</v>
      </c>
    </row>
    <row r="5" spans="1:35" ht="30" x14ac:dyDescent="0.25">
      <c r="A5" s="6">
        <v>4</v>
      </c>
      <c r="B5" s="9" t="s">
        <v>1247</v>
      </c>
      <c r="C5" s="12" t="s">
        <v>1223</v>
      </c>
      <c r="D5" s="13">
        <v>32698</v>
      </c>
      <c r="E5" s="16" t="s">
        <v>1224</v>
      </c>
      <c r="F5" s="12"/>
      <c r="G5" t="s">
        <v>30</v>
      </c>
      <c r="H5" s="9" t="s">
        <v>1248</v>
      </c>
      <c r="I5" s="9" t="s">
        <v>1249</v>
      </c>
      <c r="J5" s="9"/>
      <c r="K5" s="9"/>
      <c r="L5" s="12" t="s">
        <v>69</v>
      </c>
      <c r="N5" t="s">
        <v>1250</v>
      </c>
      <c r="P5" t="s">
        <v>1246</v>
      </c>
      <c r="Q5" t="s">
        <v>1230</v>
      </c>
      <c r="R5" t="s">
        <v>285</v>
      </c>
      <c r="S5" t="s">
        <v>1251</v>
      </c>
      <c r="T5" t="s">
        <v>30</v>
      </c>
      <c r="V5" s="9" t="s">
        <v>42</v>
      </c>
      <c r="W5" s="9" t="s">
        <v>24</v>
      </c>
      <c r="X5" s="9" t="s">
        <v>9</v>
      </c>
      <c r="Y5" s="9" t="s">
        <v>25</v>
      </c>
      <c r="Z5" s="9" t="s">
        <v>43</v>
      </c>
      <c r="AA5" s="9" t="s">
        <v>9</v>
      </c>
      <c r="AB5" s="9" t="s">
        <v>9</v>
      </c>
      <c r="AC5" s="9" t="s">
        <v>9</v>
      </c>
      <c r="AD5" s="9" t="s">
        <v>9</v>
      </c>
      <c r="AE5" s="9" t="s">
        <v>44</v>
      </c>
      <c r="AF5" s="9" t="s">
        <v>45</v>
      </c>
      <c r="AG5" s="9" t="s">
        <v>9</v>
      </c>
      <c r="AH5" s="9" t="s">
        <v>46</v>
      </c>
      <c r="AI5" s="9" t="s">
        <v>9</v>
      </c>
    </row>
    <row r="6" spans="1:35" ht="30" x14ac:dyDescent="0.25">
      <c r="A6" s="6">
        <v>6</v>
      </c>
      <c r="B6" s="9" t="s">
        <v>1252</v>
      </c>
      <c r="C6" s="12" t="s">
        <v>1223</v>
      </c>
      <c r="D6" s="13">
        <v>31572</v>
      </c>
      <c r="E6" s="16" t="s">
        <v>1224</v>
      </c>
      <c r="F6" s="12"/>
      <c r="G6" t="s">
        <v>30</v>
      </c>
      <c r="H6" s="9"/>
      <c r="I6" s="9" t="s">
        <v>1253</v>
      </c>
      <c r="J6" s="9"/>
      <c r="K6" s="9"/>
      <c r="L6" s="12" t="s">
        <v>1254</v>
      </c>
      <c r="M6" t="s">
        <v>1236</v>
      </c>
      <c r="N6" t="s">
        <v>1255</v>
      </c>
      <c r="P6" t="s">
        <v>1234</v>
      </c>
      <c r="Q6" t="s">
        <v>1256</v>
      </c>
      <c r="R6" t="s">
        <v>285</v>
      </c>
      <c r="S6" t="s">
        <v>1257</v>
      </c>
      <c r="T6" t="s">
        <v>30</v>
      </c>
      <c r="V6" s="9" t="s">
        <v>47</v>
      </c>
      <c r="W6" s="9" t="s">
        <v>24</v>
      </c>
      <c r="X6" s="9" t="s">
        <v>9</v>
      </c>
      <c r="Y6" s="9" t="s">
        <v>9</v>
      </c>
      <c r="Z6" s="9" t="s">
        <v>48</v>
      </c>
      <c r="AA6" s="9" t="s">
        <v>9</v>
      </c>
      <c r="AB6" s="9" t="s">
        <v>9</v>
      </c>
      <c r="AC6" s="9" t="s">
        <v>9</v>
      </c>
      <c r="AD6" s="9" t="s">
        <v>9</v>
      </c>
      <c r="AE6" s="9" t="s">
        <v>49</v>
      </c>
      <c r="AF6" s="9" t="s">
        <v>50</v>
      </c>
      <c r="AG6" s="9" t="s">
        <v>9</v>
      </c>
      <c r="AH6" s="9" t="s">
        <v>51</v>
      </c>
      <c r="AI6" s="9" t="s">
        <v>9</v>
      </c>
    </row>
    <row r="7" spans="1:35" ht="45" x14ac:dyDescent="0.25">
      <c r="A7" s="6">
        <v>7</v>
      </c>
      <c r="B7" s="9" t="s">
        <v>1258</v>
      </c>
      <c r="C7" s="12" t="s">
        <v>1223</v>
      </c>
      <c r="D7" s="13">
        <v>25205</v>
      </c>
      <c r="E7" s="16" t="s">
        <v>1233</v>
      </c>
      <c r="F7" s="12" t="s">
        <v>1199</v>
      </c>
      <c r="G7" t="s">
        <v>30</v>
      </c>
      <c r="H7" s="9" t="s">
        <v>1259</v>
      </c>
      <c r="I7" s="9" t="s">
        <v>1185</v>
      </c>
      <c r="J7" s="9"/>
      <c r="K7" s="9"/>
      <c r="L7" s="12" t="s">
        <v>1260</v>
      </c>
      <c r="M7" t="s">
        <v>1261</v>
      </c>
      <c r="N7" t="s">
        <v>1262</v>
      </c>
      <c r="R7" t="s">
        <v>609</v>
      </c>
      <c r="S7" t="s">
        <v>1263</v>
      </c>
      <c r="T7" t="s">
        <v>30</v>
      </c>
      <c r="V7" s="9" t="s">
        <v>52</v>
      </c>
      <c r="W7" s="9" t="s">
        <v>24</v>
      </c>
      <c r="X7" s="9" t="s">
        <v>9</v>
      </c>
      <c r="Y7" s="9" t="s">
        <v>53</v>
      </c>
      <c r="Z7" s="9" t="s">
        <v>54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55</v>
      </c>
      <c r="AF7" s="9" t="s">
        <v>56</v>
      </c>
      <c r="AG7" s="9" t="s">
        <v>9</v>
      </c>
      <c r="AH7" s="9" t="s">
        <v>57</v>
      </c>
      <c r="AI7" s="9" t="s">
        <v>9</v>
      </c>
    </row>
    <row r="8" spans="1:35" ht="30" x14ac:dyDescent="0.25">
      <c r="A8" s="6">
        <v>9</v>
      </c>
      <c r="B8" s="9" t="s">
        <v>1264</v>
      </c>
      <c r="C8" s="12" t="s">
        <v>1223</v>
      </c>
      <c r="D8" s="13">
        <v>22206</v>
      </c>
      <c r="E8" s="16" t="s">
        <v>1233</v>
      </c>
      <c r="F8" s="12" t="s">
        <v>1265</v>
      </c>
      <c r="G8" t="s">
        <v>30</v>
      </c>
      <c r="H8" s="9"/>
      <c r="I8" s="9" t="s">
        <v>1266</v>
      </c>
      <c r="J8" s="9"/>
      <c r="K8" s="9"/>
      <c r="L8" s="12" t="s">
        <v>1267</v>
      </c>
      <c r="M8" t="s">
        <v>1268</v>
      </c>
      <c r="N8" t="s">
        <v>1269</v>
      </c>
      <c r="P8" t="s">
        <v>1270</v>
      </c>
      <c r="Q8" t="s">
        <v>1246</v>
      </c>
      <c r="R8" t="s">
        <v>285</v>
      </c>
      <c r="S8" t="s">
        <v>1271</v>
      </c>
      <c r="T8" t="s">
        <v>30</v>
      </c>
      <c r="V8" s="9" t="s">
        <v>58</v>
      </c>
      <c r="W8" s="9" t="s">
        <v>24</v>
      </c>
      <c r="X8" s="9" t="s">
        <v>9</v>
      </c>
      <c r="Y8" s="9" t="s">
        <v>59</v>
      </c>
      <c r="Z8" s="9" t="s">
        <v>60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44</v>
      </c>
      <c r="AF8" s="9" t="s">
        <v>61</v>
      </c>
      <c r="AG8" s="9" t="s">
        <v>9</v>
      </c>
      <c r="AH8" s="9" t="s">
        <v>62</v>
      </c>
      <c r="AI8" s="9" t="s">
        <v>9</v>
      </c>
    </row>
    <row r="9" spans="1:35" ht="30" x14ac:dyDescent="0.25">
      <c r="A9" s="6">
        <v>10</v>
      </c>
      <c r="B9" s="9" t="s">
        <v>1272</v>
      </c>
      <c r="C9" s="12" t="s">
        <v>1223</v>
      </c>
      <c r="D9" s="13">
        <v>30764</v>
      </c>
      <c r="E9" s="16" t="s">
        <v>1233</v>
      </c>
      <c r="F9" s="12" t="s">
        <v>1273</v>
      </c>
      <c r="G9" t="s">
        <v>30</v>
      </c>
      <c r="H9" s="9"/>
      <c r="I9" s="9" t="s">
        <v>1274</v>
      </c>
      <c r="J9" s="9"/>
      <c r="K9" s="9"/>
      <c r="L9" s="12" t="s">
        <v>1275</v>
      </c>
      <c r="M9" t="s">
        <v>1234</v>
      </c>
      <c r="N9" t="s">
        <v>1276</v>
      </c>
      <c r="O9" t="s">
        <v>1277</v>
      </c>
      <c r="R9" t="s">
        <v>285</v>
      </c>
      <c r="S9" t="s">
        <v>1278</v>
      </c>
      <c r="T9" t="s">
        <v>30</v>
      </c>
      <c r="V9" s="9" t="s">
        <v>63</v>
      </c>
      <c r="W9" s="9" t="s">
        <v>24</v>
      </c>
      <c r="X9" s="9" t="s">
        <v>9</v>
      </c>
      <c r="Y9" s="9" t="s">
        <v>64</v>
      </c>
      <c r="Z9" s="9" t="s">
        <v>65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66</v>
      </c>
      <c r="AG9" s="9" t="s">
        <v>9</v>
      </c>
      <c r="AH9" s="9" t="s">
        <v>67</v>
      </c>
      <c r="AI9" s="9" t="s">
        <v>9</v>
      </c>
    </row>
    <row r="10" spans="1:35" ht="45" x14ac:dyDescent="0.25">
      <c r="A10" s="6">
        <v>11</v>
      </c>
      <c r="B10" s="9" t="s">
        <v>1279</v>
      </c>
      <c r="C10" s="12" t="s">
        <v>1223</v>
      </c>
      <c r="D10" s="13">
        <v>37135</v>
      </c>
      <c r="E10" s="16" t="s">
        <v>1224</v>
      </c>
      <c r="F10" s="12" t="s">
        <v>9</v>
      </c>
      <c r="G10" t="s">
        <v>22</v>
      </c>
      <c r="H10" s="9" t="s">
        <v>9</v>
      </c>
      <c r="I10" s="9" t="s">
        <v>1280</v>
      </c>
      <c r="J10" s="9" t="s">
        <v>9</v>
      </c>
      <c r="K10" s="9" t="s">
        <v>9</v>
      </c>
      <c r="L10" s="12" t="s">
        <v>1281</v>
      </c>
      <c r="M10" t="s">
        <v>1282</v>
      </c>
      <c r="N10" t="s">
        <v>1250</v>
      </c>
      <c r="O10" t="s">
        <v>1283</v>
      </c>
      <c r="P10" t="s">
        <v>1236</v>
      </c>
      <c r="Q10" t="s">
        <v>1284</v>
      </c>
      <c r="R10" t="s">
        <v>285</v>
      </c>
      <c r="S10" t="s">
        <v>9</v>
      </c>
      <c r="T10" t="s">
        <v>30</v>
      </c>
      <c r="U10" t="s">
        <v>9</v>
      </c>
      <c r="V10" s="9" t="s">
        <v>68</v>
      </c>
      <c r="W10" s="9" t="s">
        <v>24</v>
      </c>
      <c r="X10" s="9" t="s">
        <v>9</v>
      </c>
      <c r="Y10" s="9" t="s">
        <v>69</v>
      </c>
      <c r="Z10" s="9" t="s">
        <v>70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71</v>
      </c>
      <c r="AF10" s="9" t="s">
        <v>72</v>
      </c>
      <c r="AG10" s="9" t="s">
        <v>9</v>
      </c>
      <c r="AH10" s="9" t="s">
        <v>73</v>
      </c>
      <c r="AI10" s="9" t="s">
        <v>9</v>
      </c>
    </row>
    <row r="11" spans="1:35" ht="30" x14ac:dyDescent="0.25">
      <c r="A11" s="6">
        <v>102</v>
      </c>
      <c r="B11" s="9" t="s">
        <v>1285</v>
      </c>
      <c r="C11" s="12" t="s">
        <v>1223</v>
      </c>
      <c r="D11" s="13">
        <v>32698</v>
      </c>
      <c r="E11" s="16" t="s">
        <v>1224</v>
      </c>
      <c r="F11" s="12"/>
      <c r="G11" t="s">
        <v>30</v>
      </c>
      <c r="H11" s="9"/>
      <c r="I11" s="9" t="s">
        <v>1286</v>
      </c>
      <c r="J11" s="9"/>
      <c r="K11" s="9"/>
      <c r="L11" s="12" t="s">
        <v>1287</v>
      </c>
      <c r="M11" t="s">
        <v>1270</v>
      </c>
      <c r="N11" t="s">
        <v>143</v>
      </c>
      <c r="P11" t="s">
        <v>1245</v>
      </c>
      <c r="Q11" t="s">
        <v>1256</v>
      </c>
      <c r="R11" t="s">
        <v>285</v>
      </c>
      <c r="S11" t="s">
        <v>1288</v>
      </c>
      <c r="T11" t="s">
        <v>30</v>
      </c>
      <c r="V11" s="9" t="s">
        <v>74</v>
      </c>
      <c r="W11" s="9" t="s">
        <v>24</v>
      </c>
      <c r="X11" s="9" t="s">
        <v>9</v>
      </c>
      <c r="Y11" s="9" t="s">
        <v>75</v>
      </c>
      <c r="Z11" s="9" t="s">
        <v>76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55</v>
      </c>
      <c r="AF11" s="9" t="s">
        <v>9</v>
      </c>
      <c r="AG11" s="9" t="s">
        <v>9</v>
      </c>
      <c r="AH11" s="9" t="s">
        <v>77</v>
      </c>
      <c r="AI11" s="9" t="s">
        <v>9</v>
      </c>
    </row>
    <row r="12" spans="1:35" ht="30" x14ac:dyDescent="0.25">
      <c r="A12" s="6">
        <v>103</v>
      </c>
      <c r="B12" s="9" t="s">
        <v>1289</v>
      </c>
      <c r="C12" s="12" t="s">
        <v>1223</v>
      </c>
      <c r="D12" s="13">
        <v>36000</v>
      </c>
      <c r="E12" s="16" t="s">
        <v>1224</v>
      </c>
      <c r="F12" s="12"/>
      <c r="G12" t="s">
        <v>30</v>
      </c>
      <c r="H12" s="9" t="s">
        <v>1290</v>
      </c>
      <c r="I12" s="9" t="s">
        <v>1291</v>
      </c>
      <c r="J12" s="9"/>
      <c r="K12" s="9"/>
      <c r="L12" s="12" t="s">
        <v>1292</v>
      </c>
      <c r="M12" t="s">
        <v>1293</v>
      </c>
      <c r="N12" t="s">
        <v>27</v>
      </c>
      <c r="P12" t="s">
        <v>1294</v>
      </c>
      <c r="Q12" t="s">
        <v>1245</v>
      </c>
      <c r="R12" t="s">
        <v>285</v>
      </c>
      <c r="T12" t="s">
        <v>30</v>
      </c>
      <c r="V12" s="9" t="s">
        <v>78</v>
      </c>
      <c r="W12" s="9" t="s">
        <v>24</v>
      </c>
      <c r="X12" s="9" t="s">
        <v>9</v>
      </c>
      <c r="Y12" s="9" t="s">
        <v>9</v>
      </c>
      <c r="Z12" s="9" t="s">
        <v>26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27</v>
      </c>
      <c r="AF12" s="9" t="s">
        <v>9</v>
      </c>
      <c r="AG12" s="9" t="s">
        <v>9</v>
      </c>
      <c r="AH12" s="9" t="s">
        <v>79</v>
      </c>
      <c r="AI12" s="9" t="s">
        <v>9</v>
      </c>
    </row>
    <row r="13" spans="1:35" ht="30" x14ac:dyDescent="0.25">
      <c r="A13" s="6">
        <v>104</v>
      </c>
      <c r="B13" s="9" t="s">
        <v>1295</v>
      </c>
      <c r="C13" s="12" t="s">
        <v>1223</v>
      </c>
      <c r="D13" s="13">
        <v>36439</v>
      </c>
      <c r="E13" s="16" t="s">
        <v>1224</v>
      </c>
      <c r="F13" s="12"/>
      <c r="G13" t="s">
        <v>30</v>
      </c>
      <c r="H13" s="9"/>
      <c r="I13" s="9" t="s">
        <v>1296</v>
      </c>
      <c r="J13" s="9"/>
      <c r="K13" s="9"/>
      <c r="L13" s="12" t="s">
        <v>1297</v>
      </c>
      <c r="M13" t="s">
        <v>1298</v>
      </c>
      <c r="N13" t="s">
        <v>1299</v>
      </c>
      <c r="O13" t="s">
        <v>1269</v>
      </c>
      <c r="P13" t="s">
        <v>1294</v>
      </c>
      <c r="Q13" t="s">
        <v>1294</v>
      </c>
      <c r="S13" t="s">
        <v>1300</v>
      </c>
      <c r="T13" t="s">
        <v>30</v>
      </c>
      <c r="V13" s="9" t="s">
        <v>80</v>
      </c>
      <c r="W13" s="9" t="s">
        <v>24</v>
      </c>
      <c r="X13" s="9" t="s">
        <v>9</v>
      </c>
      <c r="Y13" s="9" t="s">
        <v>9</v>
      </c>
      <c r="Z13" s="9" t="s">
        <v>81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82</v>
      </c>
      <c r="AF13" s="9" t="s">
        <v>83</v>
      </c>
      <c r="AG13" s="9" t="s">
        <v>9</v>
      </c>
      <c r="AH13" s="9" t="s">
        <v>84</v>
      </c>
      <c r="AI13" s="9" t="s">
        <v>9</v>
      </c>
    </row>
    <row r="14" spans="1:35" ht="30" x14ac:dyDescent="0.25">
      <c r="A14" s="6">
        <v>113</v>
      </c>
      <c r="B14" s="9" t="s">
        <v>1301</v>
      </c>
      <c r="C14" s="12" t="s">
        <v>1223</v>
      </c>
      <c r="D14" s="13">
        <v>39644</v>
      </c>
      <c r="E14" s="16" t="s">
        <v>1302</v>
      </c>
      <c r="F14" s="12" t="s">
        <v>1303</v>
      </c>
      <c r="G14" t="s">
        <v>30</v>
      </c>
      <c r="H14" s="9"/>
      <c r="I14" s="9" t="s">
        <v>1304</v>
      </c>
      <c r="J14" s="9" t="s">
        <v>1305</v>
      </c>
      <c r="K14" s="9"/>
      <c r="L14" s="12"/>
      <c r="M14" t="s">
        <v>1306</v>
      </c>
      <c r="N14" t="s">
        <v>1307</v>
      </c>
      <c r="O14" t="s">
        <v>1308</v>
      </c>
      <c r="P14" t="s">
        <v>1236</v>
      </c>
      <c r="Q14" t="s">
        <v>1306</v>
      </c>
      <c r="R14" t="s">
        <v>285</v>
      </c>
      <c r="S14" t="s">
        <v>1309</v>
      </c>
      <c r="T14" t="s">
        <v>30</v>
      </c>
      <c r="V14" s="9" t="s">
        <v>85</v>
      </c>
      <c r="W14" s="9" t="s">
        <v>24</v>
      </c>
      <c r="X14" s="9" t="s">
        <v>9</v>
      </c>
      <c r="Y14" s="9" t="s">
        <v>9</v>
      </c>
      <c r="Z14" s="9" t="s">
        <v>86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9</v>
      </c>
      <c r="AG14" s="9" t="s">
        <v>30</v>
      </c>
      <c r="AH14" s="9" t="s">
        <v>87</v>
      </c>
      <c r="AI14" s="9" t="s">
        <v>9</v>
      </c>
    </row>
    <row r="15" spans="1:35" ht="30" x14ac:dyDescent="0.25">
      <c r="A15" s="6">
        <v>114</v>
      </c>
      <c r="B15" s="9" t="s">
        <v>1310</v>
      </c>
      <c r="C15" s="12" t="s">
        <v>1223</v>
      </c>
      <c r="D15" s="13">
        <v>39780</v>
      </c>
      <c r="E15" s="16" t="s">
        <v>1302</v>
      </c>
      <c r="F15" s="12"/>
      <c r="G15" t="s">
        <v>30</v>
      </c>
      <c r="H15" s="9"/>
      <c r="I15" s="9" t="s">
        <v>1311</v>
      </c>
      <c r="J15" s="9"/>
      <c r="K15" s="9"/>
      <c r="L15" s="12"/>
      <c r="M15" t="s">
        <v>1236</v>
      </c>
      <c r="N15" t="s">
        <v>1312</v>
      </c>
      <c r="R15" t="s">
        <v>285</v>
      </c>
      <c r="T15" t="s">
        <v>30</v>
      </c>
      <c r="V15" s="9" t="s">
        <v>88</v>
      </c>
      <c r="W15" s="9" t="s">
        <v>24</v>
      </c>
      <c r="X15" s="9" t="s">
        <v>9</v>
      </c>
      <c r="Y15" s="9" t="s">
        <v>89</v>
      </c>
      <c r="Z15" s="9" t="s">
        <v>90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91</v>
      </c>
      <c r="AF15" s="9" t="s">
        <v>9</v>
      </c>
      <c r="AG15" s="9" t="s">
        <v>30</v>
      </c>
      <c r="AH15" s="9" t="s">
        <v>92</v>
      </c>
      <c r="AI15" s="9" t="s">
        <v>9</v>
      </c>
    </row>
    <row r="16" spans="1:35" ht="30" x14ac:dyDescent="0.25">
      <c r="A16" s="6">
        <v>115</v>
      </c>
      <c r="B16" s="9" t="s">
        <v>1313</v>
      </c>
      <c r="C16" s="12" t="s">
        <v>1223</v>
      </c>
      <c r="D16" s="13">
        <v>39639</v>
      </c>
      <c r="E16" s="16" t="s">
        <v>1302</v>
      </c>
      <c r="F16" s="12" t="s">
        <v>1314</v>
      </c>
      <c r="G16" t="s">
        <v>30</v>
      </c>
      <c r="H16" s="9"/>
      <c r="I16" s="9"/>
      <c r="J16" s="9" t="s">
        <v>1315</v>
      </c>
      <c r="K16" s="9" t="s">
        <v>1316</v>
      </c>
      <c r="L16" s="12" t="s">
        <v>1204</v>
      </c>
      <c r="M16" t="s">
        <v>1317</v>
      </c>
      <c r="N16" t="s">
        <v>44</v>
      </c>
      <c r="P16" t="s">
        <v>1256</v>
      </c>
      <c r="Q16" t="s">
        <v>1318</v>
      </c>
      <c r="R16" t="s">
        <v>285</v>
      </c>
      <c r="S16" t="s">
        <v>1319</v>
      </c>
      <c r="T16" t="s">
        <v>30</v>
      </c>
      <c r="V16" s="9" t="s">
        <v>93</v>
      </c>
      <c r="W16" s="9" t="s">
        <v>24</v>
      </c>
      <c r="X16" s="9" t="s">
        <v>9</v>
      </c>
      <c r="Y16" s="9" t="s">
        <v>94</v>
      </c>
      <c r="Z16" s="9" t="s">
        <v>95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49</v>
      </c>
      <c r="AF16" s="9" t="s">
        <v>9</v>
      </c>
      <c r="AG16" s="9" t="s">
        <v>9</v>
      </c>
      <c r="AH16" s="9" t="s">
        <v>77</v>
      </c>
      <c r="AI16" s="9" t="s">
        <v>9</v>
      </c>
    </row>
    <row r="17" spans="1:35" ht="30" x14ac:dyDescent="0.25">
      <c r="A17" s="6">
        <v>116</v>
      </c>
      <c r="B17" s="9" t="s">
        <v>1320</v>
      </c>
      <c r="C17" s="12" t="s">
        <v>1223</v>
      </c>
      <c r="D17" s="13">
        <v>39788</v>
      </c>
      <c r="E17" s="16" t="s">
        <v>1302</v>
      </c>
      <c r="F17" s="12" t="s">
        <v>1321</v>
      </c>
      <c r="G17" t="s">
        <v>30</v>
      </c>
      <c r="H17" s="9"/>
      <c r="I17" s="9" t="s">
        <v>1322</v>
      </c>
      <c r="J17" s="9" t="s">
        <v>1323</v>
      </c>
      <c r="K17" s="9" t="s">
        <v>1324</v>
      </c>
      <c r="L17" s="12" t="s">
        <v>1325</v>
      </c>
      <c r="M17" t="s">
        <v>1326</v>
      </c>
      <c r="N17" t="s">
        <v>1327</v>
      </c>
      <c r="P17" t="s">
        <v>1328</v>
      </c>
      <c r="Q17" t="s">
        <v>1245</v>
      </c>
      <c r="R17" t="s">
        <v>285</v>
      </c>
      <c r="S17" t="s">
        <v>1329</v>
      </c>
      <c r="T17" t="s">
        <v>30</v>
      </c>
      <c r="V17" s="9" t="s">
        <v>96</v>
      </c>
      <c r="W17" s="9" t="s">
        <v>24</v>
      </c>
      <c r="X17" s="9" t="s">
        <v>9</v>
      </c>
      <c r="Y17" s="9" t="s">
        <v>59</v>
      </c>
      <c r="Z17" s="9" t="s">
        <v>97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55</v>
      </c>
      <c r="AF17" s="9" t="s">
        <v>9</v>
      </c>
      <c r="AG17" s="9" t="s">
        <v>30</v>
      </c>
      <c r="AH17" s="9" t="s">
        <v>98</v>
      </c>
      <c r="AI17" s="9" t="s">
        <v>9</v>
      </c>
    </row>
    <row r="18" spans="1:35" ht="30" x14ac:dyDescent="0.25">
      <c r="A18" s="6">
        <v>118</v>
      </c>
      <c r="B18" s="9" t="s">
        <v>1330</v>
      </c>
      <c r="C18" s="12" t="s">
        <v>1223</v>
      </c>
      <c r="D18" s="13">
        <v>40033</v>
      </c>
      <c r="E18" s="16" t="s">
        <v>1302</v>
      </c>
      <c r="F18" s="12"/>
      <c r="G18" t="s">
        <v>30</v>
      </c>
      <c r="H18" s="9"/>
      <c r="I18" s="9" t="s">
        <v>1331</v>
      </c>
      <c r="J18" s="9"/>
      <c r="K18" s="9"/>
      <c r="L18" s="12"/>
      <c r="N18" t="s">
        <v>1332</v>
      </c>
      <c r="P18" t="s">
        <v>1245</v>
      </c>
      <c r="Q18" t="s">
        <v>1236</v>
      </c>
      <c r="R18" t="s">
        <v>1333</v>
      </c>
      <c r="T18" t="s">
        <v>30</v>
      </c>
      <c r="V18" s="9" t="s">
        <v>99</v>
      </c>
      <c r="W18" s="9" t="s">
        <v>24</v>
      </c>
      <c r="X18" s="9" t="s">
        <v>9</v>
      </c>
      <c r="Y18" s="9" t="s">
        <v>59</v>
      </c>
      <c r="Z18" s="9" t="s">
        <v>100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82</v>
      </c>
      <c r="AF18" s="9" t="s">
        <v>101</v>
      </c>
      <c r="AG18" s="9" t="s">
        <v>30</v>
      </c>
      <c r="AH18" s="9" t="s">
        <v>102</v>
      </c>
      <c r="AI18" s="9" t="s">
        <v>9</v>
      </c>
    </row>
    <row r="19" spans="1:35" ht="30" x14ac:dyDescent="0.25">
      <c r="A19" s="6">
        <v>119</v>
      </c>
      <c r="B19" s="9" t="s">
        <v>1334</v>
      </c>
      <c r="C19" s="12" t="s">
        <v>1223</v>
      </c>
      <c r="D19" s="13">
        <v>39486</v>
      </c>
      <c r="E19" s="16" t="s">
        <v>1302</v>
      </c>
      <c r="F19" s="12"/>
      <c r="G19" t="s">
        <v>30</v>
      </c>
      <c r="H19" s="9"/>
      <c r="I19" s="9" t="s">
        <v>1335</v>
      </c>
      <c r="J19" s="9"/>
      <c r="K19" s="9"/>
      <c r="L19" s="12"/>
      <c r="M19" t="s">
        <v>1336</v>
      </c>
      <c r="N19" t="s">
        <v>1337</v>
      </c>
      <c r="P19" t="s">
        <v>1236</v>
      </c>
      <c r="Q19" t="s">
        <v>1243</v>
      </c>
      <c r="R19" t="s">
        <v>285</v>
      </c>
      <c r="T19" t="s">
        <v>30</v>
      </c>
      <c r="V19" s="9" t="s">
        <v>103</v>
      </c>
      <c r="W19" s="9" t="s">
        <v>24</v>
      </c>
      <c r="X19" s="9" t="s">
        <v>9</v>
      </c>
      <c r="Y19" s="9" t="s">
        <v>9</v>
      </c>
      <c r="Z19" s="9" t="s">
        <v>104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49</v>
      </c>
      <c r="AF19" s="9" t="s">
        <v>105</v>
      </c>
      <c r="AG19" s="9" t="s">
        <v>30</v>
      </c>
      <c r="AH19" s="9" t="s">
        <v>106</v>
      </c>
      <c r="AI19" s="9" t="s">
        <v>9</v>
      </c>
    </row>
    <row r="20" spans="1:35" ht="45" x14ac:dyDescent="0.25">
      <c r="A20" s="6">
        <v>120</v>
      </c>
      <c r="B20" s="9" t="s">
        <v>1338</v>
      </c>
      <c r="C20" s="12" t="s">
        <v>1223</v>
      </c>
      <c r="D20" s="13">
        <v>39920</v>
      </c>
      <c r="E20" s="16" t="s">
        <v>1302</v>
      </c>
      <c r="F20" s="12" t="s">
        <v>1321</v>
      </c>
      <c r="G20" t="s">
        <v>30</v>
      </c>
      <c r="H20" s="9"/>
      <c r="I20" s="9" t="s">
        <v>1339</v>
      </c>
      <c r="J20" s="9"/>
      <c r="K20" s="9"/>
      <c r="L20" s="12" t="s">
        <v>1275</v>
      </c>
      <c r="M20" t="s">
        <v>1340</v>
      </c>
      <c r="N20" t="s">
        <v>49</v>
      </c>
      <c r="P20" t="s">
        <v>1245</v>
      </c>
      <c r="Q20" t="s">
        <v>1328</v>
      </c>
      <c r="R20" t="s">
        <v>285</v>
      </c>
      <c r="S20" t="s">
        <v>1341</v>
      </c>
      <c r="T20" t="s">
        <v>30</v>
      </c>
      <c r="V20" s="9" t="s">
        <v>107</v>
      </c>
      <c r="W20" s="9" t="s">
        <v>24</v>
      </c>
      <c r="X20" s="9" t="s">
        <v>9</v>
      </c>
      <c r="Y20" s="9" t="s">
        <v>9</v>
      </c>
      <c r="Z20" s="9" t="s">
        <v>108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9</v>
      </c>
      <c r="AG20" s="9" t="s">
        <v>30</v>
      </c>
      <c r="AH20" s="9" t="s">
        <v>79</v>
      </c>
      <c r="AI20" s="9" t="s">
        <v>9</v>
      </c>
    </row>
    <row r="21" spans="1:35" ht="60" x14ac:dyDescent="0.25">
      <c r="A21" s="6">
        <v>121</v>
      </c>
      <c r="B21" s="9" t="s">
        <v>1342</v>
      </c>
      <c r="C21" s="12" t="s">
        <v>1223</v>
      </c>
      <c r="D21" s="13">
        <v>39731</v>
      </c>
      <c r="E21" s="16" t="s">
        <v>1302</v>
      </c>
      <c r="F21" s="12" t="s">
        <v>1343</v>
      </c>
      <c r="G21" t="s">
        <v>30</v>
      </c>
      <c r="H21" s="9"/>
      <c r="I21" s="9" t="s">
        <v>1344</v>
      </c>
      <c r="J21" s="9" t="s">
        <v>1345</v>
      </c>
      <c r="K21" s="9" t="s">
        <v>1346</v>
      </c>
      <c r="L21" s="12" t="s">
        <v>1204</v>
      </c>
      <c r="M21" t="s">
        <v>1347</v>
      </c>
      <c r="N21" t="s">
        <v>143</v>
      </c>
      <c r="P21" t="s">
        <v>1246</v>
      </c>
      <c r="Q21" t="s">
        <v>1243</v>
      </c>
      <c r="R21" t="s">
        <v>285</v>
      </c>
      <c r="S21" t="s">
        <v>1348</v>
      </c>
      <c r="T21" t="s">
        <v>30</v>
      </c>
      <c r="V21" s="9" t="s">
        <v>109</v>
      </c>
      <c r="W21" s="9" t="s">
        <v>24</v>
      </c>
      <c r="X21" s="9" t="s">
        <v>9</v>
      </c>
      <c r="Y21" s="9" t="s">
        <v>9</v>
      </c>
      <c r="Z21" s="9" t="s">
        <v>110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55</v>
      </c>
      <c r="AF21" s="9" t="s">
        <v>9</v>
      </c>
      <c r="AG21" s="9" t="s">
        <v>9</v>
      </c>
      <c r="AH21" s="9" t="s">
        <v>9</v>
      </c>
      <c r="AI21" s="9" t="s">
        <v>9</v>
      </c>
    </row>
    <row r="22" spans="1:35" ht="30" x14ac:dyDescent="0.25">
      <c r="A22" s="6">
        <v>122</v>
      </c>
      <c r="B22" s="9" t="s">
        <v>1349</v>
      </c>
      <c r="C22" s="12" t="s">
        <v>1223</v>
      </c>
      <c r="D22" s="13">
        <v>39702</v>
      </c>
      <c r="E22" s="16" t="s">
        <v>1302</v>
      </c>
      <c r="F22" s="12" t="s">
        <v>1321</v>
      </c>
      <c r="G22" t="s">
        <v>30</v>
      </c>
      <c r="H22" s="9"/>
      <c r="I22" s="9" t="s">
        <v>1350</v>
      </c>
      <c r="J22" s="9" t="s">
        <v>1351</v>
      </c>
      <c r="K22" s="9" t="s">
        <v>1352</v>
      </c>
      <c r="L22" s="12"/>
      <c r="M22" t="s">
        <v>1353</v>
      </c>
      <c r="N22" t="s">
        <v>49</v>
      </c>
      <c r="P22" t="s">
        <v>1234</v>
      </c>
      <c r="Q22" t="s">
        <v>1243</v>
      </c>
      <c r="R22" t="s">
        <v>285</v>
      </c>
      <c r="S22" t="s">
        <v>1354</v>
      </c>
      <c r="T22" t="s">
        <v>30</v>
      </c>
      <c r="V22" s="9" t="s">
        <v>111</v>
      </c>
      <c r="W22" s="9" t="s">
        <v>24</v>
      </c>
      <c r="X22" s="9" t="s">
        <v>9</v>
      </c>
      <c r="Y22" s="9" t="s">
        <v>9</v>
      </c>
      <c r="Z22" s="9" t="s">
        <v>112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82</v>
      </c>
      <c r="AF22" s="9" t="s">
        <v>9</v>
      </c>
      <c r="AG22" s="9" t="s">
        <v>9</v>
      </c>
      <c r="AH22" s="9" t="s">
        <v>9</v>
      </c>
      <c r="AI22" s="9" t="s">
        <v>9</v>
      </c>
    </row>
    <row r="23" spans="1:35" ht="30" x14ac:dyDescent="0.25">
      <c r="A23" s="6">
        <v>123</v>
      </c>
      <c r="B23" s="9" t="s">
        <v>1355</v>
      </c>
      <c r="C23" s="12" t="s">
        <v>1223</v>
      </c>
      <c r="D23" s="13">
        <v>39605</v>
      </c>
      <c r="E23" s="16" t="s">
        <v>1302</v>
      </c>
      <c r="F23" s="12"/>
      <c r="G23" t="s">
        <v>30</v>
      </c>
      <c r="H23" s="9"/>
      <c r="I23" s="9" t="s">
        <v>1356</v>
      </c>
      <c r="J23" s="9"/>
      <c r="K23" s="9"/>
      <c r="L23" s="12"/>
      <c r="M23" t="s">
        <v>1357</v>
      </c>
      <c r="N23" t="s">
        <v>27</v>
      </c>
      <c r="O23" t="s">
        <v>1269</v>
      </c>
      <c r="P23" t="s">
        <v>1234</v>
      </c>
      <c r="Q23" t="s">
        <v>1358</v>
      </c>
      <c r="R23" t="s">
        <v>285</v>
      </c>
      <c r="S23" t="s">
        <v>1359</v>
      </c>
      <c r="T23" t="s">
        <v>30</v>
      </c>
      <c r="V23" s="9" t="s">
        <v>113</v>
      </c>
      <c r="W23" s="9" t="s">
        <v>24</v>
      </c>
      <c r="X23" s="9" t="s">
        <v>9</v>
      </c>
      <c r="Y23" s="9" t="s">
        <v>9</v>
      </c>
      <c r="Z23" s="9" t="s">
        <v>114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55</v>
      </c>
      <c r="AF23" s="9" t="s">
        <v>115</v>
      </c>
      <c r="AG23" s="9" t="s">
        <v>9</v>
      </c>
      <c r="AH23" s="9" t="s">
        <v>115</v>
      </c>
      <c r="AI23" s="9" t="s">
        <v>9</v>
      </c>
    </row>
    <row r="24" spans="1:35" ht="45" x14ac:dyDescent="0.25">
      <c r="A24" s="6">
        <v>124</v>
      </c>
      <c r="B24" s="9" t="s">
        <v>1360</v>
      </c>
      <c r="C24" s="12" t="s">
        <v>1223</v>
      </c>
      <c r="D24" s="13">
        <v>40055</v>
      </c>
      <c r="E24" s="16" t="s">
        <v>1302</v>
      </c>
      <c r="F24" s="12"/>
      <c r="G24" t="s">
        <v>30</v>
      </c>
      <c r="H24" s="9"/>
      <c r="I24" s="9" t="s">
        <v>1361</v>
      </c>
      <c r="J24" s="9"/>
      <c r="K24" s="9"/>
      <c r="L24" s="12"/>
      <c r="M24" t="s">
        <v>1353</v>
      </c>
      <c r="N24" t="s">
        <v>49</v>
      </c>
      <c r="P24" t="s">
        <v>1245</v>
      </c>
      <c r="Q24" t="s">
        <v>1328</v>
      </c>
      <c r="R24" t="s">
        <v>285</v>
      </c>
      <c r="T24" t="s">
        <v>30</v>
      </c>
      <c r="V24" s="9" t="s">
        <v>116</v>
      </c>
      <c r="W24" s="9" t="s">
        <v>9</v>
      </c>
      <c r="X24" s="9" t="s">
        <v>9</v>
      </c>
      <c r="Y24" s="9" t="s">
        <v>9</v>
      </c>
      <c r="Z24" s="9" t="s">
        <v>117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82</v>
      </c>
      <c r="AF24" s="9" t="s">
        <v>118</v>
      </c>
      <c r="AG24" s="9" t="s">
        <v>30</v>
      </c>
      <c r="AH24" s="9" t="s">
        <v>118</v>
      </c>
      <c r="AI24" s="9" t="s">
        <v>9</v>
      </c>
    </row>
    <row r="25" spans="1:35" ht="30" x14ac:dyDescent="0.25">
      <c r="A25" s="6">
        <v>125</v>
      </c>
      <c r="B25" s="9" t="s">
        <v>1362</v>
      </c>
      <c r="C25" s="12" t="s">
        <v>1223</v>
      </c>
      <c r="D25" s="13">
        <v>39896</v>
      </c>
      <c r="E25" s="16" t="s">
        <v>1302</v>
      </c>
      <c r="F25" s="12"/>
      <c r="G25" t="s">
        <v>30</v>
      </c>
      <c r="H25" s="9"/>
      <c r="I25" s="9" t="s">
        <v>1363</v>
      </c>
      <c r="J25" s="9"/>
      <c r="K25" s="9"/>
      <c r="L25" s="12"/>
      <c r="M25" t="s">
        <v>1234</v>
      </c>
      <c r="N25" t="s">
        <v>1364</v>
      </c>
      <c r="O25" t="s">
        <v>143</v>
      </c>
      <c r="R25" t="s">
        <v>285</v>
      </c>
      <c r="S25" t="s">
        <v>1365</v>
      </c>
      <c r="T25" t="s">
        <v>30</v>
      </c>
      <c r="V25" s="9" t="s">
        <v>119</v>
      </c>
      <c r="W25" s="9" t="s">
        <v>9</v>
      </c>
      <c r="X25" s="9" t="s">
        <v>9</v>
      </c>
      <c r="Y25" s="9" t="s">
        <v>9</v>
      </c>
      <c r="Z25" s="9" t="s">
        <v>120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49</v>
      </c>
      <c r="AF25" s="9" t="s">
        <v>121</v>
      </c>
      <c r="AG25" s="9" t="s">
        <v>30</v>
      </c>
      <c r="AH25" s="9" t="s">
        <v>121</v>
      </c>
      <c r="AI25" s="9" t="s">
        <v>9</v>
      </c>
    </row>
    <row r="26" spans="1:35" ht="30" x14ac:dyDescent="0.25">
      <c r="A26" s="6">
        <v>126</v>
      </c>
      <c r="B26" s="9" t="s">
        <v>1366</v>
      </c>
      <c r="C26" s="12" t="s">
        <v>1223</v>
      </c>
      <c r="D26" s="13">
        <v>39882</v>
      </c>
      <c r="E26" s="16" t="s">
        <v>1302</v>
      </c>
      <c r="F26" s="12" t="s">
        <v>1201</v>
      </c>
      <c r="G26" t="s">
        <v>30</v>
      </c>
      <c r="H26" s="9"/>
      <c r="I26" s="9" t="s">
        <v>1367</v>
      </c>
      <c r="J26" s="9"/>
      <c r="K26" s="9" t="s">
        <v>1368</v>
      </c>
      <c r="L26" s="12" t="s">
        <v>1369</v>
      </c>
      <c r="N26" t="s">
        <v>1370</v>
      </c>
      <c r="R26" t="s">
        <v>285</v>
      </c>
      <c r="S26" t="s">
        <v>1371</v>
      </c>
      <c r="T26" t="s">
        <v>30</v>
      </c>
      <c r="V26" s="9" t="s">
        <v>9</v>
      </c>
      <c r="W26" s="9" t="s">
        <v>9</v>
      </c>
      <c r="X26" s="9" t="s">
        <v>122</v>
      </c>
      <c r="Y26" s="9" t="s">
        <v>9</v>
      </c>
      <c r="Z26" s="9" t="s">
        <v>123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55</v>
      </c>
      <c r="AF26" s="9" t="s">
        <v>124</v>
      </c>
      <c r="AG26" s="9" t="s">
        <v>30</v>
      </c>
      <c r="AH26" s="9" t="s">
        <v>125</v>
      </c>
      <c r="AI26" s="9" t="s">
        <v>9</v>
      </c>
    </row>
    <row r="27" spans="1:35" ht="45" x14ac:dyDescent="0.25">
      <c r="A27" s="6">
        <v>127</v>
      </c>
      <c r="B27" s="9" t="s">
        <v>1372</v>
      </c>
      <c r="C27" s="12" t="s">
        <v>1223</v>
      </c>
      <c r="D27" s="13">
        <v>39706</v>
      </c>
      <c r="E27" s="16" t="s">
        <v>1302</v>
      </c>
      <c r="F27" s="12"/>
      <c r="G27" t="s">
        <v>30</v>
      </c>
      <c r="H27" s="9"/>
      <c r="I27" s="9" t="s">
        <v>1373</v>
      </c>
      <c r="J27" s="9"/>
      <c r="K27" s="9"/>
      <c r="L27" s="12"/>
      <c r="M27" t="s">
        <v>1306</v>
      </c>
      <c r="N27" t="s">
        <v>1374</v>
      </c>
      <c r="O27" t="s">
        <v>1337</v>
      </c>
      <c r="R27" t="s">
        <v>285</v>
      </c>
      <c r="T27" t="s">
        <v>30</v>
      </c>
      <c r="V27" s="9" t="s">
        <v>126</v>
      </c>
      <c r="W27" s="9" t="s">
        <v>24</v>
      </c>
      <c r="X27" s="9" t="s">
        <v>127</v>
      </c>
      <c r="Y27" s="9" t="s">
        <v>9</v>
      </c>
      <c r="Z27" s="9" t="s">
        <v>128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129</v>
      </c>
      <c r="AF27" s="9" t="s">
        <v>130</v>
      </c>
      <c r="AG27" s="9" t="s">
        <v>9</v>
      </c>
      <c r="AH27" s="9" t="s">
        <v>131</v>
      </c>
      <c r="AI27" s="9" t="s">
        <v>9</v>
      </c>
    </row>
    <row r="28" spans="1:35" ht="30" x14ac:dyDescent="0.25">
      <c r="A28" s="6">
        <v>128</v>
      </c>
      <c r="B28" s="9" t="s">
        <v>1375</v>
      </c>
      <c r="C28" s="12" t="s">
        <v>1223</v>
      </c>
      <c r="D28" s="13">
        <v>39640</v>
      </c>
      <c r="E28" s="16" t="s">
        <v>1302</v>
      </c>
      <c r="F28" s="12"/>
      <c r="G28" t="s">
        <v>30</v>
      </c>
      <c r="H28" s="9"/>
      <c r="I28" s="9" t="s">
        <v>1376</v>
      </c>
      <c r="J28" s="9"/>
      <c r="K28" s="9"/>
      <c r="L28" s="12"/>
      <c r="M28" t="s">
        <v>1230</v>
      </c>
      <c r="N28" t="s">
        <v>1377</v>
      </c>
      <c r="O28" t="s">
        <v>1269</v>
      </c>
      <c r="P28" t="s">
        <v>1236</v>
      </c>
      <c r="R28" t="s">
        <v>285</v>
      </c>
      <c r="T28" t="s">
        <v>30</v>
      </c>
      <c r="V28" s="9" t="s">
        <v>132</v>
      </c>
      <c r="W28" s="9" t="s">
        <v>9</v>
      </c>
      <c r="X28" s="9" t="s">
        <v>9</v>
      </c>
      <c r="Y28" s="9" t="s">
        <v>9</v>
      </c>
      <c r="Z28" s="9" t="s">
        <v>133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82</v>
      </c>
      <c r="AF28" s="9" t="s">
        <v>134</v>
      </c>
      <c r="AG28" s="9" t="s">
        <v>22</v>
      </c>
      <c r="AH28" s="9" t="s">
        <v>135</v>
      </c>
      <c r="AI28" s="9" t="s">
        <v>9</v>
      </c>
    </row>
    <row r="29" spans="1:35" ht="60" x14ac:dyDescent="0.25">
      <c r="A29" s="6">
        <v>129</v>
      </c>
      <c r="B29" s="9" t="s">
        <v>1378</v>
      </c>
      <c r="C29" s="12" t="s">
        <v>1223</v>
      </c>
      <c r="D29" s="13">
        <v>39684</v>
      </c>
      <c r="E29" s="16" t="s">
        <v>1302</v>
      </c>
      <c r="F29" s="12"/>
      <c r="G29" t="s">
        <v>30</v>
      </c>
      <c r="H29" s="9"/>
      <c r="I29" s="9" t="s">
        <v>1379</v>
      </c>
      <c r="J29" s="9"/>
      <c r="K29" s="9"/>
      <c r="L29" s="12"/>
      <c r="M29" t="s">
        <v>1380</v>
      </c>
      <c r="N29" t="s">
        <v>1364</v>
      </c>
      <c r="O29" t="s">
        <v>27</v>
      </c>
      <c r="P29" t="s">
        <v>1234</v>
      </c>
      <c r="R29" t="s">
        <v>285</v>
      </c>
      <c r="S29" t="s">
        <v>1381</v>
      </c>
      <c r="T29" t="s">
        <v>30</v>
      </c>
      <c r="V29" s="9" t="s">
        <v>9</v>
      </c>
      <c r="W29" s="9" t="s">
        <v>136</v>
      </c>
      <c r="X29" s="9" t="s">
        <v>137</v>
      </c>
      <c r="Y29" s="9" t="s">
        <v>9</v>
      </c>
      <c r="Z29" s="9" t="s">
        <v>138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9</v>
      </c>
      <c r="AG29" s="9" t="s">
        <v>22</v>
      </c>
      <c r="AH29" s="9" t="s">
        <v>139</v>
      </c>
      <c r="AI29" s="9" t="s">
        <v>9</v>
      </c>
    </row>
    <row r="30" spans="1:35" ht="30" x14ac:dyDescent="0.25">
      <c r="A30" s="6">
        <v>130</v>
      </c>
      <c r="B30" s="9" t="s">
        <v>1382</v>
      </c>
      <c r="C30" s="12" t="s">
        <v>1223</v>
      </c>
      <c r="D30" s="13">
        <v>39773</v>
      </c>
      <c r="E30" s="16" t="s">
        <v>1302</v>
      </c>
      <c r="F30" s="12" t="s">
        <v>1321</v>
      </c>
      <c r="G30" t="s">
        <v>30</v>
      </c>
      <c r="H30" s="9"/>
      <c r="I30" s="9" t="s">
        <v>1383</v>
      </c>
      <c r="J30" s="9" t="s">
        <v>1384</v>
      </c>
      <c r="K30" s="9" t="s">
        <v>1385</v>
      </c>
      <c r="L30" s="12" t="s">
        <v>25</v>
      </c>
      <c r="M30" t="s">
        <v>1386</v>
      </c>
      <c r="N30" t="s">
        <v>27</v>
      </c>
      <c r="P30" t="s">
        <v>1246</v>
      </c>
      <c r="Q30" t="s">
        <v>1230</v>
      </c>
      <c r="R30" t="s">
        <v>285</v>
      </c>
      <c r="S30" t="s">
        <v>1387</v>
      </c>
      <c r="T30" t="s">
        <v>30</v>
      </c>
      <c r="V30" s="9" t="s">
        <v>140</v>
      </c>
      <c r="W30" s="9" t="s">
        <v>9</v>
      </c>
      <c r="X30" s="9" t="s">
        <v>141</v>
      </c>
      <c r="Y30" s="9" t="s">
        <v>9</v>
      </c>
      <c r="Z30" s="9" t="s">
        <v>142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143</v>
      </c>
      <c r="AF30" s="9" t="s">
        <v>144</v>
      </c>
      <c r="AG30" s="9" t="s">
        <v>9</v>
      </c>
      <c r="AH30" s="9" t="s">
        <v>145</v>
      </c>
      <c r="AI30" s="9" t="s">
        <v>9</v>
      </c>
    </row>
    <row r="31" spans="1:35" ht="30" x14ac:dyDescent="0.25">
      <c r="A31" s="6">
        <v>131</v>
      </c>
      <c r="B31" s="9" t="s">
        <v>1388</v>
      </c>
      <c r="C31" s="12" t="s">
        <v>1223</v>
      </c>
      <c r="D31" s="13">
        <v>40266</v>
      </c>
      <c r="E31" s="16" t="s">
        <v>1302</v>
      </c>
      <c r="F31" s="12"/>
      <c r="G31" t="s">
        <v>30</v>
      </c>
      <c r="H31" s="9"/>
      <c r="I31" s="9" t="s">
        <v>1389</v>
      </c>
      <c r="J31" s="9"/>
      <c r="K31" s="9"/>
      <c r="L31" s="12"/>
      <c r="M31" t="s">
        <v>1390</v>
      </c>
      <c r="N31" t="s">
        <v>1391</v>
      </c>
      <c r="R31" t="s">
        <v>1392</v>
      </c>
      <c r="T31" t="s">
        <v>30</v>
      </c>
      <c r="V31" s="9" t="s">
        <v>146</v>
      </c>
      <c r="W31" s="9" t="s">
        <v>9</v>
      </c>
      <c r="X31" s="9" t="s">
        <v>147</v>
      </c>
      <c r="Y31" s="9" t="s">
        <v>9</v>
      </c>
      <c r="Z31" s="9" t="s">
        <v>148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55</v>
      </c>
      <c r="AF31" s="9" t="s">
        <v>149</v>
      </c>
      <c r="AG31" s="9" t="s">
        <v>30</v>
      </c>
      <c r="AH31" s="9" t="s">
        <v>150</v>
      </c>
      <c r="AI31" s="9" t="s">
        <v>9</v>
      </c>
    </row>
    <row r="32" spans="1:35" ht="30" x14ac:dyDescent="0.25">
      <c r="A32" s="6">
        <v>132</v>
      </c>
      <c r="B32" s="9" t="s">
        <v>1393</v>
      </c>
      <c r="C32" s="12" t="s">
        <v>1223</v>
      </c>
      <c r="D32" s="13">
        <v>39717</v>
      </c>
      <c r="E32" s="16" t="s">
        <v>1302</v>
      </c>
      <c r="F32" s="12"/>
      <c r="G32" t="s">
        <v>30</v>
      </c>
      <c r="H32" s="9"/>
      <c r="I32" s="9" t="s">
        <v>1394</v>
      </c>
      <c r="J32" s="9"/>
      <c r="K32" s="9"/>
      <c r="L32" s="12"/>
      <c r="M32" t="s">
        <v>1395</v>
      </c>
      <c r="N32" t="s">
        <v>1269</v>
      </c>
      <c r="P32" t="s">
        <v>1230</v>
      </c>
      <c r="Q32" t="s">
        <v>1357</v>
      </c>
      <c r="R32" t="s">
        <v>285</v>
      </c>
      <c r="S32" t="s">
        <v>1396</v>
      </c>
      <c r="T32" t="s">
        <v>30</v>
      </c>
      <c r="V32" s="9" t="s">
        <v>151</v>
      </c>
      <c r="W32" s="9" t="s">
        <v>9</v>
      </c>
      <c r="X32" s="9" t="s">
        <v>152</v>
      </c>
      <c r="Y32" s="9" t="s">
        <v>9</v>
      </c>
      <c r="Z32" s="9" t="s">
        <v>153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9</v>
      </c>
      <c r="AG32" s="9" t="s">
        <v>9</v>
      </c>
      <c r="AH32" s="9" t="s">
        <v>139</v>
      </c>
      <c r="AI32" s="9" t="s">
        <v>9</v>
      </c>
    </row>
    <row r="33" spans="1:35" ht="30" x14ac:dyDescent="0.25">
      <c r="A33" s="6">
        <v>133</v>
      </c>
      <c r="B33" s="9" t="s">
        <v>1397</v>
      </c>
      <c r="C33" s="12" t="s">
        <v>1223</v>
      </c>
      <c r="D33" s="13">
        <v>39777</v>
      </c>
      <c r="E33" s="16" t="s">
        <v>1302</v>
      </c>
      <c r="F33" s="12" t="s">
        <v>1398</v>
      </c>
      <c r="G33" t="s">
        <v>22</v>
      </c>
      <c r="H33" s="9"/>
      <c r="I33" s="9" t="s">
        <v>1399</v>
      </c>
      <c r="J33" s="9" t="s">
        <v>1400</v>
      </c>
      <c r="K33" s="9" t="s">
        <v>1401</v>
      </c>
      <c r="L33" s="12" t="s">
        <v>1204</v>
      </c>
      <c r="M33" t="s">
        <v>1402</v>
      </c>
      <c r="N33" t="s">
        <v>1403</v>
      </c>
      <c r="O33" t="s">
        <v>44</v>
      </c>
      <c r="P33" t="s">
        <v>1246</v>
      </c>
      <c r="Q33" t="s">
        <v>1318</v>
      </c>
      <c r="R33" t="s">
        <v>285</v>
      </c>
      <c r="S33" t="s">
        <v>1404</v>
      </c>
      <c r="T33" t="s">
        <v>30</v>
      </c>
      <c r="V33" s="9" t="s">
        <v>154</v>
      </c>
      <c r="W33" s="9" t="s">
        <v>24</v>
      </c>
      <c r="X33" s="9" t="s">
        <v>155</v>
      </c>
      <c r="Y33" s="9" t="s">
        <v>9</v>
      </c>
      <c r="Z33" s="9" t="s">
        <v>156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49</v>
      </c>
      <c r="AF33" s="9" t="s">
        <v>157</v>
      </c>
      <c r="AG33" s="9" t="s">
        <v>30</v>
      </c>
      <c r="AH33" s="9" t="s">
        <v>158</v>
      </c>
      <c r="AI33" s="9" t="s">
        <v>9</v>
      </c>
    </row>
    <row r="34" spans="1:35" ht="30" x14ac:dyDescent="0.25">
      <c r="A34" s="6">
        <v>134</v>
      </c>
      <c r="B34" s="9" t="s">
        <v>1405</v>
      </c>
      <c r="C34" s="12" t="s">
        <v>1223</v>
      </c>
      <c r="D34" s="13">
        <v>40068</v>
      </c>
      <c r="E34" s="16" t="s">
        <v>1302</v>
      </c>
      <c r="F34" s="12"/>
      <c r="G34" t="s">
        <v>30</v>
      </c>
      <c r="H34" s="9"/>
      <c r="I34" s="9" t="s">
        <v>1406</v>
      </c>
      <c r="J34" s="9"/>
      <c r="K34" s="9"/>
      <c r="L34" s="12"/>
      <c r="M34" t="s">
        <v>1407</v>
      </c>
      <c r="N34" t="s">
        <v>251</v>
      </c>
      <c r="P34" t="s">
        <v>1234</v>
      </c>
      <c r="Q34" t="s">
        <v>1234</v>
      </c>
      <c r="R34" t="s">
        <v>285</v>
      </c>
      <c r="S34" t="s">
        <v>1408</v>
      </c>
      <c r="T34" t="s">
        <v>30</v>
      </c>
      <c r="V34" s="9" t="s">
        <v>159</v>
      </c>
      <c r="W34" s="9" t="s">
        <v>9</v>
      </c>
      <c r="X34" s="9" t="s">
        <v>24</v>
      </c>
      <c r="Y34" s="9" t="s">
        <v>9</v>
      </c>
      <c r="Z34" s="9" t="s">
        <v>160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161</v>
      </c>
      <c r="AG34" s="9" t="s">
        <v>22</v>
      </c>
      <c r="AH34" s="9" t="s">
        <v>162</v>
      </c>
      <c r="AI34" s="9" t="s">
        <v>9</v>
      </c>
    </row>
    <row r="35" spans="1:35" ht="45" x14ac:dyDescent="0.25">
      <c r="A35" s="6">
        <v>135</v>
      </c>
      <c r="B35" s="9" t="s">
        <v>1409</v>
      </c>
      <c r="C35" s="12" t="s">
        <v>1223</v>
      </c>
      <c r="D35" s="13">
        <v>39985</v>
      </c>
      <c r="E35" s="16" t="s">
        <v>1302</v>
      </c>
      <c r="F35" s="12"/>
      <c r="G35" t="s">
        <v>30</v>
      </c>
      <c r="H35" s="9"/>
      <c r="I35" s="9" t="s">
        <v>1410</v>
      </c>
      <c r="J35" s="9"/>
      <c r="K35" s="9"/>
      <c r="L35" s="12"/>
      <c r="M35" t="s">
        <v>1411</v>
      </c>
      <c r="N35" t="s">
        <v>1412</v>
      </c>
      <c r="O35" t="s">
        <v>1269</v>
      </c>
      <c r="P35" t="s">
        <v>1245</v>
      </c>
      <c r="Q35" t="s">
        <v>1243</v>
      </c>
      <c r="R35" t="s">
        <v>285</v>
      </c>
      <c r="T35" t="s">
        <v>30</v>
      </c>
      <c r="V35" s="9" t="s">
        <v>163</v>
      </c>
      <c r="W35" s="9" t="s">
        <v>9</v>
      </c>
      <c r="X35" s="9" t="s">
        <v>164</v>
      </c>
      <c r="Y35" s="9" t="s">
        <v>9</v>
      </c>
      <c r="Z35" s="9" t="s">
        <v>165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55</v>
      </c>
      <c r="AF35" s="9" t="s">
        <v>166</v>
      </c>
      <c r="AG35" s="9" t="s">
        <v>22</v>
      </c>
      <c r="AH35" s="9" t="s">
        <v>167</v>
      </c>
      <c r="AI35" s="9" t="s">
        <v>9</v>
      </c>
    </row>
    <row r="36" spans="1:35" ht="45" x14ac:dyDescent="0.25">
      <c r="A36" s="6">
        <v>136</v>
      </c>
      <c r="B36" s="9" t="s">
        <v>1413</v>
      </c>
      <c r="C36" s="12" t="s">
        <v>1223</v>
      </c>
      <c r="D36" s="13">
        <v>39614</v>
      </c>
      <c r="E36" s="16" t="s">
        <v>1302</v>
      </c>
      <c r="F36" s="12"/>
      <c r="G36" t="s">
        <v>30</v>
      </c>
      <c r="H36" s="9"/>
      <c r="I36" s="9" t="s">
        <v>1414</v>
      </c>
      <c r="J36" s="9"/>
      <c r="K36" s="9"/>
      <c r="L36" s="12"/>
      <c r="M36" t="s">
        <v>1246</v>
      </c>
      <c r="N36" t="s">
        <v>1415</v>
      </c>
      <c r="R36" t="s">
        <v>1416</v>
      </c>
      <c r="T36" t="s">
        <v>30</v>
      </c>
      <c r="V36" s="9" t="s">
        <v>168</v>
      </c>
      <c r="W36" s="9" t="s">
        <v>24</v>
      </c>
      <c r="X36" s="9" t="s">
        <v>9</v>
      </c>
      <c r="Y36" s="9" t="s">
        <v>9</v>
      </c>
      <c r="Z36" s="9" t="s">
        <v>169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82</v>
      </c>
      <c r="AF36" s="9" t="s">
        <v>9</v>
      </c>
      <c r="AG36" s="9" t="s">
        <v>9</v>
      </c>
      <c r="AH36" s="9" t="s">
        <v>139</v>
      </c>
      <c r="AI36" s="9" t="s">
        <v>9</v>
      </c>
    </row>
    <row r="37" spans="1:35" ht="45" x14ac:dyDescent="0.25">
      <c r="A37" s="6">
        <v>137</v>
      </c>
      <c r="B37" s="9" t="s">
        <v>1417</v>
      </c>
      <c r="C37" s="12" t="s">
        <v>1223</v>
      </c>
      <c r="D37" s="13">
        <v>39820</v>
      </c>
      <c r="E37" s="16" t="s">
        <v>1302</v>
      </c>
      <c r="F37" s="12" t="s">
        <v>1418</v>
      </c>
      <c r="G37" t="s">
        <v>22</v>
      </c>
      <c r="H37" s="9"/>
      <c r="I37" s="9" t="s">
        <v>1419</v>
      </c>
      <c r="J37" s="9" t="s">
        <v>1420</v>
      </c>
      <c r="K37" s="9"/>
      <c r="L37" s="12" t="s">
        <v>1369</v>
      </c>
      <c r="M37" t="s">
        <v>1234</v>
      </c>
      <c r="N37" t="s">
        <v>49</v>
      </c>
      <c r="P37" t="s">
        <v>1294</v>
      </c>
      <c r="Q37" t="s">
        <v>1421</v>
      </c>
      <c r="R37" t="s">
        <v>285</v>
      </c>
      <c r="S37" t="s">
        <v>1422</v>
      </c>
      <c r="T37" t="s">
        <v>30</v>
      </c>
      <c r="V37" s="9" t="s">
        <v>170</v>
      </c>
      <c r="W37" s="9" t="s">
        <v>9</v>
      </c>
      <c r="X37" s="9" t="s">
        <v>171</v>
      </c>
      <c r="Y37" s="9" t="s">
        <v>9</v>
      </c>
      <c r="Z37" s="9" t="s">
        <v>172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91</v>
      </c>
      <c r="AF37" s="9" t="s">
        <v>173</v>
      </c>
      <c r="AG37" s="9" t="s">
        <v>9</v>
      </c>
      <c r="AH37" s="9" t="s">
        <v>174</v>
      </c>
      <c r="AI37" s="9" t="s">
        <v>9</v>
      </c>
    </row>
    <row r="38" spans="1:35" ht="30" x14ac:dyDescent="0.25">
      <c r="A38" s="6">
        <v>138</v>
      </c>
      <c r="B38" s="9" t="s">
        <v>1423</v>
      </c>
      <c r="C38" s="12" t="s">
        <v>1223</v>
      </c>
      <c r="D38" s="13">
        <v>39908</v>
      </c>
      <c r="E38" s="16" t="s">
        <v>1302</v>
      </c>
      <c r="F38" s="12" t="s">
        <v>1200</v>
      </c>
      <c r="G38" t="s">
        <v>22</v>
      </c>
      <c r="H38" s="9"/>
      <c r="I38" s="9" t="s">
        <v>1424</v>
      </c>
      <c r="J38" s="9" t="s">
        <v>1425</v>
      </c>
      <c r="K38" s="9" t="s">
        <v>1426</v>
      </c>
      <c r="L38" s="12" t="s">
        <v>1427</v>
      </c>
      <c r="M38" t="s">
        <v>1428</v>
      </c>
      <c r="N38" t="s">
        <v>49</v>
      </c>
      <c r="P38" t="s">
        <v>1298</v>
      </c>
      <c r="Q38" t="s">
        <v>1429</v>
      </c>
      <c r="R38" t="s">
        <v>285</v>
      </c>
      <c r="S38" t="s">
        <v>1430</v>
      </c>
      <c r="T38" t="s">
        <v>30</v>
      </c>
      <c r="U38" t="s">
        <v>1431</v>
      </c>
      <c r="V38" s="9" t="s">
        <v>175</v>
      </c>
      <c r="W38" s="9" t="s">
        <v>176</v>
      </c>
      <c r="X38" s="9" t="s">
        <v>9</v>
      </c>
      <c r="Y38" s="9" t="s">
        <v>9</v>
      </c>
      <c r="Z38" s="9" t="s">
        <v>177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27</v>
      </c>
      <c r="AF38" s="9" t="s">
        <v>178</v>
      </c>
      <c r="AG38" s="9" t="s">
        <v>22</v>
      </c>
      <c r="AH38" s="9" t="s">
        <v>179</v>
      </c>
      <c r="AI38" s="9" t="s">
        <v>9</v>
      </c>
    </row>
    <row r="39" spans="1:35" ht="45" x14ac:dyDescent="0.25">
      <c r="A39" s="6">
        <v>139</v>
      </c>
      <c r="B39" s="9" t="s">
        <v>1432</v>
      </c>
      <c r="C39" s="12" t="s">
        <v>1223</v>
      </c>
      <c r="D39" s="13">
        <v>39823</v>
      </c>
      <c r="E39" s="16" t="s">
        <v>1302</v>
      </c>
      <c r="F39" s="12" t="s">
        <v>1433</v>
      </c>
      <c r="G39" t="s">
        <v>30</v>
      </c>
      <c r="H39" s="9"/>
      <c r="I39" s="9" t="s">
        <v>1434</v>
      </c>
      <c r="J39" s="9"/>
      <c r="K39" s="9" t="s">
        <v>1435</v>
      </c>
      <c r="L39" s="12" t="s">
        <v>1275</v>
      </c>
      <c r="M39" t="s">
        <v>1436</v>
      </c>
      <c r="N39" t="s">
        <v>1269</v>
      </c>
      <c r="P39" t="s">
        <v>1256</v>
      </c>
      <c r="Q39" t="s">
        <v>1437</v>
      </c>
      <c r="R39" t="s">
        <v>285</v>
      </c>
      <c r="S39" t="s">
        <v>1438</v>
      </c>
      <c r="T39" t="s">
        <v>30</v>
      </c>
      <c r="V39" s="9" t="s">
        <v>180</v>
      </c>
      <c r="W39" s="9" t="s">
        <v>9</v>
      </c>
      <c r="X39" s="9" t="s">
        <v>181</v>
      </c>
      <c r="Y39" s="9" t="s">
        <v>9</v>
      </c>
      <c r="Z39" s="9" t="s">
        <v>182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82</v>
      </c>
      <c r="AF39" s="9" t="s">
        <v>183</v>
      </c>
      <c r="AG39" s="9" t="s">
        <v>9</v>
      </c>
      <c r="AH39" s="9" t="s">
        <v>184</v>
      </c>
      <c r="AI39" s="9" t="s">
        <v>9</v>
      </c>
    </row>
    <row r="40" spans="1:35" ht="60" x14ac:dyDescent="0.25">
      <c r="A40" s="6">
        <v>140</v>
      </c>
      <c r="B40" s="9" t="s">
        <v>1439</v>
      </c>
      <c r="C40" s="12" t="s">
        <v>1223</v>
      </c>
      <c r="D40" s="13">
        <v>39795</v>
      </c>
      <c r="E40" s="16" t="s">
        <v>1302</v>
      </c>
      <c r="F40" s="12" t="s">
        <v>1321</v>
      </c>
      <c r="G40" t="s">
        <v>22</v>
      </c>
      <c r="H40" s="9"/>
      <c r="I40" s="9" t="s">
        <v>1440</v>
      </c>
      <c r="J40" s="9" t="s">
        <v>1441</v>
      </c>
      <c r="K40" s="9"/>
      <c r="L40" s="12"/>
      <c r="M40" t="s">
        <v>1442</v>
      </c>
      <c r="N40" t="s">
        <v>1276</v>
      </c>
      <c r="P40" t="s">
        <v>1328</v>
      </c>
      <c r="S40" t="s">
        <v>1443</v>
      </c>
      <c r="T40" t="s">
        <v>30</v>
      </c>
      <c r="V40" s="9" t="s">
        <v>185</v>
      </c>
      <c r="W40" s="9" t="s">
        <v>24</v>
      </c>
      <c r="X40" s="9" t="s">
        <v>186</v>
      </c>
      <c r="Y40" s="9" t="s">
        <v>9</v>
      </c>
      <c r="Z40" s="9" t="s">
        <v>187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49</v>
      </c>
      <c r="AF40" s="9" t="s">
        <v>188</v>
      </c>
      <c r="AG40" s="9" t="s">
        <v>9</v>
      </c>
      <c r="AH40" s="9" t="s">
        <v>189</v>
      </c>
      <c r="AI40" s="9" t="s">
        <v>9</v>
      </c>
    </row>
    <row r="41" spans="1:35" ht="45" x14ac:dyDescent="0.25">
      <c r="A41" s="6">
        <v>141</v>
      </c>
      <c r="B41" s="9" t="s">
        <v>1444</v>
      </c>
      <c r="C41" s="12" t="s">
        <v>1223</v>
      </c>
      <c r="D41" s="13">
        <v>39965</v>
      </c>
      <c r="E41" s="16" t="s">
        <v>1302</v>
      </c>
      <c r="F41" s="12" t="s">
        <v>1445</v>
      </c>
      <c r="G41" t="s">
        <v>22</v>
      </c>
      <c r="H41" s="9"/>
      <c r="I41" s="9" t="s">
        <v>1446</v>
      </c>
      <c r="J41" s="9"/>
      <c r="K41" s="9" t="s">
        <v>1447</v>
      </c>
      <c r="L41" s="12"/>
      <c r="M41" t="s">
        <v>1448</v>
      </c>
      <c r="N41" t="s">
        <v>82</v>
      </c>
      <c r="P41" t="s">
        <v>1298</v>
      </c>
      <c r="Q41" t="s">
        <v>1270</v>
      </c>
      <c r="R41" t="s">
        <v>285</v>
      </c>
      <c r="S41" t="s">
        <v>1449</v>
      </c>
      <c r="T41" t="s">
        <v>30</v>
      </c>
      <c r="V41" s="9" t="s">
        <v>190</v>
      </c>
      <c r="W41" s="9" t="s">
        <v>9</v>
      </c>
      <c r="X41" s="9" t="s">
        <v>191</v>
      </c>
      <c r="Y41" s="9" t="s">
        <v>9</v>
      </c>
      <c r="Z41" s="9" t="s">
        <v>192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39</v>
      </c>
      <c r="AF41" s="9" t="s">
        <v>9</v>
      </c>
      <c r="AG41" s="9" t="s">
        <v>9</v>
      </c>
      <c r="AH41" s="9" t="s">
        <v>139</v>
      </c>
      <c r="AI41" s="9" t="s">
        <v>9</v>
      </c>
    </row>
    <row r="42" spans="1:35" ht="30" x14ac:dyDescent="0.25">
      <c r="A42" s="6">
        <v>202</v>
      </c>
      <c r="B42" s="9" t="s">
        <v>1450</v>
      </c>
      <c r="C42" s="12" t="s">
        <v>1223</v>
      </c>
      <c r="D42" s="13">
        <v>28712</v>
      </c>
      <c r="E42" s="16" t="s">
        <v>1224</v>
      </c>
      <c r="F42" s="12" t="s">
        <v>1451</v>
      </c>
      <c r="G42" t="s">
        <v>30</v>
      </c>
      <c r="H42" s="9" t="s">
        <v>9</v>
      </c>
      <c r="I42" s="9" t="s">
        <v>1452</v>
      </c>
      <c r="J42" s="9" t="s">
        <v>9</v>
      </c>
      <c r="K42" s="9" t="s">
        <v>9</v>
      </c>
      <c r="L42" s="12" t="s">
        <v>1254</v>
      </c>
      <c r="M42" t="s">
        <v>1453</v>
      </c>
      <c r="N42" t="s">
        <v>1454</v>
      </c>
      <c r="O42" t="s">
        <v>1337</v>
      </c>
      <c r="P42" t="s">
        <v>1245</v>
      </c>
      <c r="Q42" t="s">
        <v>1245</v>
      </c>
      <c r="R42" t="s">
        <v>285</v>
      </c>
      <c r="S42" t="s">
        <v>9</v>
      </c>
      <c r="T42" t="s">
        <v>30</v>
      </c>
      <c r="U42" t="s">
        <v>9</v>
      </c>
      <c r="V42" s="9" t="s">
        <v>193</v>
      </c>
      <c r="W42" s="9" t="s">
        <v>194</v>
      </c>
      <c r="X42" s="9" t="s">
        <v>195</v>
      </c>
      <c r="Y42" s="9" t="s">
        <v>9</v>
      </c>
      <c r="Z42" s="9" t="s">
        <v>196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197</v>
      </c>
      <c r="AG42" s="9" t="s">
        <v>30</v>
      </c>
      <c r="AH42" s="9" t="s">
        <v>198</v>
      </c>
      <c r="AI42" s="9" t="s">
        <v>9</v>
      </c>
    </row>
    <row r="43" spans="1:35" ht="30" x14ac:dyDescent="0.25">
      <c r="A43" s="6">
        <v>203</v>
      </c>
      <c r="B43" s="9" t="s">
        <v>1455</v>
      </c>
      <c r="C43" s="12" t="s">
        <v>1223</v>
      </c>
      <c r="D43" s="13">
        <v>32698</v>
      </c>
      <c r="E43" s="16" t="s">
        <v>1224</v>
      </c>
      <c r="F43" s="12"/>
      <c r="G43" t="s">
        <v>30</v>
      </c>
      <c r="H43" s="9"/>
      <c r="I43" s="9" t="s">
        <v>1456</v>
      </c>
      <c r="J43" s="9"/>
      <c r="K43" s="9"/>
      <c r="L43" s="12" t="s">
        <v>1369</v>
      </c>
      <c r="M43" t="s">
        <v>1256</v>
      </c>
      <c r="N43" t="s">
        <v>1457</v>
      </c>
      <c r="O43" t="s">
        <v>1269</v>
      </c>
      <c r="P43" t="s">
        <v>1245</v>
      </c>
      <c r="Q43" t="s">
        <v>1298</v>
      </c>
      <c r="R43" t="s">
        <v>285</v>
      </c>
      <c r="S43" t="s">
        <v>1458</v>
      </c>
      <c r="T43" t="s">
        <v>30</v>
      </c>
      <c r="V43" s="9" t="s">
        <v>9</v>
      </c>
      <c r="W43" s="9" t="s">
        <v>9</v>
      </c>
      <c r="X43" s="9" t="s">
        <v>199</v>
      </c>
      <c r="Y43" s="9" t="s">
        <v>9</v>
      </c>
      <c r="Z43" s="9" t="s">
        <v>200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129</v>
      </c>
      <c r="AF43" s="9" t="s">
        <v>9</v>
      </c>
      <c r="AG43" s="9" t="s">
        <v>30</v>
      </c>
      <c r="AH43" s="9" t="s">
        <v>139</v>
      </c>
      <c r="AI43" s="9" t="s">
        <v>9</v>
      </c>
    </row>
    <row r="44" spans="1:35" ht="30" x14ac:dyDescent="0.25">
      <c r="A44" s="6">
        <v>204</v>
      </c>
      <c r="B44" s="9" t="s">
        <v>1459</v>
      </c>
      <c r="C44" s="12" t="s">
        <v>1223</v>
      </c>
      <c r="D44" s="13">
        <v>31147</v>
      </c>
      <c r="E44" s="16" t="s">
        <v>1224</v>
      </c>
      <c r="F44" s="12" t="s">
        <v>9</v>
      </c>
      <c r="G44" t="s">
        <v>30</v>
      </c>
      <c r="H44" s="9" t="s">
        <v>9</v>
      </c>
      <c r="I44" s="9" t="s">
        <v>1460</v>
      </c>
      <c r="J44" s="9" t="s">
        <v>9</v>
      </c>
      <c r="K44" s="9" t="s">
        <v>9</v>
      </c>
      <c r="L44" s="12" t="s">
        <v>1254</v>
      </c>
      <c r="M44" t="s">
        <v>1461</v>
      </c>
      <c r="N44" t="s">
        <v>1462</v>
      </c>
      <c r="O44" t="s">
        <v>9</v>
      </c>
      <c r="P44" t="s">
        <v>1234</v>
      </c>
      <c r="Q44" t="s">
        <v>1245</v>
      </c>
      <c r="R44" t="s">
        <v>285</v>
      </c>
      <c r="S44" t="s">
        <v>1463</v>
      </c>
      <c r="T44" t="s">
        <v>30</v>
      </c>
      <c r="U44" t="s">
        <v>9</v>
      </c>
      <c r="V44" s="9" t="s">
        <v>201</v>
      </c>
      <c r="W44" s="9" t="s">
        <v>9</v>
      </c>
      <c r="X44" s="9" t="s">
        <v>24</v>
      </c>
      <c r="Y44" s="9" t="s">
        <v>9</v>
      </c>
      <c r="Z44" s="9" t="s">
        <v>202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55</v>
      </c>
      <c r="AF44" s="9" t="s">
        <v>203</v>
      </c>
      <c r="AG44" s="9" t="s">
        <v>22</v>
      </c>
      <c r="AH44" s="9" t="s">
        <v>204</v>
      </c>
      <c r="AI44" s="9" t="s">
        <v>9</v>
      </c>
    </row>
    <row r="45" spans="1:35" ht="30" x14ac:dyDescent="0.25">
      <c r="A45" s="6">
        <v>210</v>
      </c>
      <c r="B45" s="9" t="s">
        <v>1464</v>
      </c>
      <c r="C45" s="12" t="s">
        <v>1223</v>
      </c>
      <c r="D45" s="13">
        <v>39925</v>
      </c>
      <c r="E45" s="16" t="s">
        <v>1465</v>
      </c>
      <c r="F45" s="12" t="s">
        <v>1201</v>
      </c>
      <c r="G45" t="s">
        <v>30</v>
      </c>
      <c r="H45" s="9"/>
      <c r="I45" s="9" t="s">
        <v>1466</v>
      </c>
      <c r="J45" s="9" t="s">
        <v>1467</v>
      </c>
      <c r="K45" s="9" t="s">
        <v>1468</v>
      </c>
      <c r="L45" s="12" t="s">
        <v>1292</v>
      </c>
      <c r="M45" t="s">
        <v>1246</v>
      </c>
      <c r="N45" t="s">
        <v>1469</v>
      </c>
      <c r="O45" t="s">
        <v>411</v>
      </c>
      <c r="P45" t="s">
        <v>1245</v>
      </c>
      <c r="Q45" t="s">
        <v>1236</v>
      </c>
      <c r="R45" t="s">
        <v>285</v>
      </c>
      <c r="T45" t="s">
        <v>30</v>
      </c>
      <c r="V45" s="9" t="s">
        <v>205</v>
      </c>
      <c r="W45" s="9" t="s">
        <v>24</v>
      </c>
      <c r="X45" s="9" t="s">
        <v>206</v>
      </c>
      <c r="Y45" s="9" t="s">
        <v>9</v>
      </c>
      <c r="Z45" s="9" t="s">
        <v>207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9</v>
      </c>
      <c r="AG45" s="9" t="s">
        <v>22</v>
      </c>
      <c r="AH45" s="9" t="s">
        <v>139</v>
      </c>
      <c r="AI45" s="9" t="s">
        <v>9</v>
      </c>
    </row>
    <row r="46" spans="1:35" ht="75" x14ac:dyDescent="0.25">
      <c r="A46" s="6">
        <v>211</v>
      </c>
      <c r="B46" s="9" t="s">
        <v>1470</v>
      </c>
      <c r="C46" s="12" t="s">
        <v>1223</v>
      </c>
      <c r="D46" s="13">
        <v>40191</v>
      </c>
      <c r="E46" s="16" t="s">
        <v>1465</v>
      </c>
      <c r="F46" s="12" t="s">
        <v>1471</v>
      </c>
      <c r="G46" t="s">
        <v>30</v>
      </c>
      <c r="H46" s="9"/>
      <c r="I46" s="9" t="s">
        <v>1472</v>
      </c>
      <c r="J46" s="9" t="s">
        <v>1473</v>
      </c>
      <c r="K46" s="9" t="s">
        <v>1474</v>
      </c>
      <c r="L46" s="12" t="s">
        <v>1275</v>
      </c>
      <c r="M46" t="s">
        <v>1475</v>
      </c>
      <c r="N46" t="s">
        <v>1269</v>
      </c>
      <c r="P46" t="s">
        <v>1298</v>
      </c>
      <c r="Q46" t="s">
        <v>1476</v>
      </c>
      <c r="R46" t="s">
        <v>285</v>
      </c>
      <c r="S46" t="s">
        <v>1477</v>
      </c>
      <c r="T46" t="s">
        <v>30</v>
      </c>
      <c r="U46" t="s">
        <v>1478</v>
      </c>
      <c r="V46" s="9" t="s">
        <v>208</v>
      </c>
      <c r="W46" s="9" t="s">
        <v>9</v>
      </c>
      <c r="X46" s="9" t="s">
        <v>209</v>
      </c>
      <c r="Y46" s="9" t="s">
        <v>9</v>
      </c>
      <c r="Z46" s="9" t="s">
        <v>210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49</v>
      </c>
      <c r="AF46" s="9" t="s">
        <v>211</v>
      </c>
      <c r="AG46" s="9" t="s">
        <v>9</v>
      </c>
      <c r="AH46" s="9" t="s">
        <v>212</v>
      </c>
      <c r="AI46" s="9" t="s">
        <v>9</v>
      </c>
    </row>
    <row r="47" spans="1:35" ht="30" x14ac:dyDescent="0.25">
      <c r="A47" s="6">
        <v>212</v>
      </c>
      <c r="B47" s="9" t="s">
        <v>1479</v>
      </c>
      <c r="C47" s="12" t="s">
        <v>1223</v>
      </c>
      <c r="D47" s="13">
        <v>40011</v>
      </c>
      <c r="E47" s="16" t="s">
        <v>1465</v>
      </c>
      <c r="F47" s="12"/>
      <c r="G47" t="s">
        <v>30</v>
      </c>
      <c r="H47" s="9"/>
      <c r="I47" s="9" t="s">
        <v>1480</v>
      </c>
      <c r="J47" s="9"/>
      <c r="K47" s="9"/>
      <c r="L47" s="12"/>
      <c r="M47" t="s">
        <v>1481</v>
      </c>
      <c r="N47" t="s">
        <v>1308</v>
      </c>
      <c r="R47" t="s">
        <v>285</v>
      </c>
      <c r="T47" t="s">
        <v>30</v>
      </c>
      <c r="V47" s="9" t="s">
        <v>213</v>
      </c>
      <c r="W47" s="9" t="s">
        <v>9</v>
      </c>
      <c r="X47" s="9" t="s">
        <v>214</v>
      </c>
      <c r="Y47" s="9" t="s">
        <v>9</v>
      </c>
      <c r="Z47" s="9" t="s">
        <v>215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55</v>
      </c>
      <c r="AF47" s="9" t="s">
        <v>216</v>
      </c>
      <c r="AG47" s="9" t="s">
        <v>9</v>
      </c>
      <c r="AH47" s="9" t="s">
        <v>217</v>
      </c>
      <c r="AI47" s="9" t="s">
        <v>9</v>
      </c>
    </row>
    <row r="48" spans="1:35" ht="30" x14ac:dyDescent="0.25">
      <c r="A48" s="6">
        <v>214</v>
      </c>
      <c r="B48" s="9" t="s">
        <v>1482</v>
      </c>
      <c r="C48" s="12" t="s">
        <v>1223</v>
      </c>
      <c r="D48" s="13">
        <v>39920</v>
      </c>
      <c r="E48" s="16" t="s">
        <v>1465</v>
      </c>
      <c r="F48" s="12" t="s">
        <v>1321</v>
      </c>
      <c r="G48" t="s">
        <v>22</v>
      </c>
      <c r="H48" s="9"/>
      <c r="I48" s="9" t="s">
        <v>1483</v>
      </c>
      <c r="J48" s="9" t="s">
        <v>1339</v>
      </c>
      <c r="K48" s="9" t="s">
        <v>1484</v>
      </c>
      <c r="L48" s="12" t="s">
        <v>1204</v>
      </c>
      <c r="M48" t="s">
        <v>1340</v>
      </c>
      <c r="N48" t="s">
        <v>49</v>
      </c>
      <c r="P48" t="s">
        <v>1245</v>
      </c>
      <c r="Q48" t="s">
        <v>1328</v>
      </c>
      <c r="R48" t="s">
        <v>285</v>
      </c>
      <c r="S48" t="s">
        <v>1485</v>
      </c>
      <c r="T48" t="s">
        <v>30</v>
      </c>
      <c r="V48" s="9" t="s">
        <v>218</v>
      </c>
      <c r="W48" s="9" t="s">
        <v>219</v>
      </c>
      <c r="X48" s="9" t="s">
        <v>9</v>
      </c>
      <c r="Y48" s="9" t="s">
        <v>9</v>
      </c>
      <c r="Z48" s="9" t="s">
        <v>220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55</v>
      </c>
      <c r="AF48" s="9" t="s">
        <v>221</v>
      </c>
      <c r="AG48" s="9" t="s">
        <v>30</v>
      </c>
      <c r="AH48" s="9" t="s">
        <v>222</v>
      </c>
      <c r="AI48" s="9" t="s">
        <v>9</v>
      </c>
    </row>
    <row r="49" spans="1:35" ht="30" x14ac:dyDescent="0.25">
      <c r="A49" s="6">
        <v>215</v>
      </c>
      <c r="B49" s="9" t="s">
        <v>1486</v>
      </c>
      <c r="C49" s="12" t="s">
        <v>1223</v>
      </c>
      <c r="D49" s="13">
        <v>39883</v>
      </c>
      <c r="E49" s="16" t="s">
        <v>1465</v>
      </c>
      <c r="F49" s="12"/>
      <c r="G49" t="s">
        <v>30</v>
      </c>
      <c r="H49" s="9"/>
      <c r="I49" s="9" t="s">
        <v>1487</v>
      </c>
      <c r="J49" s="9"/>
      <c r="K49" s="9"/>
      <c r="L49" s="12"/>
      <c r="M49" t="s">
        <v>1488</v>
      </c>
      <c r="N49" t="s">
        <v>27</v>
      </c>
      <c r="O49" t="s">
        <v>1269</v>
      </c>
      <c r="P49" t="s">
        <v>1298</v>
      </c>
      <c r="Q49" t="s">
        <v>1489</v>
      </c>
      <c r="R49" t="s">
        <v>285</v>
      </c>
      <c r="T49" t="s">
        <v>30</v>
      </c>
      <c r="V49" s="9" t="s">
        <v>223</v>
      </c>
      <c r="W49" s="9" t="s">
        <v>9</v>
      </c>
      <c r="X49" s="9" t="s">
        <v>224</v>
      </c>
      <c r="Y49" s="9" t="s">
        <v>9</v>
      </c>
      <c r="Z49" s="9" t="s">
        <v>225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55</v>
      </c>
      <c r="AF49" s="9" t="s">
        <v>226</v>
      </c>
      <c r="AG49" s="9" t="s">
        <v>9</v>
      </c>
      <c r="AH49" s="9" t="s">
        <v>227</v>
      </c>
      <c r="AI49" s="9" t="s">
        <v>9</v>
      </c>
    </row>
    <row r="50" spans="1:35" ht="30" x14ac:dyDescent="0.25">
      <c r="A50" s="6">
        <v>216</v>
      </c>
      <c r="B50" s="9" t="s">
        <v>1490</v>
      </c>
      <c r="C50" s="12" t="s">
        <v>1223</v>
      </c>
      <c r="D50" s="13">
        <v>40048</v>
      </c>
      <c r="E50" s="16" t="s">
        <v>1465</v>
      </c>
      <c r="F50" s="12"/>
      <c r="G50" t="s">
        <v>30</v>
      </c>
      <c r="H50" s="9"/>
      <c r="I50" s="9" t="s">
        <v>1491</v>
      </c>
      <c r="J50" s="9"/>
      <c r="K50" s="9"/>
      <c r="L50" s="12"/>
      <c r="M50" t="s">
        <v>1492</v>
      </c>
      <c r="N50" t="s">
        <v>49</v>
      </c>
      <c r="R50" t="s">
        <v>285</v>
      </c>
      <c r="T50" t="s">
        <v>30</v>
      </c>
      <c r="V50" s="9" t="s">
        <v>228</v>
      </c>
      <c r="W50" s="9" t="s">
        <v>229</v>
      </c>
      <c r="X50" s="9" t="s">
        <v>230</v>
      </c>
      <c r="Y50" s="9" t="s">
        <v>9</v>
      </c>
      <c r="Z50" s="9" t="s">
        <v>231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82</v>
      </c>
      <c r="AF50" s="9" t="s">
        <v>232</v>
      </c>
      <c r="AG50" s="9" t="s">
        <v>22</v>
      </c>
      <c r="AH50" s="9" t="s">
        <v>233</v>
      </c>
      <c r="AI50" s="9" t="s">
        <v>9</v>
      </c>
    </row>
    <row r="51" spans="1:35" ht="30" x14ac:dyDescent="0.25">
      <c r="A51" s="6">
        <v>217</v>
      </c>
      <c r="B51" s="9" t="s">
        <v>1493</v>
      </c>
      <c r="C51" s="12" t="s">
        <v>1223</v>
      </c>
      <c r="D51" s="13">
        <v>39737</v>
      </c>
      <c r="E51" s="16" t="s">
        <v>1465</v>
      </c>
      <c r="F51" s="12"/>
      <c r="G51" t="s">
        <v>30</v>
      </c>
      <c r="H51" s="9"/>
      <c r="I51" s="9" t="s">
        <v>1494</v>
      </c>
      <c r="J51" s="9"/>
      <c r="K51" s="9"/>
      <c r="L51" s="12"/>
      <c r="M51" t="s">
        <v>1298</v>
      </c>
      <c r="N51" t="s">
        <v>1495</v>
      </c>
      <c r="O51" t="s">
        <v>411</v>
      </c>
      <c r="P51" t="s">
        <v>1234</v>
      </c>
      <c r="Q51" t="s">
        <v>1488</v>
      </c>
      <c r="R51" t="s">
        <v>285</v>
      </c>
      <c r="T51" t="s">
        <v>30</v>
      </c>
      <c r="V51" s="9" t="s">
        <v>9</v>
      </c>
      <c r="W51" s="9" t="s">
        <v>234</v>
      </c>
      <c r="X51" s="9" t="s">
        <v>235</v>
      </c>
      <c r="Y51" s="9" t="s">
        <v>9</v>
      </c>
      <c r="Z51" s="9" t="s">
        <v>139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236</v>
      </c>
      <c r="AG51" s="9" t="s">
        <v>30</v>
      </c>
      <c r="AH51" s="9" t="s">
        <v>237</v>
      </c>
      <c r="AI51" s="9" t="s">
        <v>9</v>
      </c>
    </row>
    <row r="52" spans="1:35" ht="45" x14ac:dyDescent="0.25">
      <c r="A52" s="6">
        <v>218</v>
      </c>
      <c r="B52" s="9" t="s">
        <v>1496</v>
      </c>
      <c r="C52" s="12" t="s">
        <v>1223</v>
      </c>
      <c r="D52" s="13">
        <v>39581</v>
      </c>
      <c r="E52" s="16" t="s">
        <v>1465</v>
      </c>
      <c r="F52" s="12" t="s">
        <v>1206</v>
      </c>
      <c r="G52" t="s">
        <v>30</v>
      </c>
      <c r="H52" s="9"/>
      <c r="I52" s="9" t="s">
        <v>1497</v>
      </c>
      <c r="J52" s="9" t="s">
        <v>1498</v>
      </c>
      <c r="K52" s="9"/>
      <c r="L52" s="12" t="s">
        <v>1297</v>
      </c>
      <c r="M52" t="s">
        <v>1499</v>
      </c>
      <c r="N52" t="s">
        <v>1276</v>
      </c>
      <c r="O52" t="s">
        <v>1269</v>
      </c>
      <c r="P52" t="s">
        <v>1282</v>
      </c>
      <c r="Q52" t="s">
        <v>1500</v>
      </c>
      <c r="R52" t="s">
        <v>285</v>
      </c>
      <c r="S52" t="s">
        <v>1501</v>
      </c>
      <c r="T52" t="s">
        <v>30</v>
      </c>
      <c r="V52" s="9" t="s">
        <v>238</v>
      </c>
      <c r="W52" s="9" t="s">
        <v>24</v>
      </c>
      <c r="X52" s="9" t="s">
        <v>239</v>
      </c>
      <c r="Y52" s="9" t="s">
        <v>9</v>
      </c>
      <c r="Z52" s="9" t="s">
        <v>240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55</v>
      </c>
      <c r="AF52" s="9" t="s">
        <v>241</v>
      </c>
      <c r="AG52" s="9" t="s">
        <v>22</v>
      </c>
      <c r="AH52" s="9" t="s">
        <v>242</v>
      </c>
      <c r="AI52" s="9" t="s">
        <v>9</v>
      </c>
    </row>
    <row r="53" spans="1:35" ht="45" x14ac:dyDescent="0.25">
      <c r="A53" s="6">
        <v>219</v>
      </c>
      <c r="B53" s="9" t="s">
        <v>1502</v>
      </c>
      <c r="C53" s="12" t="s">
        <v>1223</v>
      </c>
      <c r="D53" s="13">
        <v>39543</v>
      </c>
      <c r="E53" s="16" t="s">
        <v>1465</v>
      </c>
      <c r="F53" s="12"/>
      <c r="G53" t="s">
        <v>30</v>
      </c>
      <c r="H53" s="9"/>
      <c r="I53" s="9" t="s">
        <v>1503</v>
      </c>
      <c r="J53" s="9"/>
      <c r="K53" s="9"/>
      <c r="L53" s="12"/>
      <c r="M53" t="s">
        <v>1429</v>
      </c>
      <c r="N53" t="s">
        <v>49</v>
      </c>
      <c r="P53" t="s">
        <v>1236</v>
      </c>
      <c r="R53" t="s">
        <v>285</v>
      </c>
      <c r="S53" t="s">
        <v>1504</v>
      </c>
      <c r="T53" t="s">
        <v>30</v>
      </c>
      <c r="V53" s="9" t="s">
        <v>243</v>
      </c>
      <c r="W53" s="9" t="s">
        <v>9</v>
      </c>
      <c r="X53" s="9" t="s">
        <v>9</v>
      </c>
      <c r="Y53" s="9" t="s">
        <v>9</v>
      </c>
      <c r="Z53" s="9" t="s">
        <v>244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143</v>
      </c>
      <c r="AF53" s="9" t="s">
        <v>245</v>
      </c>
      <c r="AG53" s="9" t="s">
        <v>9</v>
      </c>
      <c r="AH53" s="9" t="s">
        <v>246</v>
      </c>
      <c r="AI53" s="9" t="s">
        <v>9</v>
      </c>
    </row>
    <row r="54" spans="1:35" ht="30" x14ac:dyDescent="0.25">
      <c r="A54" s="6">
        <v>220</v>
      </c>
      <c r="B54" s="9" t="s">
        <v>1505</v>
      </c>
      <c r="C54" s="12" t="s">
        <v>1223</v>
      </c>
      <c r="D54" s="13">
        <v>39722</v>
      </c>
      <c r="E54" s="16" t="s">
        <v>1465</v>
      </c>
      <c r="F54" s="12"/>
      <c r="G54" t="s">
        <v>30</v>
      </c>
      <c r="H54" s="9"/>
      <c r="I54" s="9" t="s">
        <v>1506</v>
      </c>
      <c r="J54" s="9"/>
      <c r="K54" s="9"/>
      <c r="L54" s="12"/>
      <c r="N54" t="s">
        <v>1507</v>
      </c>
      <c r="R54" t="s">
        <v>285</v>
      </c>
      <c r="T54" t="s">
        <v>30</v>
      </c>
      <c r="V54" s="9" t="s">
        <v>9</v>
      </c>
      <c r="W54" s="9" t="s">
        <v>247</v>
      </c>
      <c r="X54" s="9" t="s">
        <v>9</v>
      </c>
      <c r="Y54" s="9" t="s">
        <v>9</v>
      </c>
      <c r="Z54" s="9" t="s">
        <v>248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27</v>
      </c>
      <c r="AF54" s="9" t="s">
        <v>9</v>
      </c>
      <c r="AG54" s="9" t="s">
        <v>30</v>
      </c>
      <c r="AH54" s="9" t="s">
        <v>139</v>
      </c>
      <c r="AI54" s="9" t="s">
        <v>9</v>
      </c>
    </row>
    <row r="55" spans="1:35" ht="30" x14ac:dyDescent="0.25">
      <c r="A55" s="6">
        <v>221</v>
      </c>
      <c r="B55" s="9" t="s">
        <v>1508</v>
      </c>
      <c r="C55" s="12" t="s">
        <v>1223</v>
      </c>
      <c r="D55" s="13">
        <v>39686</v>
      </c>
      <c r="E55" s="16" t="s">
        <v>1465</v>
      </c>
      <c r="F55" s="12"/>
      <c r="G55" t="s">
        <v>30</v>
      </c>
      <c r="H55" s="9"/>
      <c r="I55" s="9" t="s">
        <v>1509</v>
      </c>
      <c r="J55" s="9"/>
      <c r="K55" s="9"/>
      <c r="L55" s="12"/>
      <c r="M55" t="s">
        <v>1298</v>
      </c>
      <c r="N55" t="s">
        <v>1510</v>
      </c>
      <c r="R55" t="s">
        <v>1511</v>
      </c>
      <c r="T55" t="s">
        <v>30</v>
      </c>
      <c r="V55" s="9" t="s">
        <v>9</v>
      </c>
      <c r="W55" s="9" t="s">
        <v>249</v>
      </c>
      <c r="X55" s="9" t="s">
        <v>9</v>
      </c>
      <c r="Y55" s="9" t="s">
        <v>9</v>
      </c>
      <c r="Z55" s="9" t="s">
        <v>250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251</v>
      </c>
      <c r="AF55" s="9" t="s">
        <v>252</v>
      </c>
      <c r="AG55" s="9" t="s">
        <v>30</v>
      </c>
      <c r="AH55" s="9" t="s">
        <v>253</v>
      </c>
      <c r="AI55" s="9" t="s">
        <v>9</v>
      </c>
    </row>
    <row r="56" spans="1:35" ht="45" x14ac:dyDescent="0.25">
      <c r="A56" s="6">
        <v>222</v>
      </c>
      <c r="B56" s="9" t="s">
        <v>1512</v>
      </c>
      <c r="C56" s="12" t="s">
        <v>1223</v>
      </c>
      <c r="D56" s="13">
        <v>39491</v>
      </c>
      <c r="E56" s="16" t="s">
        <v>1465</v>
      </c>
      <c r="F56" s="12"/>
      <c r="G56" t="s">
        <v>30</v>
      </c>
      <c r="H56" s="9"/>
      <c r="I56" s="9" t="s">
        <v>1513</v>
      </c>
      <c r="J56" s="9"/>
      <c r="K56" s="9"/>
      <c r="L56" s="12"/>
      <c r="M56" t="s">
        <v>1514</v>
      </c>
      <c r="N56" t="s">
        <v>251</v>
      </c>
      <c r="R56" t="s">
        <v>285</v>
      </c>
      <c r="T56" t="s">
        <v>30</v>
      </c>
      <c r="V56" s="9" t="s">
        <v>254</v>
      </c>
      <c r="W56" s="9" t="s">
        <v>255</v>
      </c>
      <c r="X56" s="9" t="s">
        <v>256</v>
      </c>
      <c r="Y56" s="9" t="s">
        <v>9</v>
      </c>
      <c r="Z56" s="9" t="s">
        <v>257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55</v>
      </c>
      <c r="AF56" s="9" t="s">
        <v>258</v>
      </c>
      <c r="AG56" s="9" t="s">
        <v>30</v>
      </c>
      <c r="AH56" s="9" t="s">
        <v>259</v>
      </c>
      <c r="AI56" s="9" t="s">
        <v>9</v>
      </c>
    </row>
    <row r="57" spans="1:35" ht="30" x14ac:dyDescent="0.25">
      <c r="A57" s="6">
        <v>223</v>
      </c>
      <c r="B57" s="9" t="s">
        <v>1515</v>
      </c>
      <c r="C57" s="12" t="s">
        <v>1223</v>
      </c>
      <c r="D57" s="13">
        <v>39650</v>
      </c>
      <c r="E57" s="16" t="s">
        <v>1465</v>
      </c>
      <c r="F57" s="12"/>
      <c r="G57" t="s">
        <v>30</v>
      </c>
      <c r="H57" s="9"/>
      <c r="I57" s="9" t="s">
        <v>1516</v>
      </c>
      <c r="J57" s="9"/>
      <c r="K57" s="9"/>
      <c r="L57" s="12"/>
      <c r="M57" t="s">
        <v>1517</v>
      </c>
      <c r="N57" t="s">
        <v>1269</v>
      </c>
      <c r="P57" t="s">
        <v>1270</v>
      </c>
      <c r="Q57" t="s">
        <v>1518</v>
      </c>
      <c r="R57" t="s">
        <v>285</v>
      </c>
      <c r="S57" t="s">
        <v>1519</v>
      </c>
      <c r="T57" t="s">
        <v>30</v>
      </c>
      <c r="V57" s="9" t="s">
        <v>260</v>
      </c>
      <c r="W57" s="9" t="s">
        <v>9</v>
      </c>
      <c r="X57" s="9" t="s">
        <v>261</v>
      </c>
      <c r="Y57" s="9" t="s">
        <v>9</v>
      </c>
      <c r="Z57" s="9" t="s">
        <v>262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55</v>
      </c>
      <c r="AF57" s="9" t="s">
        <v>263</v>
      </c>
      <c r="AG57" s="9" t="s">
        <v>30</v>
      </c>
      <c r="AH57" s="9" t="s">
        <v>264</v>
      </c>
      <c r="AI57" s="9" t="s">
        <v>9</v>
      </c>
    </row>
    <row r="58" spans="1:35" ht="30" x14ac:dyDescent="0.25">
      <c r="A58" s="6">
        <v>224</v>
      </c>
      <c r="B58" s="9" t="s">
        <v>1520</v>
      </c>
      <c r="C58" s="12" t="s">
        <v>1223</v>
      </c>
      <c r="D58" s="13">
        <v>39687</v>
      </c>
      <c r="E58" s="16" t="s">
        <v>1465</v>
      </c>
      <c r="F58" s="12"/>
      <c r="G58" t="s">
        <v>30</v>
      </c>
      <c r="H58" s="9"/>
      <c r="I58" s="9" t="s">
        <v>1521</v>
      </c>
      <c r="J58" s="9"/>
      <c r="K58" s="9"/>
      <c r="L58" s="12"/>
      <c r="M58" t="s">
        <v>1428</v>
      </c>
      <c r="N58" t="s">
        <v>1495</v>
      </c>
      <c r="O58" t="s">
        <v>411</v>
      </c>
      <c r="P58" t="s">
        <v>1234</v>
      </c>
      <c r="Q58" t="s">
        <v>1256</v>
      </c>
      <c r="R58" t="s">
        <v>285</v>
      </c>
      <c r="S58" t="s">
        <v>1522</v>
      </c>
      <c r="T58" t="s">
        <v>30</v>
      </c>
      <c r="V58" s="9" t="s">
        <v>265</v>
      </c>
      <c r="W58" s="9" t="s">
        <v>9</v>
      </c>
      <c r="X58" s="9" t="s">
        <v>266</v>
      </c>
      <c r="Y58" s="9" t="s">
        <v>9</v>
      </c>
      <c r="Z58" s="9" t="s">
        <v>267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55</v>
      </c>
      <c r="AF58" s="9" t="s">
        <v>268</v>
      </c>
      <c r="AG58" s="9" t="s">
        <v>30</v>
      </c>
      <c r="AH58" s="9" t="s">
        <v>269</v>
      </c>
      <c r="AI58" s="9" t="s">
        <v>9</v>
      </c>
    </row>
    <row r="59" spans="1:35" ht="30" x14ac:dyDescent="0.25">
      <c r="A59" s="6">
        <v>225</v>
      </c>
      <c r="B59" s="9" t="s">
        <v>1523</v>
      </c>
      <c r="C59" s="12" t="s">
        <v>1223</v>
      </c>
      <c r="D59" s="13">
        <v>39354</v>
      </c>
      <c r="E59" s="16" t="s">
        <v>1465</v>
      </c>
      <c r="F59" s="12" t="s">
        <v>1203</v>
      </c>
      <c r="G59" t="s">
        <v>30</v>
      </c>
      <c r="H59" s="9"/>
      <c r="I59" s="9" t="s">
        <v>1524</v>
      </c>
      <c r="J59" s="9" t="s">
        <v>1525</v>
      </c>
      <c r="K59" s="9" t="s">
        <v>1526</v>
      </c>
      <c r="L59" s="12"/>
      <c r="M59" t="s">
        <v>1234</v>
      </c>
      <c r="N59" t="s">
        <v>1527</v>
      </c>
      <c r="O59" t="s">
        <v>1528</v>
      </c>
      <c r="P59" t="s">
        <v>1328</v>
      </c>
      <c r="R59" t="s">
        <v>437</v>
      </c>
      <c r="T59" t="s">
        <v>30</v>
      </c>
      <c r="V59" s="9" t="s">
        <v>270</v>
      </c>
      <c r="W59" s="9" t="s">
        <v>9</v>
      </c>
      <c r="X59" s="9" t="s">
        <v>270</v>
      </c>
      <c r="Y59" s="9" t="s">
        <v>9</v>
      </c>
      <c r="Z59" s="9" t="s">
        <v>271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272</v>
      </c>
      <c r="AF59" s="9" t="s">
        <v>273</v>
      </c>
      <c r="AG59" s="9" t="s">
        <v>30</v>
      </c>
      <c r="AH59" s="9" t="s">
        <v>274</v>
      </c>
      <c r="AI59" s="9" t="s">
        <v>9</v>
      </c>
    </row>
    <row r="60" spans="1:35" ht="45" x14ac:dyDescent="0.25">
      <c r="A60" s="6">
        <v>226</v>
      </c>
      <c r="B60" s="9" t="s">
        <v>1529</v>
      </c>
      <c r="C60" s="12" t="s">
        <v>1223</v>
      </c>
      <c r="D60" s="13">
        <v>39092</v>
      </c>
      <c r="E60" s="16" t="s">
        <v>1465</v>
      </c>
      <c r="F60" s="12"/>
      <c r="G60" t="s">
        <v>30</v>
      </c>
      <c r="H60" s="9"/>
      <c r="I60" s="9" t="s">
        <v>1530</v>
      </c>
      <c r="J60" s="9"/>
      <c r="K60" s="9"/>
      <c r="L60" s="12"/>
      <c r="M60" t="s">
        <v>1531</v>
      </c>
      <c r="N60" t="s">
        <v>1276</v>
      </c>
      <c r="O60" t="s">
        <v>1269</v>
      </c>
      <c r="P60" t="s">
        <v>1294</v>
      </c>
      <c r="Q60" t="s">
        <v>1318</v>
      </c>
      <c r="R60" t="s">
        <v>285</v>
      </c>
      <c r="T60" t="s">
        <v>30</v>
      </c>
      <c r="V60" s="9" t="s">
        <v>275</v>
      </c>
      <c r="W60" s="9" t="s">
        <v>276</v>
      </c>
      <c r="X60" s="9" t="s">
        <v>9</v>
      </c>
      <c r="Y60" s="9" t="s">
        <v>9</v>
      </c>
      <c r="Z60" s="9" t="s">
        <v>277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278</v>
      </c>
      <c r="AF60" s="9" t="s">
        <v>279</v>
      </c>
      <c r="AG60" s="9" t="s">
        <v>30</v>
      </c>
      <c r="AH60" s="9" t="s">
        <v>280</v>
      </c>
      <c r="AI60" s="9" t="s">
        <v>9</v>
      </c>
    </row>
    <row r="61" spans="1:35" ht="30" x14ac:dyDescent="0.25">
      <c r="A61" s="6">
        <v>227</v>
      </c>
      <c r="B61" s="9" t="s">
        <v>1532</v>
      </c>
      <c r="C61" s="12" t="s">
        <v>1223</v>
      </c>
      <c r="D61" s="13">
        <v>39994</v>
      </c>
      <c r="E61" s="16" t="s">
        <v>1465</v>
      </c>
      <c r="F61" s="12"/>
      <c r="G61" t="s">
        <v>30</v>
      </c>
      <c r="H61" s="9"/>
      <c r="I61" s="9" t="s">
        <v>1533</v>
      </c>
      <c r="J61" s="9"/>
      <c r="K61" s="9"/>
      <c r="L61" s="12"/>
      <c r="M61" t="s">
        <v>1282</v>
      </c>
      <c r="N61" t="s">
        <v>1534</v>
      </c>
      <c r="O61" t="s">
        <v>91</v>
      </c>
      <c r="P61" t="s">
        <v>1328</v>
      </c>
      <c r="Q61" t="s">
        <v>1236</v>
      </c>
      <c r="R61" t="s">
        <v>285</v>
      </c>
      <c r="S61" t="s">
        <v>1535</v>
      </c>
      <c r="T61" t="s">
        <v>30</v>
      </c>
      <c r="V61" s="9" t="s">
        <v>281</v>
      </c>
      <c r="W61" s="9" t="s">
        <v>282</v>
      </c>
      <c r="X61" s="9" t="s">
        <v>283</v>
      </c>
      <c r="Y61" s="9" t="s">
        <v>9</v>
      </c>
      <c r="Z61" s="9" t="s">
        <v>284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285</v>
      </c>
      <c r="AF61" s="9" t="s">
        <v>9</v>
      </c>
      <c r="AG61" s="9" t="s">
        <v>9</v>
      </c>
      <c r="AH61" s="9" t="s">
        <v>9</v>
      </c>
      <c r="AI61" s="9" t="s">
        <v>9</v>
      </c>
    </row>
    <row r="62" spans="1:35" ht="60" x14ac:dyDescent="0.25">
      <c r="A62" s="6">
        <v>228</v>
      </c>
      <c r="B62" s="9" t="s">
        <v>1536</v>
      </c>
      <c r="C62" s="12" t="s">
        <v>1223</v>
      </c>
      <c r="D62" s="13">
        <v>39884</v>
      </c>
      <c r="E62" s="16" t="s">
        <v>1465</v>
      </c>
      <c r="F62" s="12"/>
      <c r="G62" t="s">
        <v>30</v>
      </c>
      <c r="H62" s="9"/>
      <c r="I62" s="9" t="s">
        <v>1537</v>
      </c>
      <c r="J62" s="9"/>
      <c r="K62" s="9"/>
      <c r="L62" s="12"/>
      <c r="N62" t="s">
        <v>1538</v>
      </c>
      <c r="O62" t="s">
        <v>91</v>
      </c>
      <c r="R62" t="s">
        <v>285</v>
      </c>
      <c r="S62" t="s">
        <v>1539</v>
      </c>
      <c r="T62" t="s">
        <v>30</v>
      </c>
      <c r="V62" s="9" t="s">
        <v>286</v>
      </c>
      <c r="W62" s="9" t="s">
        <v>287</v>
      </c>
      <c r="X62" s="9" t="s">
        <v>288</v>
      </c>
      <c r="Y62" s="9" t="s">
        <v>9</v>
      </c>
      <c r="Z62" s="9" t="s">
        <v>289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55</v>
      </c>
      <c r="AF62" s="9" t="s">
        <v>290</v>
      </c>
      <c r="AG62" s="9" t="s">
        <v>30</v>
      </c>
      <c r="AH62" s="9" t="s">
        <v>291</v>
      </c>
      <c r="AI62" s="9" t="s">
        <v>9</v>
      </c>
    </row>
    <row r="63" spans="1:35" ht="45" x14ac:dyDescent="0.25">
      <c r="A63" s="6">
        <v>229</v>
      </c>
      <c r="B63" s="9" t="s">
        <v>1540</v>
      </c>
      <c r="C63" s="12" t="s">
        <v>1223</v>
      </c>
      <c r="D63" s="13">
        <v>39741</v>
      </c>
      <c r="E63" s="16" t="s">
        <v>1465</v>
      </c>
      <c r="F63" s="12" t="s">
        <v>1541</v>
      </c>
      <c r="G63" t="s">
        <v>30</v>
      </c>
      <c r="H63" s="9"/>
      <c r="I63" s="9" t="s">
        <v>1542</v>
      </c>
      <c r="J63" s="9" t="s">
        <v>1543</v>
      </c>
      <c r="K63" s="9" t="s">
        <v>1544</v>
      </c>
      <c r="L63" s="12" t="s">
        <v>1275</v>
      </c>
      <c r="M63" t="s">
        <v>1236</v>
      </c>
      <c r="N63" t="s">
        <v>1545</v>
      </c>
      <c r="O63" t="s">
        <v>1546</v>
      </c>
      <c r="P63" t="s">
        <v>1245</v>
      </c>
      <c r="Q63" t="s">
        <v>1236</v>
      </c>
      <c r="R63" t="s">
        <v>39</v>
      </c>
      <c r="S63" t="s">
        <v>1547</v>
      </c>
      <c r="T63" t="s">
        <v>30</v>
      </c>
      <c r="V63" s="9" t="s">
        <v>292</v>
      </c>
      <c r="W63" s="9" t="s">
        <v>24</v>
      </c>
      <c r="X63" s="9" t="s">
        <v>293</v>
      </c>
      <c r="Y63" s="9" t="s">
        <v>9</v>
      </c>
      <c r="Z63" s="9" t="s">
        <v>294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55</v>
      </c>
      <c r="AF63" s="9" t="s">
        <v>295</v>
      </c>
      <c r="AG63" s="9" t="s">
        <v>22</v>
      </c>
      <c r="AH63" s="9" t="s">
        <v>296</v>
      </c>
      <c r="AI63" s="9" t="s">
        <v>9</v>
      </c>
    </row>
    <row r="64" spans="1:35" ht="45" x14ac:dyDescent="0.25">
      <c r="A64" s="6">
        <v>230</v>
      </c>
      <c r="B64" s="9" t="s">
        <v>1548</v>
      </c>
      <c r="C64" s="12" t="s">
        <v>1223</v>
      </c>
      <c r="D64" s="13">
        <v>40029</v>
      </c>
      <c r="E64" s="16" t="s">
        <v>1465</v>
      </c>
      <c r="F64" s="12"/>
      <c r="G64" t="s">
        <v>30</v>
      </c>
      <c r="H64" s="9"/>
      <c r="I64" s="9" t="s">
        <v>1549</v>
      </c>
      <c r="J64" s="9"/>
      <c r="K64" s="9"/>
      <c r="L64" s="12"/>
      <c r="M64" t="s">
        <v>1550</v>
      </c>
      <c r="N64" t="s">
        <v>1551</v>
      </c>
      <c r="P64" t="s">
        <v>1246</v>
      </c>
      <c r="Q64" t="s">
        <v>1306</v>
      </c>
      <c r="R64" t="s">
        <v>39</v>
      </c>
      <c r="S64" t="s">
        <v>1552</v>
      </c>
      <c r="T64" t="s">
        <v>30</v>
      </c>
      <c r="V64" s="9" t="s">
        <v>297</v>
      </c>
      <c r="W64" s="9" t="s">
        <v>298</v>
      </c>
      <c r="X64" s="9" t="s">
        <v>9</v>
      </c>
      <c r="Y64" s="9" t="s">
        <v>9</v>
      </c>
      <c r="Z64" s="9" t="s">
        <v>299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91</v>
      </c>
      <c r="AF64" s="9" t="s">
        <v>300</v>
      </c>
      <c r="AG64" s="9" t="s">
        <v>30</v>
      </c>
      <c r="AH64" s="9" t="s">
        <v>301</v>
      </c>
      <c r="AI64" s="9" t="s">
        <v>9</v>
      </c>
    </row>
    <row r="65" spans="1:35" ht="30" x14ac:dyDescent="0.25">
      <c r="A65" s="6">
        <v>231</v>
      </c>
      <c r="B65" s="9" t="s">
        <v>1553</v>
      </c>
      <c r="C65" s="12" t="s">
        <v>1223</v>
      </c>
      <c r="D65" s="13">
        <v>39731</v>
      </c>
      <c r="E65" s="16" t="s">
        <v>1465</v>
      </c>
      <c r="F65" s="12"/>
      <c r="G65" t="s">
        <v>30</v>
      </c>
      <c r="H65" s="9"/>
      <c r="I65" s="9" t="s">
        <v>1554</v>
      </c>
      <c r="J65" s="9"/>
      <c r="K65" s="9"/>
      <c r="L65" s="12"/>
      <c r="M65" t="s">
        <v>1298</v>
      </c>
      <c r="N65" t="s">
        <v>1457</v>
      </c>
      <c r="O65" t="s">
        <v>1269</v>
      </c>
      <c r="R65" t="s">
        <v>285</v>
      </c>
      <c r="T65" t="s">
        <v>30</v>
      </c>
      <c r="V65" s="9" t="s">
        <v>302</v>
      </c>
      <c r="W65" s="9" t="s">
        <v>303</v>
      </c>
      <c r="X65" s="9" t="s">
        <v>304</v>
      </c>
      <c r="Y65" s="9" t="s">
        <v>9</v>
      </c>
      <c r="Z65" s="9" t="s">
        <v>305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55</v>
      </c>
      <c r="AF65" s="9" t="s">
        <v>306</v>
      </c>
      <c r="AG65" s="9" t="s">
        <v>30</v>
      </c>
      <c r="AH65" s="9" t="s">
        <v>307</v>
      </c>
      <c r="AI65" s="9" t="s">
        <v>9</v>
      </c>
    </row>
    <row r="66" spans="1:35" ht="75" x14ac:dyDescent="0.25">
      <c r="A66" s="6">
        <v>232</v>
      </c>
      <c r="B66" s="9" t="s">
        <v>1555</v>
      </c>
      <c r="C66" s="12" t="s">
        <v>1223</v>
      </c>
      <c r="D66" s="13">
        <v>39569</v>
      </c>
      <c r="E66" s="16" t="s">
        <v>1465</v>
      </c>
      <c r="F66" s="12" t="s">
        <v>1398</v>
      </c>
      <c r="G66" t="s">
        <v>30</v>
      </c>
      <c r="H66" s="9"/>
      <c r="I66" s="9" t="s">
        <v>1556</v>
      </c>
      <c r="J66" s="9" t="s">
        <v>1557</v>
      </c>
      <c r="K66" s="9" t="s">
        <v>1558</v>
      </c>
      <c r="L66" s="12" t="s">
        <v>1275</v>
      </c>
      <c r="M66" t="s">
        <v>1306</v>
      </c>
      <c r="N66" t="s">
        <v>49</v>
      </c>
      <c r="P66" t="s">
        <v>1245</v>
      </c>
      <c r="Q66" t="s">
        <v>1234</v>
      </c>
      <c r="R66" t="s">
        <v>285</v>
      </c>
      <c r="S66" t="s">
        <v>1559</v>
      </c>
      <c r="T66" t="s">
        <v>30</v>
      </c>
      <c r="V66" s="9" t="s">
        <v>308</v>
      </c>
      <c r="W66" s="9" t="s">
        <v>9</v>
      </c>
      <c r="X66" s="9" t="s">
        <v>309</v>
      </c>
      <c r="Y66" s="9" t="s">
        <v>9</v>
      </c>
      <c r="Z66" s="9" t="s">
        <v>310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49</v>
      </c>
      <c r="AF66" s="9" t="s">
        <v>311</v>
      </c>
      <c r="AG66" s="9" t="s">
        <v>9</v>
      </c>
      <c r="AH66" s="9" t="s">
        <v>312</v>
      </c>
      <c r="AI66" s="9" t="s">
        <v>9</v>
      </c>
    </row>
    <row r="67" spans="1:35" ht="60" x14ac:dyDescent="0.25">
      <c r="A67" s="6">
        <v>234</v>
      </c>
      <c r="B67" s="9" t="s">
        <v>1560</v>
      </c>
      <c r="C67" s="12" t="s">
        <v>1223</v>
      </c>
      <c r="D67" s="13">
        <v>40008</v>
      </c>
      <c r="E67" s="16" t="s">
        <v>1465</v>
      </c>
      <c r="F67" s="12" t="s">
        <v>1561</v>
      </c>
      <c r="G67" t="s">
        <v>30</v>
      </c>
      <c r="H67" s="9"/>
      <c r="I67" s="9" t="s">
        <v>1562</v>
      </c>
      <c r="J67" s="9" t="s">
        <v>1563</v>
      </c>
      <c r="K67" s="9" t="s">
        <v>1564</v>
      </c>
      <c r="L67" s="12"/>
      <c r="M67" t="s">
        <v>1565</v>
      </c>
      <c r="N67" t="s">
        <v>1566</v>
      </c>
      <c r="P67" t="s">
        <v>1353</v>
      </c>
      <c r="R67" t="s">
        <v>285</v>
      </c>
      <c r="T67" t="s">
        <v>30</v>
      </c>
      <c r="V67" s="9" t="s">
        <v>9</v>
      </c>
      <c r="W67" s="9" t="s">
        <v>24</v>
      </c>
      <c r="X67" s="9" t="s">
        <v>9</v>
      </c>
      <c r="Y67" s="9" t="s">
        <v>9</v>
      </c>
      <c r="Z67" s="9" t="s">
        <v>313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82</v>
      </c>
      <c r="AF67" s="9" t="s">
        <v>314</v>
      </c>
      <c r="AG67" s="9" t="s">
        <v>30</v>
      </c>
      <c r="AH67" s="9" t="s">
        <v>315</v>
      </c>
      <c r="AI67" s="9" t="s">
        <v>9</v>
      </c>
    </row>
    <row r="68" spans="1:35" ht="45" x14ac:dyDescent="0.25">
      <c r="A68" s="6">
        <v>235</v>
      </c>
      <c r="B68" s="9" t="s">
        <v>1567</v>
      </c>
      <c r="C68" s="12" t="s">
        <v>1223</v>
      </c>
      <c r="D68" s="13">
        <v>39826</v>
      </c>
      <c r="E68" s="16" t="s">
        <v>1465</v>
      </c>
      <c r="F68" s="12"/>
      <c r="G68" t="s">
        <v>30</v>
      </c>
      <c r="H68" s="9"/>
      <c r="I68" s="9" t="s">
        <v>1568</v>
      </c>
      <c r="J68" s="9"/>
      <c r="K68" s="9"/>
      <c r="L68" s="12"/>
      <c r="M68" t="s">
        <v>1231</v>
      </c>
      <c r="N68" t="s">
        <v>411</v>
      </c>
      <c r="P68" t="s">
        <v>1236</v>
      </c>
      <c r="Q68" t="s">
        <v>1243</v>
      </c>
      <c r="R68" t="s">
        <v>285</v>
      </c>
      <c r="S68" t="s">
        <v>1569</v>
      </c>
      <c r="T68" t="s">
        <v>30</v>
      </c>
      <c r="V68" s="9" t="s">
        <v>316</v>
      </c>
      <c r="W68" s="9" t="s">
        <v>317</v>
      </c>
      <c r="X68" s="9" t="s">
        <v>318</v>
      </c>
      <c r="Y68" s="9" t="s">
        <v>9</v>
      </c>
      <c r="Z68" s="9" t="s">
        <v>319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91</v>
      </c>
      <c r="AF68" s="9" t="s">
        <v>320</v>
      </c>
      <c r="AG68" s="9" t="s">
        <v>30</v>
      </c>
      <c r="AH68" s="9" t="s">
        <v>321</v>
      </c>
      <c r="AI68" s="9" t="s">
        <v>9</v>
      </c>
    </row>
    <row r="69" spans="1:35" ht="30" x14ac:dyDescent="0.25">
      <c r="A69" s="6">
        <v>236</v>
      </c>
      <c r="B69" s="9" t="s">
        <v>1570</v>
      </c>
      <c r="C69" s="12" t="s">
        <v>1223</v>
      </c>
      <c r="D69" s="13">
        <v>40095</v>
      </c>
      <c r="E69" s="16" t="s">
        <v>1465</v>
      </c>
      <c r="F69" s="12" t="s">
        <v>1203</v>
      </c>
      <c r="G69" t="s">
        <v>22</v>
      </c>
      <c r="H69" s="9"/>
      <c r="I69" s="9" t="s">
        <v>1571</v>
      </c>
      <c r="J69" s="9" t="s">
        <v>1572</v>
      </c>
      <c r="K69" s="9" t="s">
        <v>1573</v>
      </c>
      <c r="L69" s="12" t="s">
        <v>1275</v>
      </c>
      <c r="N69" t="s">
        <v>27</v>
      </c>
      <c r="P69" t="s">
        <v>1246</v>
      </c>
      <c r="R69" t="s">
        <v>285</v>
      </c>
      <c r="S69" t="s">
        <v>1574</v>
      </c>
      <c r="T69" t="s">
        <v>30</v>
      </c>
      <c r="V69" s="9" t="s">
        <v>322</v>
      </c>
      <c r="W69" s="9" t="s">
        <v>323</v>
      </c>
      <c r="X69" s="9" t="s">
        <v>324</v>
      </c>
      <c r="Y69" s="9" t="s">
        <v>9</v>
      </c>
      <c r="Z69" s="9" t="s">
        <v>325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91</v>
      </c>
      <c r="AF69" s="9" t="s">
        <v>9</v>
      </c>
      <c r="AG69" s="9" t="s">
        <v>30</v>
      </c>
      <c r="AH69" s="9" t="s">
        <v>139</v>
      </c>
      <c r="AI69" s="9" t="s">
        <v>9</v>
      </c>
    </row>
    <row r="70" spans="1:35" ht="45" x14ac:dyDescent="0.25">
      <c r="A70" s="6">
        <v>237</v>
      </c>
      <c r="B70" s="9" t="s">
        <v>1575</v>
      </c>
      <c r="C70" s="12" t="s">
        <v>1223</v>
      </c>
      <c r="D70" s="13">
        <v>39599</v>
      </c>
      <c r="E70" s="16" t="s">
        <v>1465</v>
      </c>
      <c r="F70" s="12"/>
      <c r="G70" t="s">
        <v>30</v>
      </c>
      <c r="H70" s="9"/>
      <c r="I70" s="9" t="s">
        <v>1576</v>
      </c>
      <c r="J70" s="9"/>
      <c r="K70" s="9"/>
      <c r="L70" s="12"/>
      <c r="M70" t="s">
        <v>1234</v>
      </c>
      <c r="N70" t="s">
        <v>1577</v>
      </c>
      <c r="O70" t="s">
        <v>1269</v>
      </c>
      <c r="P70" t="s">
        <v>1294</v>
      </c>
      <c r="Q70" t="s">
        <v>1318</v>
      </c>
      <c r="R70" t="s">
        <v>285</v>
      </c>
      <c r="S70" t="s">
        <v>1578</v>
      </c>
      <c r="T70" t="s">
        <v>30</v>
      </c>
      <c r="V70" s="9" t="s">
        <v>326</v>
      </c>
      <c r="W70" s="9" t="s">
        <v>327</v>
      </c>
      <c r="X70" s="9" t="s">
        <v>328</v>
      </c>
      <c r="Y70" s="9" t="s">
        <v>9</v>
      </c>
      <c r="Z70" s="9" t="s">
        <v>329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44</v>
      </c>
      <c r="AF70" s="9" t="s">
        <v>330</v>
      </c>
      <c r="AG70" s="9" t="s">
        <v>30</v>
      </c>
      <c r="AH70" s="9" t="s">
        <v>331</v>
      </c>
      <c r="AI70" s="9" t="s">
        <v>9</v>
      </c>
    </row>
    <row r="71" spans="1:35" ht="30" x14ac:dyDescent="0.25">
      <c r="A71" s="6">
        <v>239</v>
      </c>
      <c r="B71" s="9" t="s">
        <v>1579</v>
      </c>
      <c r="C71" s="12" t="s">
        <v>1223</v>
      </c>
      <c r="D71" s="13">
        <v>39496</v>
      </c>
      <c r="E71" s="16" t="s">
        <v>1465</v>
      </c>
      <c r="F71" s="12"/>
      <c r="G71" t="s">
        <v>30</v>
      </c>
      <c r="H71" s="9"/>
      <c r="I71" s="9" t="s">
        <v>1580</v>
      </c>
      <c r="J71" s="9"/>
      <c r="K71" s="9"/>
      <c r="L71" s="12"/>
      <c r="M71" t="s">
        <v>1236</v>
      </c>
      <c r="N71" t="s">
        <v>1581</v>
      </c>
      <c r="R71" t="s">
        <v>285</v>
      </c>
      <c r="T71" t="s">
        <v>30</v>
      </c>
      <c r="V71" s="9" t="s">
        <v>332</v>
      </c>
      <c r="W71" s="9" t="s">
        <v>9</v>
      </c>
      <c r="X71" s="9" t="s">
        <v>332</v>
      </c>
      <c r="Y71" s="9" t="s">
        <v>9</v>
      </c>
      <c r="Z71" s="9" t="s">
        <v>333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55</v>
      </c>
      <c r="AF71" s="9" t="s">
        <v>334</v>
      </c>
      <c r="AG71" s="9" t="s">
        <v>30</v>
      </c>
      <c r="AH71" s="9" t="s">
        <v>335</v>
      </c>
      <c r="AI71" s="9" t="s">
        <v>9</v>
      </c>
    </row>
    <row r="72" spans="1:35" ht="45" x14ac:dyDescent="0.25">
      <c r="A72" s="6">
        <v>240</v>
      </c>
      <c r="B72" s="9" t="s">
        <v>1582</v>
      </c>
      <c r="C72" s="12" t="s">
        <v>1223</v>
      </c>
      <c r="D72" s="13">
        <v>40081</v>
      </c>
      <c r="E72" s="16" t="s">
        <v>1465</v>
      </c>
      <c r="F72" s="12"/>
      <c r="G72" t="s">
        <v>30</v>
      </c>
      <c r="H72" s="9"/>
      <c r="I72" s="9" t="s">
        <v>1583</v>
      </c>
      <c r="J72" s="9"/>
      <c r="K72" s="9"/>
      <c r="L72" s="12"/>
      <c r="M72" t="s">
        <v>1584</v>
      </c>
      <c r="N72" t="s">
        <v>1585</v>
      </c>
      <c r="O72" t="s">
        <v>1269</v>
      </c>
      <c r="P72" t="s">
        <v>1234</v>
      </c>
      <c r="Q72" t="s">
        <v>1586</v>
      </c>
      <c r="R72" t="s">
        <v>285</v>
      </c>
      <c r="S72" t="s">
        <v>1587</v>
      </c>
      <c r="T72" t="s">
        <v>30</v>
      </c>
      <c r="V72" s="9" t="s">
        <v>336</v>
      </c>
      <c r="W72" s="9" t="s">
        <v>337</v>
      </c>
      <c r="X72" s="9" t="s">
        <v>338</v>
      </c>
      <c r="Y72" s="9" t="s">
        <v>9</v>
      </c>
      <c r="Z72" s="9" t="s">
        <v>339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55</v>
      </c>
      <c r="AF72" s="9" t="s">
        <v>340</v>
      </c>
      <c r="AG72" s="9" t="s">
        <v>30</v>
      </c>
      <c r="AH72" s="9" t="s">
        <v>341</v>
      </c>
      <c r="AI72" s="9" t="s">
        <v>9</v>
      </c>
    </row>
    <row r="73" spans="1:35" ht="45" x14ac:dyDescent="0.25">
      <c r="A73" s="6">
        <v>241</v>
      </c>
      <c r="B73" s="9" t="s">
        <v>1588</v>
      </c>
      <c r="C73" s="12" t="s">
        <v>1223</v>
      </c>
      <c r="D73" s="13">
        <v>39980</v>
      </c>
      <c r="E73" s="16" t="s">
        <v>1465</v>
      </c>
      <c r="F73" s="12"/>
      <c r="G73" t="s">
        <v>30</v>
      </c>
      <c r="H73" s="9"/>
      <c r="I73" s="9" t="s">
        <v>1589</v>
      </c>
      <c r="J73" s="9"/>
      <c r="K73" s="9"/>
      <c r="L73" s="12"/>
      <c r="M73" t="s">
        <v>1590</v>
      </c>
      <c r="N73" t="s">
        <v>1591</v>
      </c>
      <c r="O73" t="s">
        <v>1592</v>
      </c>
      <c r="P73" t="s">
        <v>1245</v>
      </c>
      <c r="Q73" t="s">
        <v>1234</v>
      </c>
      <c r="R73" t="s">
        <v>39</v>
      </c>
      <c r="S73" t="s">
        <v>1593</v>
      </c>
      <c r="T73" t="s">
        <v>30</v>
      </c>
      <c r="V73" s="9" t="s">
        <v>342</v>
      </c>
      <c r="W73" s="9" t="s">
        <v>343</v>
      </c>
      <c r="X73" s="9" t="s">
        <v>344</v>
      </c>
      <c r="Y73" s="9" t="s">
        <v>9</v>
      </c>
      <c r="Z73" s="9" t="s">
        <v>345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55</v>
      </c>
      <c r="AF73" s="9" t="s">
        <v>346</v>
      </c>
      <c r="AG73" s="9" t="s">
        <v>30</v>
      </c>
      <c r="AH73" s="9" t="s">
        <v>347</v>
      </c>
      <c r="AI73" s="9" t="s">
        <v>9</v>
      </c>
    </row>
    <row r="74" spans="1:35" ht="45" x14ac:dyDescent="0.25">
      <c r="A74" s="6">
        <v>242</v>
      </c>
      <c r="B74" s="9" t="s">
        <v>1594</v>
      </c>
      <c r="C74" s="12" t="s">
        <v>1223</v>
      </c>
      <c r="D74" s="13">
        <v>39463</v>
      </c>
      <c r="E74" s="16" t="s">
        <v>1465</v>
      </c>
      <c r="F74" s="12"/>
      <c r="G74" t="s">
        <v>30</v>
      </c>
      <c r="H74" s="9"/>
      <c r="I74" s="9" t="s">
        <v>1595</v>
      </c>
      <c r="J74" s="9"/>
      <c r="K74" s="9"/>
      <c r="L74" s="12"/>
      <c r="M74" t="s">
        <v>1499</v>
      </c>
      <c r="N74" t="s">
        <v>1596</v>
      </c>
      <c r="Q74" t="s">
        <v>1597</v>
      </c>
      <c r="R74" t="s">
        <v>285</v>
      </c>
      <c r="S74" t="s">
        <v>1598</v>
      </c>
      <c r="T74" t="s">
        <v>30</v>
      </c>
      <c r="V74" s="9" t="s">
        <v>332</v>
      </c>
      <c r="W74" s="9" t="s">
        <v>9</v>
      </c>
      <c r="X74" s="9" t="s">
        <v>9</v>
      </c>
      <c r="Y74" s="9" t="s">
        <v>9</v>
      </c>
      <c r="Z74" s="9" t="s">
        <v>348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55</v>
      </c>
      <c r="AF74" s="9" t="s">
        <v>349</v>
      </c>
      <c r="AG74" s="9" t="s">
        <v>30</v>
      </c>
      <c r="AH74" s="9" t="s">
        <v>350</v>
      </c>
      <c r="AI74" s="9" t="s">
        <v>9</v>
      </c>
    </row>
    <row r="75" spans="1:35" ht="75" x14ac:dyDescent="0.25">
      <c r="A75" s="6">
        <v>243</v>
      </c>
      <c r="B75" s="9" t="s">
        <v>1599</v>
      </c>
      <c r="C75" s="12" t="s">
        <v>1223</v>
      </c>
      <c r="D75" s="13">
        <v>40121</v>
      </c>
      <c r="E75" s="16" t="s">
        <v>1465</v>
      </c>
      <c r="F75" s="12" t="s">
        <v>1205</v>
      </c>
      <c r="G75" t="s">
        <v>30</v>
      </c>
      <c r="H75" s="9" t="s">
        <v>1600</v>
      </c>
      <c r="I75" s="9" t="s">
        <v>1601</v>
      </c>
      <c r="J75" s="9" t="s">
        <v>1602</v>
      </c>
      <c r="K75" s="9" t="s">
        <v>1603</v>
      </c>
      <c r="L75" s="12"/>
      <c r="M75" t="s">
        <v>1411</v>
      </c>
      <c r="N75" t="s">
        <v>1235</v>
      </c>
      <c r="O75" t="s">
        <v>1269</v>
      </c>
      <c r="P75" t="s">
        <v>1604</v>
      </c>
      <c r="Q75" t="s">
        <v>1605</v>
      </c>
      <c r="R75" t="s">
        <v>285</v>
      </c>
      <c r="T75" t="s">
        <v>30</v>
      </c>
      <c r="V75" s="9" t="s">
        <v>351</v>
      </c>
      <c r="W75" s="9" t="s">
        <v>9</v>
      </c>
      <c r="X75" s="9" t="s">
        <v>352</v>
      </c>
      <c r="Y75" s="9" t="s">
        <v>9</v>
      </c>
      <c r="Z75" s="9" t="s">
        <v>353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55</v>
      </c>
      <c r="AF75" s="9" t="s">
        <v>354</v>
      </c>
      <c r="AG75" s="9" t="s">
        <v>9</v>
      </c>
      <c r="AH75" s="9" t="s">
        <v>355</v>
      </c>
      <c r="AI75" s="9" t="s">
        <v>9</v>
      </c>
    </row>
    <row r="76" spans="1:35" ht="75" x14ac:dyDescent="0.25">
      <c r="A76" s="6">
        <v>244</v>
      </c>
      <c r="B76" s="9" t="s">
        <v>1606</v>
      </c>
      <c r="C76" s="12" t="s">
        <v>1223</v>
      </c>
      <c r="D76" s="13">
        <v>39454</v>
      </c>
      <c r="E76" s="16" t="s">
        <v>1465</v>
      </c>
      <c r="F76" s="12"/>
      <c r="G76" t="s">
        <v>30</v>
      </c>
      <c r="H76" s="9"/>
      <c r="I76" s="9" t="s">
        <v>1607</v>
      </c>
      <c r="J76" s="9"/>
      <c r="K76" s="9"/>
      <c r="L76" s="12"/>
      <c r="M76" t="s">
        <v>1411</v>
      </c>
      <c r="N76" t="s">
        <v>1608</v>
      </c>
      <c r="O76" t="s">
        <v>411</v>
      </c>
      <c r="R76" t="s">
        <v>285</v>
      </c>
      <c r="T76" t="s">
        <v>30</v>
      </c>
      <c r="V76" s="9" t="s">
        <v>356</v>
      </c>
      <c r="W76" s="9" t="s">
        <v>9</v>
      </c>
      <c r="X76" s="9" t="s">
        <v>357</v>
      </c>
      <c r="Y76" s="9" t="s">
        <v>9</v>
      </c>
      <c r="Z76" s="9" t="s">
        <v>358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82</v>
      </c>
      <c r="AF76" s="9" t="s">
        <v>359</v>
      </c>
      <c r="AG76" s="9" t="s">
        <v>30</v>
      </c>
      <c r="AH76" s="9" t="s">
        <v>360</v>
      </c>
      <c r="AI76" s="9" t="s">
        <v>9</v>
      </c>
    </row>
    <row r="77" spans="1:35" ht="75" x14ac:dyDescent="0.25">
      <c r="A77" s="6">
        <v>245</v>
      </c>
      <c r="B77" s="9" t="s">
        <v>1609</v>
      </c>
      <c r="C77" s="12" t="s">
        <v>1223</v>
      </c>
      <c r="D77" s="13">
        <v>39914</v>
      </c>
      <c r="E77" s="16" t="s">
        <v>1465</v>
      </c>
      <c r="F77" s="12" t="s">
        <v>1205</v>
      </c>
      <c r="G77" t="s">
        <v>30</v>
      </c>
      <c r="H77" s="9"/>
      <c r="I77" s="9" t="s">
        <v>1610</v>
      </c>
      <c r="J77" s="9" t="s">
        <v>1611</v>
      </c>
      <c r="K77" s="9" t="s">
        <v>1612</v>
      </c>
      <c r="L77" s="12" t="s">
        <v>1275</v>
      </c>
      <c r="M77" t="s">
        <v>1613</v>
      </c>
      <c r="N77" t="s">
        <v>1614</v>
      </c>
      <c r="P77" t="s">
        <v>1294</v>
      </c>
      <c r="Q77" t="s">
        <v>1615</v>
      </c>
      <c r="R77" t="s">
        <v>285</v>
      </c>
      <c r="S77" t="s">
        <v>1616</v>
      </c>
      <c r="T77" t="s">
        <v>30</v>
      </c>
      <c r="V77" s="9" t="s">
        <v>361</v>
      </c>
      <c r="W77" s="9" t="s">
        <v>362</v>
      </c>
      <c r="X77" s="9" t="s">
        <v>9</v>
      </c>
      <c r="Y77" s="9" t="s">
        <v>9</v>
      </c>
      <c r="Z77" s="9" t="s">
        <v>363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91</v>
      </c>
      <c r="AF77" s="9" t="s">
        <v>364</v>
      </c>
      <c r="AG77" s="9" t="s">
        <v>30</v>
      </c>
      <c r="AH77" s="9" t="s">
        <v>365</v>
      </c>
      <c r="AI77" s="9" t="s">
        <v>9</v>
      </c>
    </row>
    <row r="78" spans="1:35" ht="45" x14ac:dyDescent="0.25">
      <c r="A78" s="6">
        <v>246</v>
      </c>
      <c r="B78" s="9" t="s">
        <v>1617</v>
      </c>
      <c r="C78" s="12" t="s">
        <v>1223</v>
      </c>
      <c r="D78" s="13">
        <v>39591</v>
      </c>
      <c r="E78" s="16" t="s">
        <v>1465</v>
      </c>
      <c r="F78" s="12" t="s">
        <v>1618</v>
      </c>
      <c r="G78" t="s">
        <v>30</v>
      </c>
      <c r="H78" s="9"/>
      <c r="I78" s="9"/>
      <c r="J78" s="9" t="s">
        <v>1619</v>
      </c>
      <c r="K78" s="9"/>
      <c r="L78" s="12" t="s">
        <v>1620</v>
      </c>
      <c r="M78" t="s">
        <v>1621</v>
      </c>
      <c r="N78" t="s">
        <v>44</v>
      </c>
      <c r="P78" t="s">
        <v>1282</v>
      </c>
      <c r="Q78" t="s">
        <v>1317</v>
      </c>
      <c r="R78" t="s">
        <v>285</v>
      </c>
      <c r="S78" t="s">
        <v>1622</v>
      </c>
      <c r="T78" t="s">
        <v>30</v>
      </c>
      <c r="V78" s="9" t="s">
        <v>366</v>
      </c>
      <c r="W78" s="9" t="s">
        <v>367</v>
      </c>
      <c r="X78" s="9" t="s">
        <v>24</v>
      </c>
      <c r="Y78" s="9" t="s">
        <v>9</v>
      </c>
      <c r="Z78" s="9" t="s">
        <v>368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49</v>
      </c>
      <c r="AF78" s="9" t="s">
        <v>9</v>
      </c>
      <c r="AG78" s="9" t="s">
        <v>30</v>
      </c>
      <c r="AH78" s="9" t="s">
        <v>369</v>
      </c>
      <c r="AI78" s="9" t="s">
        <v>9</v>
      </c>
    </row>
    <row r="79" spans="1:35" ht="30" x14ac:dyDescent="0.25">
      <c r="A79" s="6">
        <v>247</v>
      </c>
      <c r="B79" s="9" t="s">
        <v>1623</v>
      </c>
      <c r="C79" s="12" t="s">
        <v>1223</v>
      </c>
      <c r="D79" s="13">
        <v>39707</v>
      </c>
      <c r="E79" s="16" t="s">
        <v>1465</v>
      </c>
      <c r="F79" s="12" t="s">
        <v>1624</v>
      </c>
      <c r="G79" t="s">
        <v>30</v>
      </c>
      <c r="H79" s="9"/>
      <c r="I79" s="9" t="s">
        <v>1625</v>
      </c>
      <c r="J79" s="9"/>
      <c r="K79" s="9"/>
      <c r="L79" s="12"/>
      <c r="N79" t="s">
        <v>1626</v>
      </c>
      <c r="P79" t="s">
        <v>24</v>
      </c>
      <c r="Q79" t="s">
        <v>1328</v>
      </c>
      <c r="T79" t="s">
        <v>30</v>
      </c>
      <c r="V79" s="9" t="s">
        <v>370</v>
      </c>
      <c r="W79" s="9" t="s">
        <v>371</v>
      </c>
      <c r="X79" s="9" t="s">
        <v>372</v>
      </c>
      <c r="Y79" s="9" t="s">
        <v>9</v>
      </c>
      <c r="Z79" s="9" t="s">
        <v>373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91</v>
      </c>
      <c r="AF79" s="9" t="s">
        <v>374</v>
      </c>
      <c r="AG79" s="9" t="s">
        <v>22</v>
      </c>
      <c r="AH79" s="9" t="s">
        <v>375</v>
      </c>
      <c r="AI79" s="9" t="s">
        <v>9</v>
      </c>
    </row>
    <row r="80" spans="1:35" ht="60" x14ac:dyDescent="0.25">
      <c r="A80" s="6">
        <v>248</v>
      </c>
      <c r="B80" s="9" t="s">
        <v>1627</v>
      </c>
      <c r="C80" s="12" t="s">
        <v>1223</v>
      </c>
      <c r="D80" s="13">
        <v>39948</v>
      </c>
      <c r="E80" s="16" t="s">
        <v>1465</v>
      </c>
      <c r="F80" s="12" t="s">
        <v>1628</v>
      </c>
      <c r="G80" t="s">
        <v>30</v>
      </c>
      <c r="H80" s="9" t="s">
        <v>1629</v>
      </c>
      <c r="I80" s="9" t="s">
        <v>1630</v>
      </c>
      <c r="J80" s="9" t="s">
        <v>1631</v>
      </c>
      <c r="K80" s="9" t="s">
        <v>1632</v>
      </c>
      <c r="L80" s="12" t="s">
        <v>1620</v>
      </c>
      <c r="M80" t="s">
        <v>1633</v>
      </c>
      <c r="N80" t="s">
        <v>1634</v>
      </c>
      <c r="P80" t="s">
        <v>1245</v>
      </c>
      <c r="Q80" t="s">
        <v>1236</v>
      </c>
      <c r="S80" t="s">
        <v>1257</v>
      </c>
      <c r="T80" t="s">
        <v>30</v>
      </c>
      <c r="V80" s="9" t="s">
        <v>376</v>
      </c>
      <c r="W80" s="9" t="s">
        <v>377</v>
      </c>
      <c r="X80" s="9" t="s">
        <v>378</v>
      </c>
      <c r="Y80" s="9" t="s">
        <v>9</v>
      </c>
      <c r="Z80" s="9" t="s">
        <v>379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49</v>
      </c>
      <c r="AF80" s="9" t="s">
        <v>380</v>
      </c>
      <c r="AG80" s="9" t="s">
        <v>30</v>
      </c>
      <c r="AH80" s="9" t="s">
        <v>381</v>
      </c>
      <c r="AI80" s="9" t="s">
        <v>9</v>
      </c>
    </row>
    <row r="81" spans="1:35" ht="60" x14ac:dyDescent="0.25">
      <c r="A81" s="6">
        <v>249</v>
      </c>
      <c r="B81" s="9" t="s">
        <v>1635</v>
      </c>
      <c r="C81" s="12" t="s">
        <v>1223</v>
      </c>
      <c r="D81" s="13">
        <v>39963</v>
      </c>
      <c r="E81" s="16" t="s">
        <v>1465</v>
      </c>
      <c r="F81" s="12" t="s">
        <v>1201</v>
      </c>
      <c r="G81" t="s">
        <v>30</v>
      </c>
      <c r="H81" s="9"/>
      <c r="I81" s="9" t="s">
        <v>1636</v>
      </c>
      <c r="J81" s="9" t="s">
        <v>1637</v>
      </c>
      <c r="K81" s="9" t="s">
        <v>1638</v>
      </c>
      <c r="L81" s="12"/>
      <c r="M81" t="s">
        <v>1639</v>
      </c>
      <c r="N81" t="s">
        <v>91</v>
      </c>
      <c r="P81" t="s">
        <v>1298</v>
      </c>
      <c r="R81" t="s">
        <v>285</v>
      </c>
      <c r="S81" t="s">
        <v>1640</v>
      </c>
      <c r="T81" t="s">
        <v>30</v>
      </c>
      <c r="V81" s="9" t="s">
        <v>382</v>
      </c>
      <c r="W81" s="9" t="s">
        <v>383</v>
      </c>
      <c r="X81" s="9" t="s">
        <v>384</v>
      </c>
      <c r="Y81" s="9" t="s">
        <v>9</v>
      </c>
      <c r="Z81" s="9" t="s">
        <v>385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82</v>
      </c>
      <c r="AF81" s="9" t="s">
        <v>386</v>
      </c>
      <c r="AG81" s="9" t="s">
        <v>30</v>
      </c>
      <c r="AH81" s="9" t="s">
        <v>387</v>
      </c>
      <c r="AI81" s="9" t="s">
        <v>9</v>
      </c>
    </row>
    <row r="82" spans="1:35" ht="75" x14ac:dyDescent="0.25">
      <c r="A82" s="6">
        <v>250</v>
      </c>
      <c r="B82" s="9" t="s">
        <v>1641</v>
      </c>
      <c r="C82" s="12" t="s">
        <v>1223</v>
      </c>
      <c r="D82" s="13">
        <v>39868</v>
      </c>
      <c r="E82" s="16" t="s">
        <v>1465</v>
      </c>
      <c r="F82" s="12" t="s">
        <v>1202</v>
      </c>
      <c r="G82" t="s">
        <v>30</v>
      </c>
      <c r="H82" s="9"/>
      <c r="I82" s="9"/>
      <c r="J82" s="9" t="s">
        <v>1642</v>
      </c>
      <c r="K82" s="9"/>
      <c r="L82" s="12" t="s">
        <v>1204</v>
      </c>
      <c r="M82" t="s">
        <v>1245</v>
      </c>
      <c r="N82" t="s">
        <v>1643</v>
      </c>
      <c r="O82" t="s">
        <v>1269</v>
      </c>
      <c r="P82" t="s">
        <v>24</v>
      </c>
      <c r="T82" t="s">
        <v>30</v>
      </c>
      <c r="V82" s="9" t="s">
        <v>388</v>
      </c>
      <c r="W82" s="9" t="s">
        <v>389</v>
      </c>
      <c r="X82" s="9" t="s">
        <v>390</v>
      </c>
      <c r="Y82" s="9" t="s">
        <v>9</v>
      </c>
      <c r="Z82" s="9" t="s">
        <v>391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55</v>
      </c>
      <c r="AF82" s="9" t="s">
        <v>392</v>
      </c>
      <c r="AG82" s="9" t="s">
        <v>30</v>
      </c>
      <c r="AH82" s="9" t="s">
        <v>393</v>
      </c>
      <c r="AI82" s="9" t="s">
        <v>9</v>
      </c>
    </row>
    <row r="83" spans="1:35" ht="30" x14ac:dyDescent="0.25">
      <c r="A83" s="6">
        <v>251</v>
      </c>
      <c r="B83" s="9" t="s">
        <v>1644</v>
      </c>
      <c r="C83" s="12" t="s">
        <v>1223</v>
      </c>
      <c r="D83" s="13">
        <v>39939</v>
      </c>
      <c r="E83" s="16" t="s">
        <v>1465</v>
      </c>
      <c r="F83" s="12" t="s">
        <v>1203</v>
      </c>
      <c r="G83" t="s">
        <v>30</v>
      </c>
      <c r="H83" s="9"/>
      <c r="I83" s="9" t="s">
        <v>1645</v>
      </c>
      <c r="J83" s="9" t="s">
        <v>1646</v>
      </c>
      <c r="K83" s="9" t="s">
        <v>1190</v>
      </c>
      <c r="L83" s="12" t="s">
        <v>1647</v>
      </c>
      <c r="M83" t="s">
        <v>1648</v>
      </c>
      <c r="N83" t="s">
        <v>1276</v>
      </c>
      <c r="P83" t="s">
        <v>1243</v>
      </c>
      <c r="S83" t="s">
        <v>1501</v>
      </c>
      <c r="T83" t="s">
        <v>30</v>
      </c>
      <c r="V83" s="9" t="s">
        <v>9</v>
      </c>
      <c r="W83" s="9" t="s">
        <v>9</v>
      </c>
      <c r="X83" s="9" t="s">
        <v>394</v>
      </c>
      <c r="Y83" s="9" t="s">
        <v>9</v>
      </c>
      <c r="Z83" s="9" t="s">
        <v>395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55</v>
      </c>
      <c r="AF83" s="9" t="s">
        <v>9</v>
      </c>
      <c r="AG83" s="9" t="s">
        <v>22</v>
      </c>
      <c r="AH83" s="9" t="s">
        <v>396</v>
      </c>
      <c r="AI83" s="9" t="s">
        <v>9</v>
      </c>
    </row>
    <row r="84" spans="1:35" ht="60" x14ac:dyDescent="0.25">
      <c r="A84" s="6">
        <v>253</v>
      </c>
      <c r="B84" s="9" t="s">
        <v>1649</v>
      </c>
      <c r="C84" s="12" t="s">
        <v>1223</v>
      </c>
      <c r="D84" s="13">
        <v>40258</v>
      </c>
      <c r="E84" s="16" t="s">
        <v>1465</v>
      </c>
      <c r="F84" s="12" t="s">
        <v>1203</v>
      </c>
      <c r="G84" t="s">
        <v>22</v>
      </c>
      <c r="H84" s="9"/>
      <c r="I84" s="9" t="s">
        <v>1650</v>
      </c>
      <c r="J84" s="9" t="s">
        <v>1651</v>
      </c>
      <c r="K84" s="9" t="s">
        <v>1652</v>
      </c>
      <c r="L84" s="12" t="s">
        <v>1275</v>
      </c>
      <c r="M84" t="s">
        <v>1565</v>
      </c>
      <c r="N84" t="s">
        <v>44</v>
      </c>
      <c r="P84" t="s">
        <v>1270</v>
      </c>
      <c r="Q84" t="s">
        <v>1246</v>
      </c>
      <c r="R84" t="s">
        <v>285</v>
      </c>
      <c r="S84" t="s">
        <v>1653</v>
      </c>
      <c r="T84" t="s">
        <v>30</v>
      </c>
      <c r="V84" s="9" t="s">
        <v>9</v>
      </c>
      <c r="W84" s="9" t="s">
        <v>397</v>
      </c>
      <c r="X84" s="9" t="s">
        <v>398</v>
      </c>
      <c r="Y84" s="9" t="s">
        <v>9</v>
      </c>
      <c r="Z84" s="9" t="s">
        <v>399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91</v>
      </c>
      <c r="AF84" s="9" t="s">
        <v>400</v>
      </c>
      <c r="AG84" s="9" t="s">
        <v>30</v>
      </c>
      <c r="AH84" s="9" t="s">
        <v>401</v>
      </c>
      <c r="AI84" s="9" t="s">
        <v>9</v>
      </c>
    </row>
    <row r="85" spans="1:35" ht="75" x14ac:dyDescent="0.25">
      <c r="A85" s="6">
        <v>254</v>
      </c>
      <c r="B85" s="9" t="s">
        <v>1654</v>
      </c>
      <c r="C85" s="12" t="s">
        <v>1223</v>
      </c>
      <c r="D85" s="13">
        <v>39917</v>
      </c>
      <c r="E85" s="16" t="s">
        <v>1465</v>
      </c>
      <c r="F85" s="12" t="s">
        <v>1471</v>
      </c>
      <c r="G85" t="s">
        <v>30</v>
      </c>
      <c r="H85" s="9"/>
      <c r="I85" s="9" t="s">
        <v>1655</v>
      </c>
      <c r="J85" s="9"/>
      <c r="K85" s="9" t="s">
        <v>1656</v>
      </c>
      <c r="L85" s="12"/>
      <c r="M85" t="s">
        <v>1270</v>
      </c>
      <c r="N85" t="s">
        <v>1235</v>
      </c>
      <c r="P85" t="s">
        <v>1234</v>
      </c>
      <c r="Q85" t="s">
        <v>1657</v>
      </c>
      <c r="R85" t="s">
        <v>285</v>
      </c>
      <c r="S85" t="s">
        <v>1658</v>
      </c>
      <c r="T85" t="s">
        <v>30</v>
      </c>
      <c r="V85" s="9" t="s">
        <v>402</v>
      </c>
      <c r="W85" s="9" t="s">
        <v>403</v>
      </c>
      <c r="X85" s="9" t="s">
        <v>404</v>
      </c>
      <c r="Y85" s="9" t="s">
        <v>9</v>
      </c>
      <c r="Z85" s="9" t="s">
        <v>405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55</v>
      </c>
      <c r="AF85" s="9" t="s">
        <v>406</v>
      </c>
      <c r="AG85" s="9" t="s">
        <v>22</v>
      </c>
      <c r="AH85" s="9" t="s">
        <v>407</v>
      </c>
      <c r="AI85" s="9" t="s">
        <v>9</v>
      </c>
    </row>
    <row r="86" spans="1:35" ht="60" x14ac:dyDescent="0.25">
      <c r="A86" s="6">
        <v>255</v>
      </c>
      <c r="B86" s="9" t="s">
        <v>1659</v>
      </c>
      <c r="C86" s="12" t="s">
        <v>1223</v>
      </c>
      <c r="D86" s="13">
        <v>40002</v>
      </c>
      <c r="E86" s="16" t="s">
        <v>1465</v>
      </c>
      <c r="F86" s="12" t="s">
        <v>1471</v>
      </c>
      <c r="G86" t="s">
        <v>30</v>
      </c>
      <c r="H86" s="9"/>
      <c r="I86" s="9" t="s">
        <v>1660</v>
      </c>
      <c r="J86" s="9" t="s">
        <v>1661</v>
      </c>
      <c r="K86" s="9"/>
      <c r="L86" s="12"/>
      <c r="M86" t="s">
        <v>1246</v>
      </c>
      <c r="N86" t="s">
        <v>1662</v>
      </c>
      <c r="P86" t="s">
        <v>1328</v>
      </c>
      <c r="R86" t="s">
        <v>862</v>
      </c>
      <c r="T86" t="s">
        <v>30</v>
      </c>
      <c r="V86" s="9" t="s">
        <v>408</v>
      </c>
      <c r="W86" s="9" t="s">
        <v>409</v>
      </c>
      <c r="X86" s="9" t="s">
        <v>24</v>
      </c>
      <c r="Y86" s="9" t="s">
        <v>9</v>
      </c>
      <c r="Z86" s="9" t="s">
        <v>410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411</v>
      </c>
      <c r="AF86" s="9" t="s">
        <v>412</v>
      </c>
      <c r="AG86" s="9" t="s">
        <v>30</v>
      </c>
      <c r="AH86" s="9" t="s">
        <v>413</v>
      </c>
      <c r="AI86" s="9" t="s">
        <v>9</v>
      </c>
    </row>
    <row r="87" spans="1:35" ht="30" x14ac:dyDescent="0.25">
      <c r="A87" s="6">
        <v>256</v>
      </c>
      <c r="B87" s="9" t="s">
        <v>1196</v>
      </c>
      <c r="C87" s="12" t="s">
        <v>1223</v>
      </c>
      <c r="D87" s="13">
        <v>40150</v>
      </c>
      <c r="E87" s="16" t="s">
        <v>1465</v>
      </c>
      <c r="F87" s="12" t="s">
        <v>1203</v>
      </c>
      <c r="G87" t="s">
        <v>22</v>
      </c>
      <c r="H87" s="9"/>
      <c r="I87" s="9" t="s">
        <v>1663</v>
      </c>
      <c r="J87" s="9"/>
      <c r="K87" s="9"/>
      <c r="L87" s="12" t="s">
        <v>1664</v>
      </c>
      <c r="N87" t="s">
        <v>1269</v>
      </c>
      <c r="P87" t="s">
        <v>1246</v>
      </c>
      <c r="Q87" t="s">
        <v>1318</v>
      </c>
      <c r="R87" t="s">
        <v>285</v>
      </c>
      <c r="T87" t="s">
        <v>30</v>
      </c>
      <c r="V87" s="9" t="s">
        <v>414</v>
      </c>
      <c r="W87" s="9" t="s">
        <v>415</v>
      </c>
      <c r="X87" s="9" t="s">
        <v>416</v>
      </c>
      <c r="Y87" s="9" t="s">
        <v>9</v>
      </c>
      <c r="Z87" s="9" t="s">
        <v>417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411</v>
      </c>
      <c r="AF87" s="9" t="s">
        <v>418</v>
      </c>
      <c r="AG87" s="9" t="s">
        <v>30</v>
      </c>
      <c r="AH87" s="9" t="s">
        <v>419</v>
      </c>
      <c r="AI87" s="9" t="s">
        <v>9</v>
      </c>
    </row>
    <row r="88" spans="1:35" ht="105" x14ac:dyDescent="0.25">
      <c r="A88" s="6">
        <v>257</v>
      </c>
      <c r="B88" s="9" t="s">
        <v>1665</v>
      </c>
      <c r="C88" s="12" t="s">
        <v>1223</v>
      </c>
      <c r="D88" s="13">
        <v>0</v>
      </c>
      <c r="E88" s="16" t="s">
        <v>1465</v>
      </c>
      <c r="F88" s="12" t="s">
        <v>1203</v>
      </c>
      <c r="G88" t="s">
        <v>30</v>
      </c>
      <c r="H88" s="9"/>
      <c r="I88" s="9" t="s">
        <v>1666</v>
      </c>
      <c r="J88" s="9" t="s">
        <v>1667</v>
      </c>
      <c r="K88" s="9" t="s">
        <v>1668</v>
      </c>
      <c r="L88" s="12" t="s">
        <v>1669</v>
      </c>
      <c r="M88" t="s">
        <v>1670</v>
      </c>
      <c r="N88" t="s">
        <v>39</v>
      </c>
      <c r="P88" t="s">
        <v>1243</v>
      </c>
      <c r="Q88" t="s">
        <v>1671</v>
      </c>
      <c r="T88" t="s">
        <v>30</v>
      </c>
      <c r="V88" s="9" t="s">
        <v>420</v>
      </c>
      <c r="W88" s="9" t="s">
        <v>421</v>
      </c>
      <c r="X88" s="9" t="s">
        <v>422</v>
      </c>
      <c r="Y88" s="9" t="s">
        <v>9</v>
      </c>
      <c r="Z88" s="9" t="s">
        <v>423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55</v>
      </c>
      <c r="AF88" s="9" t="s">
        <v>424</v>
      </c>
      <c r="AG88" s="9" t="s">
        <v>30</v>
      </c>
      <c r="AH88" s="9" t="s">
        <v>425</v>
      </c>
      <c r="AI88" s="9" t="s">
        <v>9</v>
      </c>
    </row>
    <row r="89" spans="1:35" ht="30" x14ac:dyDescent="0.25">
      <c r="A89" s="6">
        <v>258</v>
      </c>
      <c r="B89" s="9" t="s">
        <v>1672</v>
      </c>
      <c r="C89" s="12" t="s">
        <v>1223</v>
      </c>
      <c r="D89" s="13">
        <v>39681</v>
      </c>
      <c r="E89" s="16" t="s">
        <v>1465</v>
      </c>
      <c r="F89" s="12" t="s">
        <v>1201</v>
      </c>
      <c r="G89" t="s">
        <v>30</v>
      </c>
      <c r="H89" s="9" t="s">
        <v>9</v>
      </c>
      <c r="I89" s="9" t="s">
        <v>1673</v>
      </c>
      <c r="J89" s="9" t="s">
        <v>1674</v>
      </c>
      <c r="K89" s="9" t="s">
        <v>1675</v>
      </c>
      <c r="L89" s="12" t="s">
        <v>1287</v>
      </c>
      <c r="M89" t="s">
        <v>1565</v>
      </c>
      <c r="N89" t="s">
        <v>734</v>
      </c>
      <c r="O89" t="s">
        <v>9</v>
      </c>
      <c r="P89" t="s">
        <v>1270</v>
      </c>
      <c r="Q89" t="s">
        <v>9</v>
      </c>
      <c r="R89" t="s">
        <v>9</v>
      </c>
      <c r="S89" t="s">
        <v>9</v>
      </c>
      <c r="T89" t="s">
        <v>30</v>
      </c>
      <c r="U89" t="s">
        <v>9</v>
      </c>
      <c r="V89" s="9" t="s">
        <v>426</v>
      </c>
      <c r="W89" s="9" t="s">
        <v>9</v>
      </c>
      <c r="X89" s="9" t="s">
        <v>427</v>
      </c>
      <c r="Y89" s="9" t="s">
        <v>9</v>
      </c>
      <c r="Z89" s="9" t="s">
        <v>428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49</v>
      </c>
      <c r="AF89" s="9" t="s">
        <v>429</v>
      </c>
      <c r="AG89" s="9" t="s">
        <v>30</v>
      </c>
      <c r="AH89" s="9" t="s">
        <v>429</v>
      </c>
      <c r="AI89" s="9" t="s">
        <v>9</v>
      </c>
    </row>
    <row r="90" spans="1:35" ht="45" x14ac:dyDescent="0.25">
      <c r="A90" s="6">
        <v>259</v>
      </c>
      <c r="B90" s="9" t="s">
        <v>1676</v>
      </c>
      <c r="C90" s="12" t="s">
        <v>1223</v>
      </c>
      <c r="D90" s="13">
        <v>39918</v>
      </c>
      <c r="E90" s="16" t="s">
        <v>1465</v>
      </c>
      <c r="F90" s="12" t="s">
        <v>1677</v>
      </c>
      <c r="G90" t="s">
        <v>30</v>
      </c>
      <c r="H90" s="9" t="s">
        <v>9</v>
      </c>
      <c r="I90" s="9" t="s">
        <v>9</v>
      </c>
      <c r="J90" s="9" t="s">
        <v>1678</v>
      </c>
      <c r="K90" s="9" t="s">
        <v>1679</v>
      </c>
      <c r="L90" s="12" t="s">
        <v>1680</v>
      </c>
      <c r="M90" t="s">
        <v>1340</v>
      </c>
      <c r="N90" t="s">
        <v>49</v>
      </c>
      <c r="O90" t="s">
        <v>9</v>
      </c>
      <c r="P90" t="s">
        <v>1270</v>
      </c>
      <c r="Q90" t="s">
        <v>1328</v>
      </c>
      <c r="R90" t="s">
        <v>285</v>
      </c>
      <c r="S90" t="s">
        <v>9</v>
      </c>
      <c r="T90" t="s">
        <v>30</v>
      </c>
      <c r="U90" t="s">
        <v>9</v>
      </c>
      <c r="V90" s="9" t="s">
        <v>430</v>
      </c>
      <c r="W90" s="9" t="s">
        <v>431</v>
      </c>
      <c r="X90" s="9" t="s">
        <v>24</v>
      </c>
      <c r="Y90" s="9" t="s">
        <v>9</v>
      </c>
      <c r="Z90" s="9" t="s">
        <v>432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433</v>
      </c>
      <c r="AG90" s="9" t="s">
        <v>22</v>
      </c>
      <c r="AH90" s="9" t="s">
        <v>434</v>
      </c>
      <c r="AI90" s="9" t="s">
        <v>9</v>
      </c>
    </row>
    <row r="91" spans="1:35" ht="30" x14ac:dyDescent="0.25">
      <c r="A91" s="6">
        <v>303</v>
      </c>
      <c r="B91" s="9" t="s">
        <v>1681</v>
      </c>
      <c r="C91" s="12" t="s">
        <v>1223</v>
      </c>
      <c r="D91" s="13">
        <v>32698</v>
      </c>
      <c r="E91" s="16" t="s">
        <v>1224</v>
      </c>
      <c r="F91" s="12"/>
      <c r="G91" t="s">
        <v>30</v>
      </c>
      <c r="H91" s="9"/>
      <c r="I91" s="9" t="s">
        <v>1682</v>
      </c>
      <c r="J91" s="9"/>
      <c r="K91" s="9"/>
      <c r="L91" s="12" t="s">
        <v>1297</v>
      </c>
      <c r="M91" t="s">
        <v>1246</v>
      </c>
      <c r="N91" t="s">
        <v>1312</v>
      </c>
      <c r="P91" t="s">
        <v>1234</v>
      </c>
      <c r="Q91" t="s">
        <v>1318</v>
      </c>
      <c r="R91" t="s">
        <v>285</v>
      </c>
      <c r="T91" t="s">
        <v>30</v>
      </c>
      <c r="V91" s="9" t="s">
        <v>9</v>
      </c>
      <c r="W91" s="9" t="s">
        <v>9</v>
      </c>
      <c r="X91" s="9" t="s">
        <v>435</v>
      </c>
      <c r="Y91" s="9" t="s">
        <v>9</v>
      </c>
      <c r="Z91" s="9" t="s">
        <v>436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437</v>
      </c>
      <c r="AF91" s="9" t="s">
        <v>9</v>
      </c>
      <c r="AG91" s="9" t="s">
        <v>22</v>
      </c>
      <c r="AH91" s="9" t="s">
        <v>139</v>
      </c>
      <c r="AI91" s="9" t="s">
        <v>9</v>
      </c>
    </row>
    <row r="92" spans="1:35" ht="30" x14ac:dyDescent="0.25">
      <c r="A92" s="6">
        <v>304</v>
      </c>
      <c r="B92" s="9" t="s">
        <v>1683</v>
      </c>
      <c r="C92" s="12" t="s">
        <v>1223</v>
      </c>
      <c r="D92" s="13">
        <v>37362</v>
      </c>
      <c r="E92" s="16" t="s">
        <v>1224</v>
      </c>
      <c r="F92" s="12"/>
      <c r="G92" t="s">
        <v>30</v>
      </c>
      <c r="H92" s="9"/>
      <c r="I92" s="9" t="s">
        <v>1684</v>
      </c>
      <c r="J92" s="9"/>
      <c r="K92" s="9"/>
      <c r="L92" s="12" t="s">
        <v>1685</v>
      </c>
      <c r="N92" t="s">
        <v>1686</v>
      </c>
      <c r="R92" t="s">
        <v>437</v>
      </c>
      <c r="T92" t="s">
        <v>30</v>
      </c>
      <c r="V92" s="9" t="s">
        <v>438</v>
      </c>
      <c r="W92" s="9" t="s">
        <v>439</v>
      </c>
      <c r="X92" s="9" t="s">
        <v>9</v>
      </c>
      <c r="Y92" s="9" t="s">
        <v>9</v>
      </c>
      <c r="Z92" s="9" t="s">
        <v>440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9</v>
      </c>
      <c r="AG92" s="9" t="s">
        <v>30</v>
      </c>
      <c r="AH92" s="9" t="s">
        <v>441</v>
      </c>
      <c r="AI92" s="9" t="s">
        <v>9</v>
      </c>
    </row>
    <row r="93" spans="1:35" ht="75" x14ac:dyDescent="0.25">
      <c r="A93" s="6">
        <v>310</v>
      </c>
      <c r="B93" s="9" t="s">
        <v>1687</v>
      </c>
      <c r="C93" s="12" t="s">
        <v>1223</v>
      </c>
      <c r="D93" s="13">
        <v>39875</v>
      </c>
      <c r="E93" s="16" t="s">
        <v>1688</v>
      </c>
      <c r="F93" s="12"/>
      <c r="G93" t="s">
        <v>30</v>
      </c>
      <c r="H93" s="9"/>
      <c r="I93" s="9" t="s">
        <v>1689</v>
      </c>
      <c r="J93" s="9"/>
      <c r="K93" s="9"/>
      <c r="L93" s="12"/>
      <c r="M93" t="s">
        <v>1395</v>
      </c>
      <c r="N93" t="s">
        <v>1269</v>
      </c>
      <c r="P93" t="s">
        <v>1328</v>
      </c>
      <c r="Q93" t="s">
        <v>1245</v>
      </c>
      <c r="R93" t="s">
        <v>285</v>
      </c>
      <c r="T93" t="s">
        <v>30</v>
      </c>
      <c r="V93" s="9" t="s">
        <v>442</v>
      </c>
      <c r="W93" s="9" t="s">
        <v>443</v>
      </c>
      <c r="X93" s="9" t="s">
        <v>9</v>
      </c>
      <c r="Y93" s="9" t="s">
        <v>9</v>
      </c>
      <c r="Z93" s="9" t="s">
        <v>444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71</v>
      </c>
      <c r="AF93" s="9" t="s">
        <v>445</v>
      </c>
      <c r="AG93" s="9" t="s">
        <v>30</v>
      </c>
      <c r="AH93" s="9" t="s">
        <v>446</v>
      </c>
      <c r="AI93" s="9" t="s">
        <v>9</v>
      </c>
    </row>
    <row r="94" spans="1:35" ht="45" x14ac:dyDescent="0.25">
      <c r="A94" s="6">
        <v>311</v>
      </c>
      <c r="B94" s="9" t="s">
        <v>1690</v>
      </c>
      <c r="C94" s="12" t="s">
        <v>1223</v>
      </c>
      <c r="D94" s="13">
        <v>39763</v>
      </c>
      <c r="E94" s="16" t="s">
        <v>1688</v>
      </c>
      <c r="F94" s="12"/>
      <c r="G94" t="s">
        <v>30</v>
      </c>
      <c r="H94" s="9"/>
      <c r="I94" s="9" t="s">
        <v>1691</v>
      </c>
      <c r="J94" s="9"/>
      <c r="K94" s="9"/>
      <c r="L94" s="12"/>
      <c r="M94" t="s">
        <v>1692</v>
      </c>
      <c r="N94" t="s">
        <v>1693</v>
      </c>
      <c r="O94" t="s">
        <v>1694</v>
      </c>
      <c r="P94" t="s">
        <v>24</v>
      </c>
      <c r="R94" t="s">
        <v>285</v>
      </c>
      <c r="T94" t="s">
        <v>22</v>
      </c>
      <c r="V94" s="9" t="s">
        <v>447</v>
      </c>
      <c r="W94" s="9" t="s">
        <v>24</v>
      </c>
      <c r="X94" s="9" t="s">
        <v>448</v>
      </c>
      <c r="Y94" s="9" t="s">
        <v>9</v>
      </c>
      <c r="Z94" s="9" t="s">
        <v>449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411</v>
      </c>
      <c r="AF94" s="9" t="s">
        <v>450</v>
      </c>
      <c r="AG94" s="9" t="s">
        <v>22</v>
      </c>
      <c r="AH94" s="9" t="s">
        <v>451</v>
      </c>
      <c r="AI94" s="9" t="s">
        <v>9</v>
      </c>
    </row>
    <row r="95" spans="1:35" ht="45" x14ac:dyDescent="0.25">
      <c r="A95" s="6">
        <v>312</v>
      </c>
      <c r="B95" s="9" t="s">
        <v>1695</v>
      </c>
      <c r="C95" s="12" t="s">
        <v>1223</v>
      </c>
      <c r="D95" s="13">
        <v>39694</v>
      </c>
      <c r="E95" s="16" t="s">
        <v>1688</v>
      </c>
      <c r="F95" s="12"/>
      <c r="G95" t="s">
        <v>30</v>
      </c>
      <c r="H95" s="9"/>
      <c r="I95" s="9" t="s">
        <v>1696</v>
      </c>
      <c r="J95" s="9"/>
      <c r="K95" s="9"/>
      <c r="L95" s="12"/>
      <c r="M95" t="s">
        <v>1697</v>
      </c>
      <c r="N95" t="s">
        <v>1269</v>
      </c>
      <c r="R95" t="s">
        <v>285</v>
      </c>
      <c r="T95" t="s">
        <v>30</v>
      </c>
      <c r="V95" s="9" t="s">
        <v>452</v>
      </c>
      <c r="W95" s="9" t="s">
        <v>9</v>
      </c>
      <c r="X95" s="9" t="s">
        <v>453</v>
      </c>
      <c r="Y95" s="9" t="s">
        <v>9</v>
      </c>
      <c r="Z95" s="9" t="s">
        <v>454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27</v>
      </c>
      <c r="AF95" s="9" t="s">
        <v>455</v>
      </c>
      <c r="AG95" s="9" t="s">
        <v>9</v>
      </c>
      <c r="AH95" s="9" t="s">
        <v>456</v>
      </c>
      <c r="AI95" s="9" t="s">
        <v>9</v>
      </c>
    </row>
    <row r="96" spans="1:35" ht="45" x14ac:dyDescent="0.25">
      <c r="A96" s="6">
        <v>313</v>
      </c>
      <c r="B96" s="9" t="s">
        <v>1698</v>
      </c>
      <c r="C96" s="12" t="s">
        <v>1223</v>
      </c>
      <c r="D96" s="13">
        <v>39700</v>
      </c>
      <c r="E96" s="16" t="s">
        <v>1688</v>
      </c>
      <c r="F96" s="12"/>
      <c r="G96" t="s">
        <v>30</v>
      </c>
      <c r="H96" s="9"/>
      <c r="I96" s="9" t="s">
        <v>1699</v>
      </c>
      <c r="J96" s="9"/>
      <c r="K96" s="9"/>
      <c r="L96" s="12"/>
      <c r="M96" t="s">
        <v>1442</v>
      </c>
      <c r="N96" t="s">
        <v>411</v>
      </c>
      <c r="R96" t="s">
        <v>285</v>
      </c>
      <c r="T96" t="s">
        <v>30</v>
      </c>
      <c r="V96" s="9" t="s">
        <v>457</v>
      </c>
      <c r="W96" s="9" t="s">
        <v>9</v>
      </c>
      <c r="X96" s="9" t="s">
        <v>457</v>
      </c>
      <c r="Y96" s="9" t="s">
        <v>9</v>
      </c>
      <c r="Z96" s="9" t="s">
        <v>458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459</v>
      </c>
      <c r="AF96" s="9" t="s">
        <v>460</v>
      </c>
      <c r="AG96" s="9" t="s">
        <v>9</v>
      </c>
      <c r="AH96" s="9" t="s">
        <v>461</v>
      </c>
      <c r="AI96" s="9" t="s">
        <v>9</v>
      </c>
    </row>
    <row r="97" spans="1:35" ht="30" x14ac:dyDescent="0.25">
      <c r="A97" s="6">
        <v>314</v>
      </c>
      <c r="B97" s="9" t="s">
        <v>1700</v>
      </c>
      <c r="C97" s="12" t="s">
        <v>1223</v>
      </c>
      <c r="D97" s="13">
        <v>39679</v>
      </c>
      <c r="E97" s="16" t="s">
        <v>1688</v>
      </c>
      <c r="F97" s="12"/>
      <c r="G97" t="s">
        <v>30</v>
      </c>
      <c r="H97" s="9"/>
      <c r="I97" s="9" t="s">
        <v>1701</v>
      </c>
      <c r="J97" s="9"/>
      <c r="K97" s="9"/>
      <c r="L97" s="12"/>
      <c r="M97" t="s">
        <v>1702</v>
      </c>
      <c r="N97" t="s">
        <v>27</v>
      </c>
      <c r="P97" t="s">
        <v>1294</v>
      </c>
      <c r="Q97" t="s">
        <v>1442</v>
      </c>
      <c r="R97" t="s">
        <v>285</v>
      </c>
      <c r="T97" t="s">
        <v>30</v>
      </c>
      <c r="V97" s="9" t="s">
        <v>462</v>
      </c>
      <c r="W97" s="9" t="s">
        <v>9</v>
      </c>
      <c r="X97" s="9" t="s">
        <v>9</v>
      </c>
      <c r="Y97" s="9" t="s">
        <v>9</v>
      </c>
      <c r="Z97" s="9" t="s">
        <v>463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55</v>
      </c>
      <c r="AF97" s="9" t="s">
        <v>9</v>
      </c>
      <c r="AG97" s="9" t="s">
        <v>30</v>
      </c>
      <c r="AH97" s="9" t="s">
        <v>139</v>
      </c>
      <c r="AI97" s="9" t="s">
        <v>9</v>
      </c>
    </row>
    <row r="98" spans="1:35" ht="30" x14ac:dyDescent="0.25">
      <c r="A98" s="6">
        <v>315</v>
      </c>
      <c r="B98" s="9" t="s">
        <v>1703</v>
      </c>
      <c r="C98" s="12" t="s">
        <v>1223</v>
      </c>
      <c r="D98" s="13">
        <v>39836</v>
      </c>
      <c r="E98" s="16" t="s">
        <v>1688</v>
      </c>
      <c r="F98" s="12"/>
      <c r="G98" t="s">
        <v>30</v>
      </c>
      <c r="H98" s="9"/>
      <c r="I98" s="9" t="s">
        <v>1704</v>
      </c>
      <c r="J98" s="9"/>
      <c r="K98" s="9"/>
      <c r="L98" s="12"/>
      <c r="R98" t="s">
        <v>1511</v>
      </c>
      <c r="S98" t="s">
        <v>1705</v>
      </c>
      <c r="T98" t="s">
        <v>30</v>
      </c>
      <c r="V98" s="9" t="s">
        <v>464</v>
      </c>
      <c r="W98" s="9" t="s">
        <v>24</v>
      </c>
      <c r="X98" s="9" t="s">
        <v>465</v>
      </c>
      <c r="Y98" s="9" t="s">
        <v>9</v>
      </c>
      <c r="Z98" s="9" t="s">
        <v>466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55</v>
      </c>
      <c r="AF98" s="9" t="s">
        <v>467</v>
      </c>
      <c r="AG98" s="9" t="s">
        <v>9</v>
      </c>
      <c r="AH98" s="9" t="s">
        <v>468</v>
      </c>
      <c r="AI98" s="9" t="s">
        <v>9</v>
      </c>
    </row>
    <row r="99" spans="1:35" ht="30" x14ac:dyDescent="0.25">
      <c r="A99" s="6">
        <v>317</v>
      </c>
      <c r="B99" s="9" t="s">
        <v>1706</v>
      </c>
      <c r="C99" s="12" t="s">
        <v>1223</v>
      </c>
      <c r="D99" s="13">
        <v>39743</v>
      </c>
      <c r="E99" s="16" t="s">
        <v>1688</v>
      </c>
      <c r="F99" s="12" t="s">
        <v>1707</v>
      </c>
      <c r="G99" t="s">
        <v>30</v>
      </c>
      <c r="H99" s="9"/>
      <c r="I99" s="9" t="s">
        <v>1708</v>
      </c>
      <c r="J99" s="9" t="s">
        <v>1709</v>
      </c>
      <c r="K99" s="9" t="s">
        <v>1710</v>
      </c>
      <c r="L99" s="12" t="s">
        <v>1369</v>
      </c>
      <c r="M99" t="s">
        <v>1256</v>
      </c>
      <c r="N99" t="s">
        <v>1403</v>
      </c>
      <c r="O99" t="s">
        <v>1711</v>
      </c>
      <c r="P99" t="s">
        <v>1236</v>
      </c>
      <c r="Q99" t="s">
        <v>1411</v>
      </c>
      <c r="R99" t="s">
        <v>285</v>
      </c>
      <c r="T99" t="s">
        <v>30</v>
      </c>
      <c r="V99" s="9" t="s">
        <v>469</v>
      </c>
      <c r="W99" s="9" t="s">
        <v>24</v>
      </c>
      <c r="X99" s="9" t="s">
        <v>9</v>
      </c>
      <c r="Y99" s="9" t="s">
        <v>9</v>
      </c>
      <c r="Z99" s="9" t="s">
        <v>470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278</v>
      </c>
      <c r="AF99" s="9" t="s">
        <v>9</v>
      </c>
      <c r="AG99" s="9" t="s">
        <v>9</v>
      </c>
      <c r="AH99" s="9" t="s">
        <v>139</v>
      </c>
      <c r="AI99" s="9" t="s">
        <v>9</v>
      </c>
    </row>
    <row r="100" spans="1:35" ht="45" x14ac:dyDescent="0.25">
      <c r="A100" s="6">
        <v>318</v>
      </c>
      <c r="B100" s="9" t="s">
        <v>1712</v>
      </c>
      <c r="C100" s="12" t="s">
        <v>1223</v>
      </c>
      <c r="D100" s="13">
        <v>39739</v>
      </c>
      <c r="E100" s="16" t="s">
        <v>1688</v>
      </c>
      <c r="F100" s="12" t="s">
        <v>1321</v>
      </c>
      <c r="G100" t="s">
        <v>30</v>
      </c>
      <c r="H100" s="9" t="s">
        <v>1713</v>
      </c>
      <c r="I100" s="9" t="s">
        <v>1704</v>
      </c>
      <c r="J100" s="9" t="s">
        <v>1714</v>
      </c>
      <c r="K100" s="9" t="s">
        <v>1715</v>
      </c>
      <c r="L100" s="12"/>
      <c r="M100" t="s">
        <v>1246</v>
      </c>
      <c r="N100" t="s">
        <v>1716</v>
      </c>
      <c r="O100" t="s">
        <v>1643</v>
      </c>
      <c r="P100" t="s">
        <v>1328</v>
      </c>
      <c r="Q100" t="s">
        <v>1604</v>
      </c>
      <c r="R100" t="s">
        <v>285</v>
      </c>
      <c r="T100" t="s">
        <v>30</v>
      </c>
      <c r="V100" s="9" t="s">
        <v>471</v>
      </c>
      <c r="W100" s="9" t="s">
        <v>472</v>
      </c>
      <c r="X100" s="9" t="s">
        <v>9</v>
      </c>
      <c r="Y100" s="9" t="s">
        <v>9</v>
      </c>
      <c r="Z100" s="9" t="s">
        <v>473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55</v>
      </c>
      <c r="AF100" s="9" t="s">
        <v>9</v>
      </c>
      <c r="AG100" s="9" t="s">
        <v>30</v>
      </c>
      <c r="AH100" s="9" t="s">
        <v>139</v>
      </c>
      <c r="AI100" s="9" t="s">
        <v>9</v>
      </c>
    </row>
    <row r="101" spans="1:35" ht="30" x14ac:dyDescent="0.25">
      <c r="A101" s="6">
        <v>319</v>
      </c>
      <c r="B101" s="9" t="s">
        <v>1717</v>
      </c>
      <c r="C101" s="12" t="s">
        <v>1223</v>
      </c>
      <c r="D101" s="13">
        <v>40218</v>
      </c>
      <c r="E101" s="16" t="s">
        <v>1688</v>
      </c>
      <c r="F101" s="12" t="s">
        <v>1201</v>
      </c>
      <c r="G101" t="s">
        <v>30</v>
      </c>
      <c r="H101" s="9"/>
      <c r="I101" s="9" t="s">
        <v>1718</v>
      </c>
      <c r="J101" s="9"/>
      <c r="K101" s="9"/>
      <c r="L101" s="12" t="s">
        <v>1297</v>
      </c>
      <c r="M101" t="s">
        <v>1282</v>
      </c>
      <c r="N101" t="s">
        <v>1719</v>
      </c>
      <c r="O101" t="s">
        <v>1269</v>
      </c>
      <c r="P101" t="s">
        <v>1246</v>
      </c>
      <c r="R101" t="s">
        <v>285</v>
      </c>
      <c r="T101" t="s">
        <v>30</v>
      </c>
      <c r="V101" s="9" t="s">
        <v>474</v>
      </c>
      <c r="W101" s="9" t="s">
        <v>475</v>
      </c>
      <c r="X101" s="9" t="s">
        <v>9</v>
      </c>
      <c r="Y101" s="9" t="s">
        <v>9</v>
      </c>
      <c r="Z101" s="9" t="s">
        <v>476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49</v>
      </c>
      <c r="AF101" s="9" t="s">
        <v>477</v>
      </c>
      <c r="AG101" s="9" t="s">
        <v>30</v>
      </c>
      <c r="AH101" s="9" t="s">
        <v>478</v>
      </c>
      <c r="AI101" s="9" t="s">
        <v>9</v>
      </c>
    </row>
    <row r="102" spans="1:35" ht="45" x14ac:dyDescent="0.25">
      <c r="A102" s="6">
        <v>321</v>
      </c>
      <c r="B102" s="9" t="s">
        <v>1720</v>
      </c>
      <c r="C102" s="12" t="s">
        <v>1223</v>
      </c>
      <c r="D102" s="13">
        <v>40113</v>
      </c>
      <c r="E102" s="16" t="s">
        <v>1688</v>
      </c>
      <c r="F102" s="12" t="s">
        <v>1314</v>
      </c>
      <c r="G102" t="s">
        <v>30</v>
      </c>
      <c r="H102" s="9"/>
      <c r="I102" s="9" t="s">
        <v>1721</v>
      </c>
      <c r="J102" s="9" t="s">
        <v>1722</v>
      </c>
      <c r="K102" s="9"/>
      <c r="L102" s="12" t="s">
        <v>1325</v>
      </c>
      <c r="M102" t="s">
        <v>1723</v>
      </c>
      <c r="N102" t="s">
        <v>44</v>
      </c>
      <c r="P102" t="s">
        <v>1256</v>
      </c>
      <c r="Q102" t="s">
        <v>1724</v>
      </c>
      <c r="R102" t="s">
        <v>285</v>
      </c>
      <c r="S102" t="s">
        <v>1725</v>
      </c>
      <c r="T102" t="s">
        <v>30</v>
      </c>
      <c r="V102" s="9" t="s">
        <v>9</v>
      </c>
      <c r="W102" s="9" t="s">
        <v>24</v>
      </c>
      <c r="X102" s="9" t="s">
        <v>9</v>
      </c>
      <c r="Y102" s="9" t="s">
        <v>9</v>
      </c>
      <c r="Z102" s="9" t="s">
        <v>479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27</v>
      </c>
      <c r="AF102" s="9" t="s">
        <v>480</v>
      </c>
      <c r="AG102" s="9" t="s">
        <v>30</v>
      </c>
      <c r="AH102" s="9" t="s">
        <v>481</v>
      </c>
      <c r="AI102" s="9" t="s">
        <v>9</v>
      </c>
    </row>
    <row r="103" spans="1:35" ht="30" x14ac:dyDescent="0.25">
      <c r="A103" s="6">
        <v>322</v>
      </c>
      <c r="B103" s="9" t="s">
        <v>1726</v>
      </c>
      <c r="C103" s="12" t="s">
        <v>1223</v>
      </c>
      <c r="D103" s="13">
        <v>40052</v>
      </c>
      <c r="E103" s="16" t="s">
        <v>1688</v>
      </c>
      <c r="F103" s="12"/>
      <c r="G103" t="s">
        <v>30</v>
      </c>
      <c r="H103" s="9"/>
      <c r="I103" s="9" t="s">
        <v>1727</v>
      </c>
      <c r="J103" s="9"/>
      <c r="K103" s="9"/>
      <c r="L103" s="12"/>
      <c r="M103" t="s">
        <v>1246</v>
      </c>
      <c r="N103" t="s">
        <v>1728</v>
      </c>
      <c r="O103" t="s">
        <v>1269</v>
      </c>
      <c r="P103" t="s">
        <v>1234</v>
      </c>
      <c r="Q103" t="s">
        <v>1657</v>
      </c>
      <c r="R103" t="s">
        <v>285</v>
      </c>
      <c r="S103" t="s">
        <v>1729</v>
      </c>
      <c r="T103" t="s">
        <v>30</v>
      </c>
      <c r="V103" s="9" t="s">
        <v>482</v>
      </c>
      <c r="W103" s="9" t="s">
        <v>9</v>
      </c>
      <c r="X103" s="9" t="s">
        <v>483</v>
      </c>
      <c r="Y103" s="9" t="s">
        <v>9</v>
      </c>
      <c r="Z103" s="9" t="s">
        <v>484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55</v>
      </c>
      <c r="AF103" s="9" t="s">
        <v>485</v>
      </c>
      <c r="AG103" s="9" t="s">
        <v>9</v>
      </c>
      <c r="AH103" s="9" t="s">
        <v>486</v>
      </c>
      <c r="AI103" s="9" t="s">
        <v>9</v>
      </c>
    </row>
    <row r="104" spans="1:35" ht="45" x14ac:dyDescent="0.25">
      <c r="A104" s="6">
        <v>323</v>
      </c>
      <c r="B104" s="9" t="s">
        <v>1730</v>
      </c>
      <c r="C104" s="12" t="s">
        <v>1223</v>
      </c>
      <c r="D104" s="13">
        <v>39599</v>
      </c>
      <c r="E104" s="16" t="s">
        <v>1688</v>
      </c>
      <c r="F104" s="12" t="s">
        <v>1731</v>
      </c>
      <c r="G104" t="s">
        <v>30</v>
      </c>
      <c r="H104" s="9"/>
      <c r="I104" s="9" t="s">
        <v>1732</v>
      </c>
      <c r="J104" s="9" t="s">
        <v>1733</v>
      </c>
      <c r="K104" s="9" t="s">
        <v>1734</v>
      </c>
      <c r="L104" s="12" t="s">
        <v>1275</v>
      </c>
      <c r="N104" t="s">
        <v>1735</v>
      </c>
      <c r="O104" t="s">
        <v>91</v>
      </c>
      <c r="P104" t="s">
        <v>1294</v>
      </c>
      <c r="Q104" t="s">
        <v>1442</v>
      </c>
      <c r="R104" t="s">
        <v>285</v>
      </c>
      <c r="T104" t="s">
        <v>30</v>
      </c>
      <c r="V104" s="9" t="s">
        <v>487</v>
      </c>
      <c r="W104" s="9" t="s">
        <v>24</v>
      </c>
      <c r="X104" s="9" t="s">
        <v>487</v>
      </c>
      <c r="Y104" s="9" t="s">
        <v>9</v>
      </c>
      <c r="Z104" s="9" t="s">
        <v>488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27</v>
      </c>
      <c r="AF104" s="9" t="s">
        <v>489</v>
      </c>
      <c r="AG104" s="9" t="s">
        <v>30</v>
      </c>
      <c r="AH104" s="9" t="s">
        <v>490</v>
      </c>
      <c r="AI104" s="9" t="s">
        <v>9</v>
      </c>
    </row>
    <row r="105" spans="1:35" ht="45" x14ac:dyDescent="0.25">
      <c r="A105" s="6">
        <v>324</v>
      </c>
      <c r="B105" s="9" t="s">
        <v>1736</v>
      </c>
      <c r="C105" s="12" t="s">
        <v>1223</v>
      </c>
      <c r="D105" s="13">
        <v>40107</v>
      </c>
      <c r="E105" s="16" t="s">
        <v>1688</v>
      </c>
      <c r="F105" s="12"/>
      <c r="G105" t="s">
        <v>30</v>
      </c>
      <c r="H105" s="9"/>
      <c r="I105" s="9" t="s">
        <v>1737</v>
      </c>
      <c r="J105" s="9"/>
      <c r="K105" s="9"/>
      <c r="L105" s="12"/>
      <c r="M105" t="s">
        <v>1270</v>
      </c>
      <c r="N105" t="s">
        <v>1738</v>
      </c>
      <c r="O105" t="s">
        <v>1269</v>
      </c>
      <c r="P105" t="s">
        <v>1270</v>
      </c>
      <c r="R105" t="s">
        <v>285</v>
      </c>
      <c r="T105" t="s">
        <v>30</v>
      </c>
      <c r="V105" s="9" t="s">
        <v>491</v>
      </c>
      <c r="W105" s="9" t="s">
        <v>24</v>
      </c>
      <c r="X105" s="9" t="s">
        <v>9</v>
      </c>
      <c r="Y105" s="9" t="s">
        <v>9</v>
      </c>
      <c r="Z105" s="9" t="s">
        <v>492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44</v>
      </c>
      <c r="AF105" s="9" t="s">
        <v>9</v>
      </c>
      <c r="AG105" s="9" t="s">
        <v>9</v>
      </c>
      <c r="AH105" s="9" t="s">
        <v>139</v>
      </c>
      <c r="AI105" s="9" t="s">
        <v>9</v>
      </c>
    </row>
    <row r="106" spans="1:35" ht="45" x14ac:dyDescent="0.25">
      <c r="A106" s="6">
        <v>325</v>
      </c>
      <c r="B106" s="9" t="s">
        <v>1739</v>
      </c>
      <c r="C106" s="12" t="s">
        <v>1223</v>
      </c>
      <c r="D106" s="13">
        <v>40169</v>
      </c>
      <c r="E106" s="16" t="s">
        <v>1688</v>
      </c>
      <c r="F106" s="12" t="s">
        <v>1205</v>
      </c>
      <c r="G106" t="s">
        <v>30</v>
      </c>
      <c r="H106" s="9"/>
      <c r="I106" s="9" t="s">
        <v>1740</v>
      </c>
      <c r="J106" s="9" t="s">
        <v>1741</v>
      </c>
      <c r="K106" s="9" t="s">
        <v>1742</v>
      </c>
      <c r="L106" s="12" t="s">
        <v>1369</v>
      </c>
      <c r="M106" t="s">
        <v>1243</v>
      </c>
      <c r="N106" t="s">
        <v>1743</v>
      </c>
      <c r="P106" t="s">
        <v>1270</v>
      </c>
      <c r="Q106" t="s">
        <v>1234</v>
      </c>
      <c r="R106" t="s">
        <v>285</v>
      </c>
      <c r="S106" t="s">
        <v>1744</v>
      </c>
      <c r="T106" t="s">
        <v>30</v>
      </c>
      <c r="V106" s="9" t="s">
        <v>493</v>
      </c>
      <c r="W106" s="9" t="s">
        <v>9</v>
      </c>
      <c r="X106" s="9" t="s">
        <v>494</v>
      </c>
      <c r="Y106" s="9" t="s">
        <v>9</v>
      </c>
      <c r="Z106" s="9" t="s">
        <v>495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55</v>
      </c>
      <c r="AF106" s="9" t="s">
        <v>496</v>
      </c>
      <c r="AG106" s="9" t="s">
        <v>9</v>
      </c>
      <c r="AH106" s="9" t="s">
        <v>497</v>
      </c>
      <c r="AI106" s="9" t="s">
        <v>9</v>
      </c>
    </row>
    <row r="107" spans="1:35" ht="60" x14ac:dyDescent="0.25">
      <c r="A107" s="6">
        <v>327</v>
      </c>
      <c r="B107" s="9" t="s">
        <v>1745</v>
      </c>
      <c r="C107" s="12" t="s">
        <v>1223</v>
      </c>
      <c r="D107" s="13">
        <v>39678</v>
      </c>
      <c r="E107" s="16" t="s">
        <v>1688</v>
      </c>
      <c r="F107" s="12"/>
      <c r="G107" t="s">
        <v>30</v>
      </c>
      <c r="H107" s="9"/>
      <c r="I107" s="9" t="s">
        <v>1746</v>
      </c>
      <c r="J107" s="9"/>
      <c r="K107" s="9"/>
      <c r="L107" s="12"/>
      <c r="M107" t="s">
        <v>1234</v>
      </c>
      <c r="N107" t="s">
        <v>27</v>
      </c>
      <c r="P107" t="s">
        <v>1270</v>
      </c>
      <c r="Q107" t="s">
        <v>1243</v>
      </c>
      <c r="R107" t="s">
        <v>285</v>
      </c>
      <c r="T107" t="s">
        <v>30</v>
      </c>
      <c r="V107" s="9" t="s">
        <v>498</v>
      </c>
      <c r="W107" s="9" t="s">
        <v>9</v>
      </c>
      <c r="X107" s="9" t="s">
        <v>499</v>
      </c>
      <c r="Y107" s="9" t="s">
        <v>9</v>
      </c>
      <c r="Z107" s="9" t="s">
        <v>500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501</v>
      </c>
      <c r="AF107" s="9" t="s">
        <v>502</v>
      </c>
      <c r="AG107" s="9" t="s">
        <v>9</v>
      </c>
      <c r="AH107" s="9" t="s">
        <v>503</v>
      </c>
      <c r="AI107" s="9" t="s">
        <v>9</v>
      </c>
    </row>
    <row r="108" spans="1:35" ht="45" x14ac:dyDescent="0.25">
      <c r="A108" s="6">
        <v>328</v>
      </c>
      <c r="B108" s="9" t="s">
        <v>1747</v>
      </c>
      <c r="C108" s="12" t="s">
        <v>1223</v>
      </c>
      <c r="D108" s="13">
        <v>39651</v>
      </c>
      <c r="E108" s="16" t="s">
        <v>1688</v>
      </c>
      <c r="F108" s="12"/>
      <c r="G108" t="s">
        <v>30</v>
      </c>
      <c r="H108" s="9"/>
      <c r="I108" s="9" t="s">
        <v>1748</v>
      </c>
      <c r="J108" s="9"/>
      <c r="K108" s="9"/>
      <c r="L108" s="12"/>
      <c r="M108" t="s">
        <v>1256</v>
      </c>
      <c r="N108" t="s">
        <v>1749</v>
      </c>
      <c r="O108" t="s">
        <v>1337</v>
      </c>
      <c r="P108" t="s">
        <v>1245</v>
      </c>
      <c r="R108" t="s">
        <v>285</v>
      </c>
      <c r="S108" t="s">
        <v>1750</v>
      </c>
      <c r="T108" t="s">
        <v>30</v>
      </c>
      <c r="V108" s="9" t="s">
        <v>504</v>
      </c>
      <c r="W108" s="9" t="s">
        <v>9</v>
      </c>
      <c r="X108" s="9" t="s">
        <v>505</v>
      </c>
      <c r="Y108" s="9" t="s">
        <v>9</v>
      </c>
      <c r="Z108" s="9" t="s">
        <v>506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82</v>
      </c>
      <c r="AF108" s="9" t="s">
        <v>507</v>
      </c>
      <c r="AG108" s="9" t="s">
        <v>9</v>
      </c>
      <c r="AH108" s="9" t="s">
        <v>508</v>
      </c>
      <c r="AI108" s="9" t="s">
        <v>9</v>
      </c>
    </row>
    <row r="109" spans="1:35" ht="90" x14ac:dyDescent="0.25">
      <c r="A109" s="6">
        <v>329</v>
      </c>
      <c r="B109" s="9" t="s">
        <v>1751</v>
      </c>
      <c r="C109" s="12" t="s">
        <v>1223</v>
      </c>
      <c r="D109" s="13">
        <v>39925</v>
      </c>
      <c r="E109" s="16" t="s">
        <v>1688</v>
      </c>
      <c r="F109" s="12" t="s">
        <v>1205</v>
      </c>
      <c r="G109" t="s">
        <v>30</v>
      </c>
      <c r="H109" s="9" t="s">
        <v>1752</v>
      </c>
      <c r="I109" s="9" t="s">
        <v>1753</v>
      </c>
      <c r="J109" s="9"/>
      <c r="K109" s="9" t="s">
        <v>1746</v>
      </c>
      <c r="L109" s="12" t="s">
        <v>1369</v>
      </c>
      <c r="M109" t="s">
        <v>1298</v>
      </c>
      <c r="N109" t="s">
        <v>1754</v>
      </c>
      <c r="O109" t="s">
        <v>1337</v>
      </c>
      <c r="P109" t="s">
        <v>1245</v>
      </c>
      <c r="Q109" t="s">
        <v>1246</v>
      </c>
      <c r="R109" t="s">
        <v>285</v>
      </c>
      <c r="S109" t="s">
        <v>1755</v>
      </c>
      <c r="T109" t="s">
        <v>30</v>
      </c>
      <c r="V109" s="9" t="s">
        <v>509</v>
      </c>
      <c r="W109" s="9" t="s">
        <v>9</v>
      </c>
      <c r="X109" s="9" t="s">
        <v>510</v>
      </c>
      <c r="Y109" s="9" t="s">
        <v>9</v>
      </c>
      <c r="Z109" s="9" t="s">
        <v>511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512</v>
      </c>
      <c r="AG109" s="9" t="s">
        <v>30</v>
      </c>
      <c r="AH109" s="9" t="s">
        <v>513</v>
      </c>
      <c r="AI109" s="9" t="s">
        <v>9</v>
      </c>
    </row>
    <row r="110" spans="1:35" ht="30" x14ac:dyDescent="0.25">
      <c r="A110" s="6">
        <v>330</v>
      </c>
      <c r="B110" s="9" t="s">
        <v>1756</v>
      </c>
      <c r="C110" s="12" t="s">
        <v>1223</v>
      </c>
      <c r="D110" s="13">
        <v>39568</v>
      </c>
      <c r="E110" s="16" t="s">
        <v>1688</v>
      </c>
      <c r="F110" s="12"/>
      <c r="G110" t="s">
        <v>30</v>
      </c>
      <c r="H110" s="9"/>
      <c r="I110" s="9" t="s">
        <v>1757</v>
      </c>
      <c r="J110" s="9"/>
      <c r="K110" s="9"/>
      <c r="L110" s="12"/>
      <c r="M110" t="s">
        <v>1243</v>
      </c>
      <c r="N110" t="s">
        <v>1312</v>
      </c>
      <c r="O110" t="s">
        <v>1269</v>
      </c>
      <c r="P110" t="s">
        <v>1234</v>
      </c>
      <c r="Q110" t="s">
        <v>1488</v>
      </c>
      <c r="R110" t="s">
        <v>285</v>
      </c>
      <c r="T110" t="s">
        <v>30</v>
      </c>
      <c r="V110" s="9" t="s">
        <v>514</v>
      </c>
      <c r="W110" s="9" t="s">
        <v>9</v>
      </c>
      <c r="X110" s="9" t="s">
        <v>483</v>
      </c>
      <c r="Y110" s="9" t="s">
        <v>9</v>
      </c>
      <c r="Z110" s="9" t="s">
        <v>484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55</v>
      </c>
      <c r="AF110" s="9" t="s">
        <v>515</v>
      </c>
      <c r="AG110" s="9" t="s">
        <v>9</v>
      </c>
      <c r="AH110" s="9" t="s">
        <v>516</v>
      </c>
      <c r="AI110" s="9" t="s">
        <v>9</v>
      </c>
    </row>
    <row r="111" spans="1:35" ht="45" x14ac:dyDescent="0.25">
      <c r="A111" s="6">
        <v>333</v>
      </c>
      <c r="B111" s="9" t="s">
        <v>1758</v>
      </c>
      <c r="C111" s="12" t="s">
        <v>1223</v>
      </c>
      <c r="D111" s="13">
        <v>39831</v>
      </c>
      <c r="E111" s="16" t="s">
        <v>1688</v>
      </c>
      <c r="F111" s="12"/>
      <c r="G111" t="s">
        <v>30</v>
      </c>
      <c r="H111" s="9"/>
      <c r="I111" s="9" t="s">
        <v>1759</v>
      </c>
      <c r="J111" s="9"/>
      <c r="K111" s="9"/>
      <c r="L111" s="12"/>
      <c r="M111" t="s">
        <v>1306</v>
      </c>
      <c r="N111" t="s">
        <v>27</v>
      </c>
      <c r="R111" t="s">
        <v>285</v>
      </c>
      <c r="S111" t="s">
        <v>1501</v>
      </c>
      <c r="T111" t="s">
        <v>30</v>
      </c>
      <c r="V111" s="9" t="s">
        <v>517</v>
      </c>
      <c r="W111" s="9" t="s">
        <v>24</v>
      </c>
      <c r="X111" s="9" t="s">
        <v>518</v>
      </c>
      <c r="Y111" s="9" t="s">
        <v>9</v>
      </c>
      <c r="Z111" s="9" t="s">
        <v>519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143</v>
      </c>
      <c r="AF111" s="9" t="s">
        <v>9</v>
      </c>
      <c r="AG111" s="9" t="s">
        <v>9</v>
      </c>
      <c r="AH111" s="9" t="s">
        <v>139</v>
      </c>
      <c r="AI111" s="9" t="s">
        <v>9</v>
      </c>
    </row>
    <row r="112" spans="1:35" ht="75" x14ac:dyDescent="0.25">
      <c r="A112" s="6">
        <v>334</v>
      </c>
      <c r="B112" s="9" t="s">
        <v>1760</v>
      </c>
      <c r="C112" s="12" t="s">
        <v>1223</v>
      </c>
      <c r="D112" s="13">
        <v>39589</v>
      </c>
      <c r="E112" s="16" t="s">
        <v>1688</v>
      </c>
      <c r="F112" s="12" t="s">
        <v>1761</v>
      </c>
      <c r="G112" t="s">
        <v>30</v>
      </c>
      <c r="H112" s="9"/>
      <c r="I112" s="9"/>
      <c r="J112" s="9" t="s">
        <v>1762</v>
      </c>
      <c r="K112" s="9" t="s">
        <v>1763</v>
      </c>
      <c r="L112" s="12" t="s">
        <v>1369</v>
      </c>
      <c r="M112" t="s">
        <v>1282</v>
      </c>
      <c r="N112" t="s">
        <v>1585</v>
      </c>
      <c r="O112" t="s">
        <v>1269</v>
      </c>
      <c r="P112" t="s">
        <v>1270</v>
      </c>
      <c r="Q112" t="s">
        <v>1234</v>
      </c>
      <c r="R112" t="s">
        <v>285</v>
      </c>
      <c r="S112" t="s">
        <v>1764</v>
      </c>
      <c r="T112" t="s">
        <v>30</v>
      </c>
      <c r="V112" s="9" t="s">
        <v>9</v>
      </c>
      <c r="W112" s="9" t="s">
        <v>24</v>
      </c>
      <c r="X112" s="9" t="s">
        <v>520</v>
      </c>
      <c r="Y112" s="9" t="s">
        <v>9</v>
      </c>
      <c r="Z112" s="9" t="s">
        <v>521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278</v>
      </c>
      <c r="AF112" s="9" t="s">
        <v>9</v>
      </c>
      <c r="AG112" s="9" t="s">
        <v>30</v>
      </c>
      <c r="AH112" s="9" t="s">
        <v>139</v>
      </c>
      <c r="AI112" s="9" t="s">
        <v>9</v>
      </c>
    </row>
    <row r="113" spans="1:35" ht="30" x14ac:dyDescent="0.25">
      <c r="A113" s="6">
        <v>336</v>
      </c>
      <c r="B113" s="9" t="s">
        <v>1765</v>
      </c>
      <c r="C113" s="12" t="s">
        <v>1223</v>
      </c>
      <c r="D113" s="13">
        <v>39722</v>
      </c>
      <c r="E113" s="16" t="s">
        <v>1688</v>
      </c>
      <c r="F113" s="12"/>
      <c r="G113" t="s">
        <v>30</v>
      </c>
      <c r="H113" s="9"/>
      <c r="I113" s="9" t="s">
        <v>1766</v>
      </c>
      <c r="J113" s="9"/>
      <c r="K113" s="9"/>
      <c r="L113" s="12"/>
      <c r="M113" t="s">
        <v>1488</v>
      </c>
      <c r="N113" t="s">
        <v>1767</v>
      </c>
      <c r="O113" t="s">
        <v>1337</v>
      </c>
      <c r="R113" t="s">
        <v>285</v>
      </c>
      <c r="T113" t="s">
        <v>30</v>
      </c>
      <c r="V113" s="9" t="s">
        <v>522</v>
      </c>
      <c r="W113" s="9" t="s">
        <v>24</v>
      </c>
      <c r="X113" s="9" t="s">
        <v>9</v>
      </c>
      <c r="Y113" s="9" t="s">
        <v>9</v>
      </c>
      <c r="Z113" s="9" t="s">
        <v>523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9</v>
      </c>
      <c r="AG113" s="9" t="s">
        <v>9</v>
      </c>
      <c r="AH113" s="9" t="s">
        <v>139</v>
      </c>
      <c r="AI113" s="9" t="s">
        <v>9</v>
      </c>
    </row>
    <row r="114" spans="1:35" ht="45" x14ac:dyDescent="0.25">
      <c r="A114" s="6">
        <v>337</v>
      </c>
      <c r="B114" s="9" t="s">
        <v>1768</v>
      </c>
      <c r="C114" s="12" t="s">
        <v>1223</v>
      </c>
      <c r="D114" s="13">
        <v>39750</v>
      </c>
      <c r="E114" s="16" t="s">
        <v>1688</v>
      </c>
      <c r="F114" s="12" t="s">
        <v>1769</v>
      </c>
      <c r="G114" t="s">
        <v>30</v>
      </c>
      <c r="H114" s="9"/>
      <c r="I114" s="9" t="s">
        <v>1770</v>
      </c>
      <c r="J114" s="9"/>
      <c r="K114" s="9" t="s">
        <v>1771</v>
      </c>
      <c r="L114" s="12" t="s">
        <v>1369</v>
      </c>
      <c r="N114" t="s">
        <v>1772</v>
      </c>
      <c r="O114" t="s">
        <v>251</v>
      </c>
      <c r="P114" t="s">
        <v>1236</v>
      </c>
      <c r="Q114" t="s">
        <v>1298</v>
      </c>
      <c r="R114" t="s">
        <v>285</v>
      </c>
      <c r="S114" t="s">
        <v>1773</v>
      </c>
      <c r="T114" t="s">
        <v>30</v>
      </c>
      <c r="V114" s="9" t="s">
        <v>524</v>
      </c>
      <c r="W114" s="9" t="s">
        <v>9</v>
      </c>
      <c r="X114" s="9" t="s">
        <v>524</v>
      </c>
      <c r="Y114" s="9" t="s">
        <v>9</v>
      </c>
      <c r="Z114" s="9" t="s">
        <v>525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55</v>
      </c>
      <c r="AF114" s="9" t="s">
        <v>526</v>
      </c>
      <c r="AG114" s="9" t="s">
        <v>9</v>
      </c>
      <c r="AH114" s="9" t="s">
        <v>527</v>
      </c>
      <c r="AI114" s="9" t="s">
        <v>9</v>
      </c>
    </row>
    <row r="115" spans="1:35" ht="30" x14ac:dyDescent="0.25">
      <c r="A115" s="6">
        <v>338</v>
      </c>
      <c r="B115" s="9" t="s">
        <v>1774</v>
      </c>
      <c r="C115" s="12" t="s">
        <v>1223</v>
      </c>
      <c r="D115" s="13">
        <v>39614</v>
      </c>
      <c r="E115" s="16" t="s">
        <v>1688</v>
      </c>
      <c r="F115" s="12" t="s">
        <v>1775</v>
      </c>
      <c r="G115" t="s">
        <v>30</v>
      </c>
      <c r="H115" s="9"/>
      <c r="I115" s="9" t="s">
        <v>1776</v>
      </c>
      <c r="J115" s="9"/>
      <c r="K115" s="9"/>
      <c r="L115" s="12" t="s">
        <v>1275</v>
      </c>
      <c r="M115" t="s">
        <v>1777</v>
      </c>
      <c r="N115" t="s">
        <v>1269</v>
      </c>
      <c r="P115" t="s">
        <v>1298</v>
      </c>
      <c r="Q115" t="s">
        <v>1778</v>
      </c>
      <c r="R115" t="s">
        <v>285</v>
      </c>
      <c r="S115" t="s">
        <v>1779</v>
      </c>
      <c r="T115" t="s">
        <v>30</v>
      </c>
      <c r="V115" s="9" t="s">
        <v>528</v>
      </c>
      <c r="W115" s="9" t="s">
        <v>24</v>
      </c>
      <c r="X115" s="9" t="s">
        <v>9</v>
      </c>
      <c r="Y115" s="9" t="s">
        <v>9</v>
      </c>
      <c r="Z115" s="9" t="s">
        <v>529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55</v>
      </c>
      <c r="AF115" s="9" t="s">
        <v>9</v>
      </c>
      <c r="AG115" s="9" t="s">
        <v>9</v>
      </c>
      <c r="AH115" s="9" t="s">
        <v>139</v>
      </c>
      <c r="AI115" s="9" t="s">
        <v>9</v>
      </c>
    </row>
    <row r="116" spans="1:35" ht="45" x14ac:dyDescent="0.25">
      <c r="A116" s="6">
        <v>339</v>
      </c>
      <c r="B116" s="9" t="s">
        <v>1780</v>
      </c>
      <c r="C116" s="12" t="s">
        <v>1223</v>
      </c>
      <c r="D116" s="13">
        <v>39436</v>
      </c>
      <c r="E116" s="16" t="s">
        <v>1688</v>
      </c>
      <c r="F116" s="12" t="s">
        <v>1781</v>
      </c>
      <c r="G116" t="s">
        <v>22</v>
      </c>
      <c r="H116" s="9"/>
      <c r="I116" s="9" t="s">
        <v>1782</v>
      </c>
      <c r="J116" s="9" t="s">
        <v>1783</v>
      </c>
      <c r="K116" s="9" t="s">
        <v>1784</v>
      </c>
      <c r="L116" s="12" t="s">
        <v>1204</v>
      </c>
      <c r="M116" t="s">
        <v>1294</v>
      </c>
      <c r="N116" t="s">
        <v>1785</v>
      </c>
      <c r="O116" t="s">
        <v>1308</v>
      </c>
      <c r="P116" t="s">
        <v>1294</v>
      </c>
      <c r="Q116" t="s">
        <v>1442</v>
      </c>
      <c r="R116" t="s">
        <v>285</v>
      </c>
      <c r="S116" t="s">
        <v>1786</v>
      </c>
      <c r="T116" t="s">
        <v>30</v>
      </c>
      <c r="V116" s="9" t="s">
        <v>530</v>
      </c>
      <c r="W116" s="9" t="s">
        <v>9</v>
      </c>
      <c r="X116" s="9" t="s">
        <v>531</v>
      </c>
      <c r="Y116" s="9" t="s">
        <v>9</v>
      </c>
      <c r="Z116" s="9" t="s">
        <v>532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82</v>
      </c>
      <c r="AF116" s="9" t="s">
        <v>533</v>
      </c>
      <c r="AG116" s="9" t="s">
        <v>9</v>
      </c>
      <c r="AH116" s="9" t="s">
        <v>534</v>
      </c>
      <c r="AI116" s="9" t="s">
        <v>9</v>
      </c>
    </row>
    <row r="117" spans="1:35" ht="60" x14ac:dyDescent="0.25">
      <c r="A117" s="6">
        <v>341</v>
      </c>
      <c r="B117" s="9" t="s">
        <v>1787</v>
      </c>
      <c r="C117" s="12" t="s">
        <v>1223</v>
      </c>
      <c r="D117" s="13">
        <v>39636</v>
      </c>
      <c r="E117" s="16" t="s">
        <v>1688</v>
      </c>
      <c r="F117" s="12" t="s">
        <v>1321</v>
      </c>
      <c r="G117" t="s">
        <v>30</v>
      </c>
      <c r="H117" s="9"/>
      <c r="I117" s="9"/>
      <c r="J117" s="9"/>
      <c r="K117" s="9" t="s">
        <v>1788</v>
      </c>
      <c r="L117" s="12"/>
      <c r="M117" t="s">
        <v>1353</v>
      </c>
      <c r="N117" t="s">
        <v>49</v>
      </c>
      <c r="P117" t="s">
        <v>1246</v>
      </c>
      <c r="Q117" t="s">
        <v>1298</v>
      </c>
      <c r="R117" t="s">
        <v>285</v>
      </c>
      <c r="S117" t="s">
        <v>1789</v>
      </c>
      <c r="T117" t="s">
        <v>30</v>
      </c>
      <c r="V117" s="9" t="s">
        <v>535</v>
      </c>
      <c r="W117" s="9" t="s">
        <v>536</v>
      </c>
      <c r="X117" s="9" t="s">
        <v>537</v>
      </c>
      <c r="Y117" s="9" t="s">
        <v>9</v>
      </c>
      <c r="Z117" s="9" t="s">
        <v>538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71</v>
      </c>
      <c r="AF117" s="9" t="s">
        <v>539</v>
      </c>
      <c r="AG117" s="9" t="s">
        <v>30</v>
      </c>
      <c r="AH117" s="9" t="s">
        <v>539</v>
      </c>
      <c r="AI117" s="9" t="s">
        <v>9</v>
      </c>
    </row>
    <row r="118" spans="1:35" ht="30" x14ac:dyDescent="0.25">
      <c r="A118" s="6">
        <v>342</v>
      </c>
      <c r="B118" s="9" t="s">
        <v>1790</v>
      </c>
      <c r="C118" s="12" t="s">
        <v>1223</v>
      </c>
      <c r="D118" s="13">
        <v>39519</v>
      </c>
      <c r="E118" s="16" t="s">
        <v>1688</v>
      </c>
      <c r="F118" s="12" t="s">
        <v>1791</v>
      </c>
      <c r="G118" t="s">
        <v>30</v>
      </c>
      <c r="H118" s="9"/>
      <c r="I118" s="9" t="s">
        <v>1792</v>
      </c>
      <c r="J118" s="9" t="s">
        <v>1793</v>
      </c>
      <c r="K118" s="9" t="s">
        <v>1794</v>
      </c>
      <c r="L118" s="12" t="s">
        <v>1369</v>
      </c>
      <c r="M118" t="s">
        <v>1336</v>
      </c>
      <c r="N118" t="s">
        <v>1795</v>
      </c>
      <c r="O118" t="s">
        <v>1634</v>
      </c>
      <c r="P118" t="s">
        <v>1796</v>
      </c>
      <c r="Q118" t="s">
        <v>1489</v>
      </c>
      <c r="R118" t="s">
        <v>285</v>
      </c>
      <c r="S118" t="s">
        <v>1797</v>
      </c>
      <c r="T118" t="s">
        <v>30</v>
      </c>
      <c r="V118" s="9" t="s">
        <v>528</v>
      </c>
      <c r="W118" s="9" t="s">
        <v>24</v>
      </c>
      <c r="X118" s="9" t="s">
        <v>9</v>
      </c>
      <c r="Y118" s="9" t="s">
        <v>9</v>
      </c>
      <c r="Z118" s="9" t="s">
        <v>529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55</v>
      </c>
      <c r="AF118" s="9" t="s">
        <v>9</v>
      </c>
      <c r="AG118" s="9" t="s">
        <v>9</v>
      </c>
      <c r="AH118" s="9" t="s">
        <v>540</v>
      </c>
      <c r="AI118" s="9" t="s">
        <v>9</v>
      </c>
    </row>
    <row r="119" spans="1:35" ht="60" x14ac:dyDescent="0.25">
      <c r="A119" s="6">
        <v>343</v>
      </c>
      <c r="B119" s="9" t="s">
        <v>1798</v>
      </c>
      <c r="C119" s="12" t="s">
        <v>1223</v>
      </c>
      <c r="D119" s="13">
        <v>39717</v>
      </c>
      <c r="E119" s="16" t="s">
        <v>1688</v>
      </c>
      <c r="F119" s="12" t="s">
        <v>1799</v>
      </c>
      <c r="G119" t="s">
        <v>30</v>
      </c>
      <c r="H119" s="9"/>
      <c r="I119" s="9" t="s">
        <v>1800</v>
      </c>
      <c r="J119" s="9" t="s">
        <v>1801</v>
      </c>
      <c r="K119" s="9" t="s">
        <v>1802</v>
      </c>
      <c r="L119" s="12" t="s">
        <v>1369</v>
      </c>
      <c r="M119" t="s">
        <v>1245</v>
      </c>
      <c r="N119" t="s">
        <v>1803</v>
      </c>
      <c r="P119" t="s">
        <v>1245</v>
      </c>
      <c r="Q119" t="s">
        <v>1236</v>
      </c>
      <c r="R119" t="s">
        <v>285</v>
      </c>
      <c r="T119" t="s">
        <v>30</v>
      </c>
      <c r="V119" s="9" t="s">
        <v>541</v>
      </c>
      <c r="W119" s="9" t="s">
        <v>24</v>
      </c>
      <c r="X119" s="9" t="s">
        <v>542</v>
      </c>
      <c r="Y119" s="9" t="s">
        <v>9</v>
      </c>
      <c r="Z119" s="9" t="s">
        <v>543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71</v>
      </c>
      <c r="AF119" s="9" t="s">
        <v>544</v>
      </c>
      <c r="AG119" s="9" t="s">
        <v>9</v>
      </c>
      <c r="AH119" s="9" t="s">
        <v>545</v>
      </c>
      <c r="AI119" s="9" t="s">
        <v>9</v>
      </c>
    </row>
    <row r="120" spans="1:35" ht="30" x14ac:dyDescent="0.25">
      <c r="A120" s="6">
        <v>344</v>
      </c>
      <c r="B120" s="9" t="s">
        <v>1804</v>
      </c>
      <c r="C120" s="12" t="s">
        <v>1223</v>
      </c>
      <c r="D120" s="13">
        <v>39584</v>
      </c>
      <c r="E120" s="16" t="s">
        <v>1688</v>
      </c>
      <c r="F120" s="12"/>
      <c r="G120" t="s">
        <v>30</v>
      </c>
      <c r="H120" s="9"/>
      <c r="I120" s="9" t="s">
        <v>1805</v>
      </c>
      <c r="J120" s="9"/>
      <c r="K120" s="9"/>
      <c r="L120" s="12"/>
      <c r="M120" t="s">
        <v>1806</v>
      </c>
      <c r="N120" t="s">
        <v>27</v>
      </c>
      <c r="R120" t="s">
        <v>285</v>
      </c>
      <c r="T120" t="s">
        <v>30</v>
      </c>
      <c r="V120" s="9" t="s">
        <v>546</v>
      </c>
      <c r="W120" s="9" t="s">
        <v>9</v>
      </c>
      <c r="X120" s="9" t="s">
        <v>547</v>
      </c>
      <c r="Y120" s="9" t="s">
        <v>9</v>
      </c>
      <c r="Z120" s="9" t="s">
        <v>548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27</v>
      </c>
      <c r="AF120" s="9" t="s">
        <v>549</v>
      </c>
      <c r="AG120" s="9" t="s">
        <v>9</v>
      </c>
      <c r="AH120" s="9" t="s">
        <v>550</v>
      </c>
      <c r="AI120" s="9" t="s">
        <v>9</v>
      </c>
    </row>
    <row r="121" spans="1:35" ht="45" x14ac:dyDescent="0.25">
      <c r="A121" s="6">
        <v>345</v>
      </c>
      <c r="B121" s="9" t="s">
        <v>1807</v>
      </c>
      <c r="C121" s="12" t="s">
        <v>1223</v>
      </c>
      <c r="D121" s="13">
        <v>39860</v>
      </c>
      <c r="E121" s="16" t="s">
        <v>1688</v>
      </c>
      <c r="F121" s="12"/>
      <c r="G121" t="s">
        <v>30</v>
      </c>
      <c r="H121" s="9"/>
      <c r="I121" s="9" t="s">
        <v>1808</v>
      </c>
      <c r="J121" s="9"/>
      <c r="K121" s="9"/>
      <c r="L121" s="12"/>
      <c r="M121" t="s">
        <v>1318</v>
      </c>
      <c r="N121" t="s">
        <v>1809</v>
      </c>
      <c r="R121" t="s">
        <v>1511</v>
      </c>
      <c r="T121" t="s">
        <v>30</v>
      </c>
      <c r="V121" s="9" t="s">
        <v>551</v>
      </c>
      <c r="W121" s="9" t="s">
        <v>9</v>
      </c>
      <c r="X121" s="9" t="s">
        <v>552</v>
      </c>
      <c r="Y121" s="9" t="s">
        <v>9</v>
      </c>
      <c r="Z121" s="9" t="s">
        <v>553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55</v>
      </c>
      <c r="AF121" s="9" t="s">
        <v>554</v>
      </c>
      <c r="AG121" s="9" t="s">
        <v>9</v>
      </c>
      <c r="AH121" s="9" t="s">
        <v>555</v>
      </c>
      <c r="AI121" s="9" t="s">
        <v>9</v>
      </c>
    </row>
    <row r="122" spans="1:35" ht="60" x14ac:dyDescent="0.25">
      <c r="A122" s="6">
        <v>346</v>
      </c>
      <c r="B122" s="9" t="s">
        <v>1810</v>
      </c>
      <c r="C122" s="12" t="s">
        <v>1223</v>
      </c>
      <c r="D122" s="13">
        <v>39760</v>
      </c>
      <c r="E122" s="16" t="s">
        <v>1688</v>
      </c>
      <c r="F122" s="12" t="s">
        <v>1811</v>
      </c>
      <c r="G122" t="s">
        <v>30</v>
      </c>
      <c r="H122" s="9"/>
      <c r="I122" s="9" t="s">
        <v>1812</v>
      </c>
      <c r="J122" s="9" t="s">
        <v>1813</v>
      </c>
      <c r="K122" s="9"/>
      <c r="L122" s="12" t="s">
        <v>1275</v>
      </c>
      <c r="M122" t="s">
        <v>1256</v>
      </c>
      <c r="N122" t="s">
        <v>1312</v>
      </c>
      <c r="O122" t="s">
        <v>1269</v>
      </c>
      <c r="P122" t="s">
        <v>1245</v>
      </c>
      <c r="Q122" t="s">
        <v>1234</v>
      </c>
      <c r="R122" t="s">
        <v>285</v>
      </c>
      <c r="S122" t="s">
        <v>1814</v>
      </c>
      <c r="T122" t="s">
        <v>30</v>
      </c>
      <c r="V122" s="9" t="s">
        <v>556</v>
      </c>
      <c r="W122" s="9" t="s">
        <v>9</v>
      </c>
      <c r="X122" s="9" t="s">
        <v>557</v>
      </c>
      <c r="Y122" s="9" t="s">
        <v>9</v>
      </c>
      <c r="Z122" s="9" t="s">
        <v>558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55</v>
      </c>
      <c r="AF122" s="9" t="s">
        <v>559</v>
      </c>
      <c r="AG122" s="9" t="s">
        <v>9</v>
      </c>
      <c r="AH122" s="9" t="s">
        <v>560</v>
      </c>
      <c r="AI122" s="9" t="s">
        <v>9</v>
      </c>
    </row>
    <row r="123" spans="1:35" ht="30" x14ac:dyDescent="0.25">
      <c r="A123" s="6">
        <v>347</v>
      </c>
      <c r="B123" s="9" t="s">
        <v>1815</v>
      </c>
      <c r="C123" s="12" t="s">
        <v>1223</v>
      </c>
      <c r="D123" s="13">
        <v>39665</v>
      </c>
      <c r="E123" s="16" t="s">
        <v>1688</v>
      </c>
      <c r="F123" s="12" t="s">
        <v>1205</v>
      </c>
      <c r="G123" t="s">
        <v>30</v>
      </c>
      <c r="H123" s="9" t="s">
        <v>1816</v>
      </c>
      <c r="I123" s="9" t="s">
        <v>1817</v>
      </c>
      <c r="J123" s="9" t="s">
        <v>1818</v>
      </c>
      <c r="K123" s="9" t="s">
        <v>1819</v>
      </c>
      <c r="L123" s="12" t="s">
        <v>1820</v>
      </c>
      <c r="M123" t="s">
        <v>1256</v>
      </c>
      <c r="N123" t="s">
        <v>1821</v>
      </c>
      <c r="O123" t="s">
        <v>251</v>
      </c>
      <c r="P123" t="s">
        <v>1294</v>
      </c>
      <c r="Q123" t="s">
        <v>1298</v>
      </c>
      <c r="R123" t="s">
        <v>285</v>
      </c>
      <c r="T123" t="s">
        <v>30</v>
      </c>
      <c r="V123" s="9" t="s">
        <v>561</v>
      </c>
      <c r="W123" s="9" t="s">
        <v>9</v>
      </c>
      <c r="X123" s="9" t="s">
        <v>562</v>
      </c>
      <c r="Y123" s="9" t="s">
        <v>9</v>
      </c>
      <c r="Z123" s="9" t="s">
        <v>563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49</v>
      </c>
      <c r="AF123" s="9" t="s">
        <v>564</v>
      </c>
      <c r="AG123" s="9" t="s">
        <v>9</v>
      </c>
      <c r="AH123" s="9" t="s">
        <v>565</v>
      </c>
      <c r="AI123" s="9" t="s">
        <v>9</v>
      </c>
    </row>
    <row r="124" spans="1:35" ht="45" x14ac:dyDescent="0.25">
      <c r="A124" s="6">
        <v>348</v>
      </c>
      <c r="B124" s="9" t="s">
        <v>1822</v>
      </c>
      <c r="C124" s="12" t="s">
        <v>1223</v>
      </c>
      <c r="D124" s="13">
        <v>39470</v>
      </c>
      <c r="E124" s="16" t="s">
        <v>1688</v>
      </c>
      <c r="F124" s="12" t="s">
        <v>1398</v>
      </c>
      <c r="G124" t="s">
        <v>30</v>
      </c>
      <c r="H124" s="9"/>
      <c r="I124" s="9"/>
      <c r="J124" s="9" t="s">
        <v>1823</v>
      </c>
      <c r="K124" s="9"/>
      <c r="L124" s="12"/>
      <c r="M124" t="s">
        <v>1604</v>
      </c>
      <c r="N124" t="s">
        <v>1824</v>
      </c>
      <c r="P124" t="s">
        <v>1298</v>
      </c>
      <c r="S124" t="s">
        <v>1825</v>
      </c>
      <c r="T124" t="s">
        <v>30</v>
      </c>
      <c r="V124" s="9" t="s">
        <v>566</v>
      </c>
      <c r="W124" s="9" t="s">
        <v>24</v>
      </c>
      <c r="X124" s="9" t="s">
        <v>567</v>
      </c>
      <c r="Y124" s="9" t="s">
        <v>9</v>
      </c>
      <c r="Z124" s="9" t="s">
        <v>568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55</v>
      </c>
      <c r="AF124" s="9" t="s">
        <v>569</v>
      </c>
      <c r="AG124" s="9" t="s">
        <v>30</v>
      </c>
      <c r="AH124" s="9" t="s">
        <v>570</v>
      </c>
      <c r="AI124" s="9" t="s">
        <v>9</v>
      </c>
    </row>
    <row r="125" spans="1:35" ht="45" x14ac:dyDescent="0.25">
      <c r="A125" s="6">
        <v>349</v>
      </c>
      <c r="B125" s="9" t="s">
        <v>1826</v>
      </c>
      <c r="C125" s="12" t="s">
        <v>1223</v>
      </c>
      <c r="D125" s="13">
        <v>39614</v>
      </c>
      <c r="E125" s="16" t="s">
        <v>1688</v>
      </c>
      <c r="F125" s="12" t="s">
        <v>1398</v>
      </c>
      <c r="G125" t="s">
        <v>30</v>
      </c>
      <c r="H125" s="9" t="s">
        <v>1827</v>
      </c>
      <c r="I125" s="9"/>
      <c r="J125" s="9"/>
      <c r="K125" s="9"/>
      <c r="L125" s="12"/>
      <c r="M125" t="s">
        <v>1828</v>
      </c>
      <c r="N125" t="s">
        <v>1269</v>
      </c>
      <c r="P125" t="s">
        <v>1236</v>
      </c>
      <c r="Q125" t="s">
        <v>1829</v>
      </c>
      <c r="R125" t="s">
        <v>285</v>
      </c>
      <c r="S125" t="s">
        <v>1830</v>
      </c>
      <c r="T125" t="s">
        <v>30</v>
      </c>
      <c r="V125" s="9" t="s">
        <v>571</v>
      </c>
      <c r="W125" s="9" t="s">
        <v>572</v>
      </c>
      <c r="X125" s="9" t="s">
        <v>9</v>
      </c>
      <c r="Y125" s="9" t="s">
        <v>9</v>
      </c>
      <c r="Z125" s="9" t="s">
        <v>573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27</v>
      </c>
      <c r="AF125" s="9" t="s">
        <v>574</v>
      </c>
      <c r="AG125" s="9" t="s">
        <v>30</v>
      </c>
      <c r="AH125" s="9" t="s">
        <v>575</v>
      </c>
      <c r="AI125" s="9" t="s">
        <v>9</v>
      </c>
    </row>
    <row r="126" spans="1:35" ht="30" x14ac:dyDescent="0.25">
      <c r="A126" s="6">
        <v>350</v>
      </c>
      <c r="B126" s="9" t="s">
        <v>1831</v>
      </c>
      <c r="C126" s="12" t="s">
        <v>1223</v>
      </c>
      <c r="D126" s="13">
        <v>39455</v>
      </c>
      <c r="E126" s="16" t="s">
        <v>1688</v>
      </c>
      <c r="F126" s="12" t="s">
        <v>1398</v>
      </c>
      <c r="G126" t="s">
        <v>30</v>
      </c>
      <c r="H126" s="9" t="s">
        <v>1832</v>
      </c>
      <c r="I126" s="9" t="s">
        <v>1684</v>
      </c>
      <c r="J126" s="9"/>
      <c r="K126" s="9"/>
      <c r="L126" s="12" t="s">
        <v>1833</v>
      </c>
      <c r="M126" t="s">
        <v>1499</v>
      </c>
      <c r="N126" t="s">
        <v>1276</v>
      </c>
      <c r="P126" t="s">
        <v>1245</v>
      </c>
      <c r="Q126" t="s">
        <v>1246</v>
      </c>
      <c r="R126" t="s">
        <v>285</v>
      </c>
      <c r="S126" t="s">
        <v>1501</v>
      </c>
      <c r="T126" t="s">
        <v>30</v>
      </c>
      <c r="V126" s="9" t="s">
        <v>576</v>
      </c>
      <c r="W126" s="9" t="s">
        <v>24</v>
      </c>
      <c r="X126" s="9" t="s">
        <v>9</v>
      </c>
      <c r="Y126" s="9" t="s">
        <v>9</v>
      </c>
      <c r="Z126" s="9" t="s">
        <v>577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71</v>
      </c>
      <c r="AF126" s="9" t="s">
        <v>578</v>
      </c>
      <c r="AG126" s="9" t="s">
        <v>9</v>
      </c>
      <c r="AH126" s="9" t="s">
        <v>579</v>
      </c>
      <c r="AI126" s="9" t="s">
        <v>9</v>
      </c>
    </row>
    <row r="127" spans="1:35" ht="30" x14ac:dyDescent="0.25">
      <c r="A127" s="6">
        <v>351</v>
      </c>
      <c r="B127" s="9" t="s">
        <v>1834</v>
      </c>
      <c r="C127" s="12" t="s">
        <v>1223</v>
      </c>
      <c r="D127" s="13">
        <v>39917</v>
      </c>
      <c r="E127" s="16" t="s">
        <v>1688</v>
      </c>
      <c r="F127" s="12" t="s">
        <v>1201</v>
      </c>
      <c r="G127" t="s">
        <v>30</v>
      </c>
      <c r="H127" s="9"/>
      <c r="I127" s="9"/>
      <c r="J127" s="9" t="s">
        <v>1835</v>
      </c>
      <c r="K127" s="9" t="s">
        <v>1836</v>
      </c>
      <c r="L127" s="12"/>
      <c r="N127" t="s">
        <v>1269</v>
      </c>
      <c r="P127" t="s">
        <v>1245</v>
      </c>
      <c r="Q127" t="s">
        <v>1234</v>
      </c>
      <c r="R127" t="s">
        <v>285</v>
      </c>
      <c r="S127" t="s">
        <v>1837</v>
      </c>
      <c r="T127" t="s">
        <v>30</v>
      </c>
      <c r="U127" t="s">
        <v>1207</v>
      </c>
      <c r="V127" s="9" t="s">
        <v>580</v>
      </c>
      <c r="W127" s="9" t="s">
        <v>24</v>
      </c>
      <c r="X127" s="9" t="s">
        <v>581</v>
      </c>
      <c r="Y127" s="9" t="s">
        <v>9</v>
      </c>
      <c r="Z127" s="9" t="s">
        <v>582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251</v>
      </c>
      <c r="AF127" s="9" t="s">
        <v>583</v>
      </c>
      <c r="AG127" s="9" t="s">
        <v>22</v>
      </c>
      <c r="AH127" s="9" t="s">
        <v>584</v>
      </c>
      <c r="AI127" s="9" t="s">
        <v>9</v>
      </c>
    </row>
    <row r="128" spans="1:35" ht="45" x14ac:dyDescent="0.25">
      <c r="A128" s="6">
        <v>352</v>
      </c>
      <c r="B128" s="9" t="s">
        <v>1838</v>
      </c>
      <c r="C128" s="12" t="s">
        <v>1223</v>
      </c>
      <c r="D128" s="13">
        <v>40209</v>
      </c>
      <c r="E128" s="16" t="s">
        <v>1688</v>
      </c>
      <c r="F128" s="12" t="s">
        <v>1618</v>
      </c>
      <c r="G128" t="s">
        <v>22</v>
      </c>
      <c r="H128" s="9" t="s">
        <v>9</v>
      </c>
      <c r="I128" s="9" t="s">
        <v>1839</v>
      </c>
      <c r="J128" s="9" t="s">
        <v>1840</v>
      </c>
      <c r="K128" s="9" t="s">
        <v>9</v>
      </c>
      <c r="L128" s="12" t="s">
        <v>9</v>
      </c>
      <c r="M128" t="s">
        <v>1841</v>
      </c>
      <c r="N128" t="s">
        <v>82</v>
      </c>
      <c r="O128" t="s">
        <v>9</v>
      </c>
      <c r="P128" t="s">
        <v>1298</v>
      </c>
      <c r="Q128" t="s">
        <v>1234</v>
      </c>
      <c r="R128" t="s">
        <v>285</v>
      </c>
      <c r="S128" t="s">
        <v>9</v>
      </c>
      <c r="T128" t="s">
        <v>30</v>
      </c>
      <c r="U128" t="s">
        <v>9</v>
      </c>
      <c r="V128" s="9" t="s">
        <v>585</v>
      </c>
      <c r="W128" s="9" t="s">
        <v>24</v>
      </c>
      <c r="X128" s="9" t="s">
        <v>586</v>
      </c>
      <c r="Y128" s="9" t="s">
        <v>9</v>
      </c>
      <c r="Z128" s="9" t="s">
        <v>587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55</v>
      </c>
      <c r="AF128" s="9" t="s">
        <v>588</v>
      </c>
      <c r="AG128" s="9" t="s">
        <v>30</v>
      </c>
      <c r="AH128" s="9" t="s">
        <v>589</v>
      </c>
      <c r="AI128" s="9" t="s">
        <v>9</v>
      </c>
    </row>
    <row r="129" spans="1:35" ht="45" x14ac:dyDescent="0.25">
      <c r="A129" s="6">
        <v>402</v>
      </c>
      <c r="B129" s="9" t="s">
        <v>1842</v>
      </c>
      <c r="C129" s="12" t="s">
        <v>1223</v>
      </c>
      <c r="D129" s="13">
        <v>35497</v>
      </c>
      <c r="E129" s="16" t="s">
        <v>1224</v>
      </c>
      <c r="F129" s="12"/>
      <c r="G129" t="s">
        <v>30</v>
      </c>
      <c r="H129" s="9"/>
      <c r="I129" s="9" t="s">
        <v>1843</v>
      </c>
      <c r="J129" s="9"/>
      <c r="K129" s="9"/>
      <c r="L129" s="12" t="s">
        <v>1204</v>
      </c>
      <c r="M129" t="s">
        <v>1604</v>
      </c>
      <c r="N129" t="s">
        <v>1844</v>
      </c>
      <c r="P129" t="s">
        <v>1236</v>
      </c>
      <c r="Q129" t="s">
        <v>1245</v>
      </c>
      <c r="R129" t="s">
        <v>285</v>
      </c>
      <c r="T129" t="s">
        <v>30</v>
      </c>
      <c r="V129" s="9" t="s">
        <v>590</v>
      </c>
      <c r="W129" s="9" t="s">
        <v>9</v>
      </c>
      <c r="X129" s="9" t="s">
        <v>591</v>
      </c>
      <c r="Y129" s="9" t="s">
        <v>9</v>
      </c>
      <c r="Z129" s="9" t="s">
        <v>592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82</v>
      </c>
      <c r="AF129" s="9" t="s">
        <v>593</v>
      </c>
      <c r="AG129" s="9" t="s">
        <v>9</v>
      </c>
      <c r="AH129" s="9" t="s">
        <v>594</v>
      </c>
      <c r="AI129" s="9" t="s">
        <v>9</v>
      </c>
    </row>
    <row r="130" spans="1:35" ht="60" x14ac:dyDescent="0.25">
      <c r="A130" s="6">
        <v>403</v>
      </c>
      <c r="B130" s="9" t="s">
        <v>1845</v>
      </c>
      <c r="C130" s="12" t="s">
        <v>1223</v>
      </c>
      <c r="D130" s="13">
        <v>36689</v>
      </c>
      <c r="E130" s="16" t="s">
        <v>1224</v>
      </c>
      <c r="F130" s="12"/>
      <c r="G130" t="s">
        <v>30</v>
      </c>
      <c r="H130" s="9"/>
      <c r="I130" s="9" t="s">
        <v>1846</v>
      </c>
      <c r="J130" s="9"/>
      <c r="K130" s="9"/>
      <c r="L130" s="12" t="s">
        <v>1275</v>
      </c>
      <c r="M130" t="s">
        <v>1230</v>
      </c>
      <c r="N130" t="s">
        <v>1847</v>
      </c>
      <c r="O130" t="s">
        <v>49</v>
      </c>
      <c r="P130" t="s">
        <v>1294</v>
      </c>
      <c r="Q130" t="s">
        <v>1294</v>
      </c>
      <c r="R130" t="s">
        <v>285</v>
      </c>
      <c r="S130" t="s">
        <v>1848</v>
      </c>
      <c r="T130" t="s">
        <v>30</v>
      </c>
      <c r="V130" s="9" t="s">
        <v>595</v>
      </c>
      <c r="W130" s="9" t="s">
        <v>9</v>
      </c>
      <c r="X130" s="9" t="s">
        <v>596</v>
      </c>
      <c r="Y130" s="9" t="s">
        <v>9</v>
      </c>
      <c r="Z130" s="9" t="s">
        <v>597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55</v>
      </c>
      <c r="AF130" s="9" t="s">
        <v>598</v>
      </c>
      <c r="AG130" s="9" t="s">
        <v>9</v>
      </c>
      <c r="AH130" s="9" t="s">
        <v>599</v>
      </c>
      <c r="AI130" s="9" t="s">
        <v>9</v>
      </c>
    </row>
    <row r="131" spans="1:35" ht="45" x14ac:dyDescent="0.25">
      <c r="A131" s="6">
        <v>404</v>
      </c>
      <c r="B131" s="9" t="s">
        <v>1849</v>
      </c>
      <c r="C131" s="12" t="s">
        <v>1223</v>
      </c>
      <c r="D131" s="13">
        <v>25032</v>
      </c>
      <c r="E131" s="16" t="s">
        <v>1224</v>
      </c>
      <c r="F131" s="12"/>
      <c r="G131" t="s">
        <v>30</v>
      </c>
      <c r="H131" s="9" t="s">
        <v>1850</v>
      </c>
      <c r="I131" s="9" t="s">
        <v>1851</v>
      </c>
      <c r="J131" s="9"/>
      <c r="K131" s="9"/>
      <c r="L131" s="12" t="s">
        <v>1275</v>
      </c>
      <c r="M131" t="s">
        <v>1852</v>
      </c>
      <c r="N131" t="s">
        <v>143</v>
      </c>
      <c r="P131" t="s">
        <v>24</v>
      </c>
      <c r="Q131" t="s">
        <v>1245</v>
      </c>
      <c r="R131" t="s">
        <v>285</v>
      </c>
      <c r="S131" t="s">
        <v>1853</v>
      </c>
      <c r="T131" t="s">
        <v>30</v>
      </c>
      <c r="V131" s="9" t="s">
        <v>600</v>
      </c>
      <c r="W131" s="9" t="s">
        <v>601</v>
      </c>
      <c r="X131" s="9" t="s">
        <v>602</v>
      </c>
      <c r="Y131" s="9" t="s">
        <v>9</v>
      </c>
      <c r="Z131" s="9" t="s">
        <v>603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278</v>
      </c>
      <c r="AF131" s="9" t="s">
        <v>604</v>
      </c>
      <c r="AG131" s="9" t="s">
        <v>30</v>
      </c>
      <c r="AH131" s="9" t="s">
        <v>605</v>
      </c>
      <c r="AI131" s="9" t="s">
        <v>9</v>
      </c>
    </row>
    <row r="132" spans="1:35" ht="30" x14ac:dyDescent="0.25">
      <c r="A132" s="6">
        <v>410</v>
      </c>
      <c r="B132" s="9" t="s">
        <v>1854</v>
      </c>
      <c r="C132" s="12" t="s">
        <v>1223</v>
      </c>
      <c r="D132" s="13">
        <v>39499</v>
      </c>
      <c r="E132" s="16" t="s">
        <v>1855</v>
      </c>
      <c r="F132" s="12"/>
      <c r="G132" t="s">
        <v>30</v>
      </c>
      <c r="H132" s="9"/>
      <c r="I132" s="9" t="s">
        <v>1856</v>
      </c>
      <c r="J132" s="9"/>
      <c r="K132" s="9"/>
      <c r="L132" s="12"/>
      <c r="N132" t="s">
        <v>1857</v>
      </c>
      <c r="R132" t="s">
        <v>1511</v>
      </c>
      <c r="T132" t="s">
        <v>30</v>
      </c>
      <c r="V132" s="9" t="s">
        <v>606</v>
      </c>
      <c r="W132" s="9" t="s">
        <v>9</v>
      </c>
      <c r="X132" s="9" t="s">
        <v>607</v>
      </c>
      <c r="Y132" s="9" t="s">
        <v>9</v>
      </c>
      <c r="Z132" s="9" t="s">
        <v>608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609</v>
      </c>
      <c r="AF132" s="9" t="s">
        <v>610</v>
      </c>
      <c r="AG132" s="9" t="s">
        <v>30</v>
      </c>
      <c r="AH132" s="9" t="s">
        <v>611</v>
      </c>
      <c r="AI132" s="9" t="s">
        <v>9</v>
      </c>
    </row>
    <row r="133" spans="1:35" ht="60" x14ac:dyDescent="0.25">
      <c r="A133" s="6">
        <v>411</v>
      </c>
      <c r="B133" s="9" t="s">
        <v>1858</v>
      </c>
      <c r="C133" s="12" t="s">
        <v>1223</v>
      </c>
      <c r="D133" s="13">
        <v>39625</v>
      </c>
      <c r="E133" s="16" t="s">
        <v>1855</v>
      </c>
      <c r="F133" s="12"/>
      <c r="G133" t="s">
        <v>30</v>
      </c>
      <c r="H133" s="9"/>
      <c r="I133" s="9"/>
      <c r="J133" s="9"/>
      <c r="K133" s="9"/>
      <c r="L133" s="12"/>
      <c r="M133" t="s">
        <v>1859</v>
      </c>
      <c r="N133" t="s">
        <v>1860</v>
      </c>
      <c r="R133" t="s">
        <v>285</v>
      </c>
      <c r="T133" t="s">
        <v>30</v>
      </c>
      <c r="V133" s="9" t="s">
        <v>612</v>
      </c>
      <c r="W133" s="9" t="s">
        <v>9</v>
      </c>
      <c r="X133" s="9" t="s">
        <v>613</v>
      </c>
      <c r="Y133" s="9" t="s">
        <v>9</v>
      </c>
      <c r="Z133" s="9" t="s">
        <v>614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143</v>
      </c>
      <c r="AF133" s="9" t="s">
        <v>615</v>
      </c>
      <c r="AG133" s="9" t="s">
        <v>30</v>
      </c>
      <c r="AH133" s="9" t="s">
        <v>616</v>
      </c>
      <c r="AI133" s="9" t="s">
        <v>9</v>
      </c>
    </row>
    <row r="134" spans="1:35" ht="30" x14ac:dyDescent="0.25">
      <c r="A134" s="6">
        <v>412</v>
      </c>
      <c r="B134" s="9" t="s">
        <v>1861</v>
      </c>
      <c r="C134" s="12" t="s">
        <v>1223</v>
      </c>
      <c r="D134" s="13">
        <v>39668</v>
      </c>
      <c r="E134" s="16" t="s">
        <v>1855</v>
      </c>
      <c r="F134" s="12"/>
      <c r="G134" t="s">
        <v>30</v>
      </c>
      <c r="H134" s="9"/>
      <c r="I134" s="9" t="s">
        <v>1862</v>
      </c>
      <c r="J134" s="9"/>
      <c r="K134" s="9"/>
      <c r="L134" s="12"/>
      <c r="M134" t="s">
        <v>1318</v>
      </c>
      <c r="N134" t="s">
        <v>1863</v>
      </c>
      <c r="R134" t="s">
        <v>285</v>
      </c>
      <c r="T134" t="s">
        <v>30</v>
      </c>
      <c r="V134" s="9" t="s">
        <v>617</v>
      </c>
      <c r="W134" s="9" t="s">
        <v>618</v>
      </c>
      <c r="X134" s="9" t="s">
        <v>619</v>
      </c>
      <c r="Y134" s="9" t="s">
        <v>9</v>
      </c>
      <c r="Z134" s="9" t="s">
        <v>620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55</v>
      </c>
      <c r="AF134" s="9" t="s">
        <v>621</v>
      </c>
      <c r="AG134" s="9" t="s">
        <v>30</v>
      </c>
      <c r="AH134" s="9" t="s">
        <v>622</v>
      </c>
      <c r="AI134" s="9" t="s">
        <v>9</v>
      </c>
    </row>
    <row r="135" spans="1:35" ht="45" x14ac:dyDescent="0.25">
      <c r="A135" s="6">
        <v>413</v>
      </c>
      <c r="B135" s="9" t="s">
        <v>1864</v>
      </c>
      <c r="C135" s="12" t="s">
        <v>1223</v>
      </c>
      <c r="D135" s="13">
        <v>39625</v>
      </c>
      <c r="E135" s="16" t="s">
        <v>1855</v>
      </c>
      <c r="F135" s="12"/>
      <c r="G135" t="s">
        <v>30</v>
      </c>
      <c r="H135" s="9"/>
      <c r="I135" s="9"/>
      <c r="J135" s="9"/>
      <c r="K135" s="9"/>
      <c r="L135" s="12"/>
      <c r="M135" t="s">
        <v>1865</v>
      </c>
      <c r="N135" t="s">
        <v>1866</v>
      </c>
      <c r="R135" t="s">
        <v>285</v>
      </c>
      <c r="S135" t="s">
        <v>1867</v>
      </c>
      <c r="T135" t="s">
        <v>30</v>
      </c>
      <c r="V135" s="9" t="s">
        <v>623</v>
      </c>
      <c r="W135" s="9" t="s">
        <v>9</v>
      </c>
      <c r="X135" s="9" t="s">
        <v>624</v>
      </c>
      <c r="Y135" s="9" t="s">
        <v>9</v>
      </c>
      <c r="Z135" s="9" t="s">
        <v>625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626</v>
      </c>
      <c r="AG135" s="9" t="s">
        <v>22</v>
      </c>
      <c r="AH135" s="9" t="s">
        <v>627</v>
      </c>
      <c r="AI135" s="9" t="s">
        <v>9</v>
      </c>
    </row>
    <row r="136" spans="1:35" ht="30" x14ac:dyDescent="0.25">
      <c r="A136" s="6">
        <v>415</v>
      </c>
      <c r="B136" s="9" t="s">
        <v>1868</v>
      </c>
      <c r="C136" s="12" t="s">
        <v>1223</v>
      </c>
      <c r="D136" s="13">
        <v>0</v>
      </c>
      <c r="E136" s="16" t="s">
        <v>1855</v>
      </c>
      <c r="F136" s="12"/>
      <c r="G136" t="s">
        <v>30</v>
      </c>
      <c r="H136" s="9"/>
      <c r="I136" s="9" t="s">
        <v>1869</v>
      </c>
      <c r="J136" s="9"/>
      <c r="K136" s="9"/>
      <c r="L136" s="12"/>
      <c r="M136" t="s">
        <v>1411</v>
      </c>
      <c r="N136" t="s">
        <v>1870</v>
      </c>
      <c r="R136" t="s">
        <v>1511</v>
      </c>
      <c r="T136" t="s">
        <v>30</v>
      </c>
      <c r="V136" s="9" t="s">
        <v>628</v>
      </c>
      <c r="W136" s="9" t="s">
        <v>9</v>
      </c>
      <c r="X136" s="9" t="s">
        <v>629</v>
      </c>
      <c r="Y136" s="9" t="s">
        <v>9</v>
      </c>
      <c r="Z136" s="9" t="s">
        <v>630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55</v>
      </c>
      <c r="AF136" s="9" t="s">
        <v>631</v>
      </c>
      <c r="AG136" s="9" t="s">
        <v>30</v>
      </c>
      <c r="AH136" s="9" t="s">
        <v>632</v>
      </c>
      <c r="AI136" s="9" t="s">
        <v>9</v>
      </c>
    </row>
    <row r="137" spans="1:35" ht="30" x14ac:dyDescent="0.25">
      <c r="A137" s="6">
        <v>416</v>
      </c>
      <c r="B137" s="9" t="s">
        <v>1871</v>
      </c>
      <c r="C137" s="12" t="s">
        <v>1223</v>
      </c>
      <c r="D137" s="13">
        <v>39716</v>
      </c>
      <c r="E137" s="16" t="s">
        <v>1855</v>
      </c>
      <c r="F137" s="12"/>
      <c r="G137" t="s">
        <v>30</v>
      </c>
      <c r="H137" s="9"/>
      <c r="I137" s="9" t="s">
        <v>1872</v>
      </c>
      <c r="J137" s="9"/>
      <c r="K137" s="9"/>
      <c r="L137" s="12"/>
      <c r="M137" t="s">
        <v>1873</v>
      </c>
      <c r="N137" t="s">
        <v>82</v>
      </c>
      <c r="R137" t="s">
        <v>285</v>
      </c>
      <c r="T137" t="s">
        <v>30</v>
      </c>
      <c r="V137" s="9" t="s">
        <v>633</v>
      </c>
      <c r="W137" s="9" t="s">
        <v>9</v>
      </c>
      <c r="X137" s="9" t="s">
        <v>634</v>
      </c>
      <c r="Y137" s="9" t="s">
        <v>9</v>
      </c>
      <c r="Z137" s="9" t="s">
        <v>635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55</v>
      </c>
      <c r="AF137" s="9" t="s">
        <v>636</v>
      </c>
      <c r="AG137" s="9" t="s">
        <v>9</v>
      </c>
      <c r="AH137" s="9" t="s">
        <v>637</v>
      </c>
      <c r="AI137" s="9" t="s">
        <v>9</v>
      </c>
    </row>
    <row r="138" spans="1:35" ht="45" x14ac:dyDescent="0.25">
      <c r="A138" s="6">
        <v>417</v>
      </c>
      <c r="B138" s="9" t="s">
        <v>1874</v>
      </c>
      <c r="C138" s="12" t="s">
        <v>1223</v>
      </c>
      <c r="D138" s="13">
        <v>39643</v>
      </c>
      <c r="E138" s="16" t="s">
        <v>1855</v>
      </c>
      <c r="F138" s="12" t="s">
        <v>1769</v>
      </c>
      <c r="G138" t="s">
        <v>30</v>
      </c>
      <c r="H138" s="9" t="s">
        <v>1875</v>
      </c>
      <c r="I138" s="9" t="s">
        <v>1876</v>
      </c>
      <c r="J138" s="9" t="s">
        <v>1877</v>
      </c>
      <c r="K138" s="9" t="s">
        <v>1878</v>
      </c>
      <c r="L138" s="12"/>
      <c r="M138" t="s">
        <v>1243</v>
      </c>
      <c r="N138" t="s">
        <v>1879</v>
      </c>
      <c r="O138" t="s">
        <v>1634</v>
      </c>
      <c r="P138" t="s">
        <v>1246</v>
      </c>
      <c r="Q138" t="s">
        <v>1306</v>
      </c>
      <c r="R138" t="s">
        <v>285</v>
      </c>
      <c r="S138" t="s">
        <v>1880</v>
      </c>
      <c r="T138" t="s">
        <v>30</v>
      </c>
      <c r="V138" s="9" t="s">
        <v>638</v>
      </c>
      <c r="W138" s="9" t="s">
        <v>24</v>
      </c>
      <c r="X138" s="9" t="s">
        <v>639</v>
      </c>
      <c r="Y138" s="9" t="s">
        <v>9</v>
      </c>
      <c r="Z138" s="9" t="s">
        <v>640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27</v>
      </c>
      <c r="AF138" s="9" t="s">
        <v>9</v>
      </c>
      <c r="AG138" s="9" t="s">
        <v>9</v>
      </c>
      <c r="AH138" s="9" t="s">
        <v>139</v>
      </c>
      <c r="AI138" s="9" t="s">
        <v>9</v>
      </c>
    </row>
    <row r="139" spans="1:35" ht="75" x14ac:dyDescent="0.25">
      <c r="A139" s="6">
        <v>419</v>
      </c>
      <c r="B139" s="9" t="s">
        <v>1881</v>
      </c>
      <c r="C139" s="12" t="s">
        <v>1223</v>
      </c>
      <c r="D139" s="13">
        <v>39661</v>
      </c>
      <c r="E139" s="16" t="s">
        <v>1855</v>
      </c>
      <c r="F139" s="12"/>
      <c r="G139" t="s">
        <v>30</v>
      </c>
      <c r="H139" s="9"/>
      <c r="I139" s="9" t="s">
        <v>1882</v>
      </c>
      <c r="J139" s="9"/>
      <c r="K139" s="9"/>
      <c r="L139" s="12"/>
      <c r="M139" t="s">
        <v>1236</v>
      </c>
      <c r="N139" t="s">
        <v>1883</v>
      </c>
      <c r="R139" t="s">
        <v>285</v>
      </c>
      <c r="T139" t="s">
        <v>30</v>
      </c>
      <c r="V139" s="9" t="s">
        <v>641</v>
      </c>
      <c r="W139" s="9" t="s">
        <v>9</v>
      </c>
      <c r="X139" s="9" t="s">
        <v>642</v>
      </c>
      <c r="Y139" s="9" t="s">
        <v>9</v>
      </c>
      <c r="Z139" s="9" t="s">
        <v>643</v>
      </c>
      <c r="AA139" s="9" t="s">
        <v>9</v>
      </c>
      <c r="AB139" s="9" t="s">
        <v>9</v>
      </c>
      <c r="AC139" s="9" t="s">
        <v>9</v>
      </c>
      <c r="AD139" s="9" t="s">
        <v>9</v>
      </c>
      <c r="AE139" s="9" t="s">
        <v>55</v>
      </c>
      <c r="AF139" s="9" t="s">
        <v>644</v>
      </c>
      <c r="AG139" s="9" t="s">
        <v>9</v>
      </c>
      <c r="AH139" s="9" t="s">
        <v>645</v>
      </c>
      <c r="AI139" s="9" t="s">
        <v>9</v>
      </c>
    </row>
    <row r="140" spans="1:35" ht="30" x14ac:dyDescent="0.25">
      <c r="A140" s="6">
        <v>420</v>
      </c>
      <c r="B140" s="9" t="s">
        <v>1884</v>
      </c>
      <c r="C140" s="12" t="s">
        <v>1223</v>
      </c>
      <c r="D140" s="13">
        <v>39824</v>
      </c>
      <c r="E140" s="16" t="s">
        <v>1855</v>
      </c>
      <c r="F140" s="12"/>
      <c r="G140" t="s">
        <v>30</v>
      </c>
      <c r="H140" s="9"/>
      <c r="I140" s="9" t="s">
        <v>1885</v>
      </c>
      <c r="J140" s="9"/>
      <c r="K140" s="9"/>
      <c r="L140" s="12"/>
      <c r="M140" t="s">
        <v>1449</v>
      </c>
      <c r="N140" t="s">
        <v>82</v>
      </c>
      <c r="R140" t="s">
        <v>285</v>
      </c>
      <c r="T140" t="s">
        <v>30</v>
      </c>
      <c r="V140" s="9" t="s">
        <v>646</v>
      </c>
      <c r="W140" s="9" t="s">
        <v>9</v>
      </c>
      <c r="X140" s="9" t="s">
        <v>647</v>
      </c>
      <c r="Y140" s="9" t="s">
        <v>9</v>
      </c>
      <c r="Z140" s="9" t="s">
        <v>648</v>
      </c>
      <c r="AA140" s="9" t="s">
        <v>9</v>
      </c>
      <c r="AB140" s="9" t="s">
        <v>9</v>
      </c>
      <c r="AC140" s="9" t="s">
        <v>9</v>
      </c>
      <c r="AD140" s="9" t="s">
        <v>9</v>
      </c>
      <c r="AE140" s="9" t="s">
        <v>55</v>
      </c>
      <c r="AF140" s="9" t="s">
        <v>649</v>
      </c>
      <c r="AG140" s="9" t="s">
        <v>9</v>
      </c>
      <c r="AH140" s="9" t="s">
        <v>650</v>
      </c>
      <c r="AI140" s="9" t="s">
        <v>9</v>
      </c>
    </row>
    <row r="141" spans="1:35" ht="30" x14ac:dyDescent="0.25">
      <c r="A141" s="6">
        <v>421</v>
      </c>
      <c r="B141" s="9" t="s">
        <v>1886</v>
      </c>
      <c r="C141" s="12" t="s">
        <v>1223</v>
      </c>
      <c r="D141" s="13">
        <v>39672</v>
      </c>
      <c r="E141" s="16" t="s">
        <v>1855</v>
      </c>
      <c r="F141" s="12"/>
      <c r="G141" t="s">
        <v>30</v>
      </c>
      <c r="H141" s="9"/>
      <c r="I141" s="9" t="s">
        <v>1887</v>
      </c>
      <c r="J141" s="9"/>
      <c r="K141" s="9"/>
      <c r="L141" s="12"/>
      <c r="M141" t="s">
        <v>1492</v>
      </c>
      <c r="N141" t="s">
        <v>82</v>
      </c>
      <c r="O141" t="s">
        <v>143</v>
      </c>
      <c r="R141" t="s">
        <v>285</v>
      </c>
      <c r="T141" t="s">
        <v>30</v>
      </c>
      <c r="V141" s="9" t="s">
        <v>9</v>
      </c>
      <c r="W141" s="9" t="s">
        <v>24</v>
      </c>
      <c r="X141" s="9" t="s">
        <v>651</v>
      </c>
      <c r="Y141" s="9" t="s">
        <v>9</v>
      </c>
      <c r="Z141" s="9" t="s">
        <v>652</v>
      </c>
      <c r="AA141" s="9" t="s">
        <v>9</v>
      </c>
      <c r="AB141" s="9" t="s">
        <v>9</v>
      </c>
      <c r="AC141" s="9" t="s">
        <v>9</v>
      </c>
      <c r="AD141" s="9" t="s">
        <v>9</v>
      </c>
      <c r="AE141" s="9" t="s">
        <v>24</v>
      </c>
      <c r="AF141" s="9" t="s">
        <v>653</v>
      </c>
      <c r="AG141" s="9" t="s">
        <v>22</v>
      </c>
      <c r="AH141" s="9" t="s">
        <v>654</v>
      </c>
      <c r="AI141" s="9" t="s">
        <v>9</v>
      </c>
    </row>
    <row r="142" spans="1:35" ht="30" x14ac:dyDescent="0.25">
      <c r="A142" s="6">
        <v>422</v>
      </c>
      <c r="B142" s="9" t="s">
        <v>1888</v>
      </c>
      <c r="C142" s="12" t="s">
        <v>1223</v>
      </c>
      <c r="D142" s="13">
        <v>39737</v>
      </c>
      <c r="E142" s="16" t="s">
        <v>1855</v>
      </c>
      <c r="F142" s="12"/>
      <c r="G142" t="s">
        <v>30</v>
      </c>
      <c r="H142" s="9"/>
      <c r="I142" s="9" t="s">
        <v>1889</v>
      </c>
      <c r="J142" s="9"/>
      <c r="K142" s="9"/>
      <c r="L142" s="12"/>
      <c r="M142" t="s">
        <v>1236</v>
      </c>
      <c r="N142" t="s">
        <v>143</v>
      </c>
      <c r="R142" t="s">
        <v>285</v>
      </c>
      <c r="T142" t="s">
        <v>30</v>
      </c>
      <c r="V142" s="9" t="s">
        <v>655</v>
      </c>
      <c r="W142" s="9" t="s">
        <v>9</v>
      </c>
      <c r="X142" s="9" t="s">
        <v>656</v>
      </c>
      <c r="Y142" s="9" t="s">
        <v>9</v>
      </c>
      <c r="Z142" s="9" t="s">
        <v>657</v>
      </c>
      <c r="AA142" s="9" t="s">
        <v>9</v>
      </c>
      <c r="AB142" s="9" t="s">
        <v>9</v>
      </c>
      <c r="AC142" s="9" t="s">
        <v>9</v>
      </c>
      <c r="AD142" s="9" t="s">
        <v>9</v>
      </c>
      <c r="AE142" s="9" t="s">
        <v>251</v>
      </c>
      <c r="AF142" s="9" t="s">
        <v>658</v>
      </c>
      <c r="AG142" s="9" t="s">
        <v>30</v>
      </c>
      <c r="AH142" s="9" t="s">
        <v>659</v>
      </c>
      <c r="AI142" s="9" t="s">
        <v>9</v>
      </c>
    </row>
    <row r="143" spans="1:35" ht="30" x14ac:dyDescent="0.25">
      <c r="A143" s="6">
        <v>423</v>
      </c>
      <c r="B143" s="9" t="s">
        <v>1890</v>
      </c>
      <c r="C143" s="12" t="s">
        <v>1223</v>
      </c>
      <c r="D143" s="13">
        <v>39623</v>
      </c>
      <c r="E143" s="16" t="s">
        <v>1855</v>
      </c>
      <c r="F143" s="12"/>
      <c r="G143" t="s">
        <v>30</v>
      </c>
      <c r="H143" s="9"/>
      <c r="I143" s="9" t="s">
        <v>1891</v>
      </c>
      <c r="J143" s="9"/>
      <c r="K143" s="9"/>
      <c r="L143" s="12"/>
      <c r="M143" t="s">
        <v>1294</v>
      </c>
      <c r="N143" t="s">
        <v>27</v>
      </c>
      <c r="R143" t="s">
        <v>285</v>
      </c>
      <c r="T143" t="s">
        <v>30</v>
      </c>
      <c r="V143" s="9" t="s">
        <v>660</v>
      </c>
      <c r="W143" s="9" t="s">
        <v>661</v>
      </c>
      <c r="X143" s="9" t="s">
        <v>660</v>
      </c>
      <c r="Y143" s="9" t="s">
        <v>9</v>
      </c>
      <c r="Z143" s="9" t="s">
        <v>662</v>
      </c>
      <c r="AA143" s="9" t="s">
        <v>9</v>
      </c>
      <c r="AB143" s="9" t="s">
        <v>9</v>
      </c>
      <c r="AC143" s="9" t="s">
        <v>9</v>
      </c>
      <c r="AD143" s="9" t="s">
        <v>9</v>
      </c>
      <c r="AE143" s="9" t="s">
        <v>71</v>
      </c>
      <c r="AF143" s="9" t="s">
        <v>663</v>
      </c>
      <c r="AG143" s="9" t="s">
        <v>30</v>
      </c>
      <c r="AH143" s="9" t="s">
        <v>664</v>
      </c>
      <c r="AI143" s="9" t="s">
        <v>9</v>
      </c>
    </row>
    <row r="144" spans="1:35" ht="60" x14ac:dyDescent="0.25">
      <c r="A144" s="6">
        <v>424</v>
      </c>
      <c r="B144" s="9" t="s">
        <v>1892</v>
      </c>
      <c r="C144" s="12" t="s">
        <v>1223</v>
      </c>
      <c r="D144" s="13">
        <v>39687</v>
      </c>
      <c r="E144" s="16" t="s">
        <v>1855</v>
      </c>
      <c r="F144" s="12"/>
      <c r="G144" t="s">
        <v>30</v>
      </c>
      <c r="H144" s="9"/>
      <c r="I144" s="9" t="s">
        <v>1893</v>
      </c>
      <c r="J144" s="9"/>
      <c r="K144" s="9"/>
      <c r="L144" s="12"/>
      <c r="M144" t="s">
        <v>1894</v>
      </c>
      <c r="N144" t="s">
        <v>1895</v>
      </c>
      <c r="R144" t="s">
        <v>285</v>
      </c>
      <c r="T144" t="s">
        <v>30</v>
      </c>
      <c r="V144" s="9" t="s">
        <v>665</v>
      </c>
      <c r="W144" s="9" t="s">
        <v>9</v>
      </c>
      <c r="X144" s="9" t="s">
        <v>24</v>
      </c>
      <c r="Y144" s="9" t="s">
        <v>9</v>
      </c>
      <c r="Z144" s="9" t="s">
        <v>666</v>
      </c>
      <c r="AA144" s="9" t="s">
        <v>9</v>
      </c>
      <c r="AB144" s="9" t="s">
        <v>9</v>
      </c>
      <c r="AC144" s="9" t="s">
        <v>9</v>
      </c>
      <c r="AD144" s="9" t="s">
        <v>9</v>
      </c>
      <c r="AE144" s="9" t="s">
        <v>49</v>
      </c>
      <c r="AF144" s="9" t="s">
        <v>9</v>
      </c>
      <c r="AG144" s="9" t="s">
        <v>9</v>
      </c>
      <c r="AH144" s="9" t="s">
        <v>139</v>
      </c>
      <c r="AI144" s="9" t="s">
        <v>9</v>
      </c>
    </row>
    <row r="145" spans="1:35" ht="45" x14ac:dyDescent="0.25">
      <c r="A145" s="6">
        <v>426</v>
      </c>
      <c r="B145" s="9" t="s">
        <v>1896</v>
      </c>
      <c r="C145" s="12" t="s">
        <v>1223</v>
      </c>
      <c r="D145" s="13">
        <v>40192</v>
      </c>
      <c r="E145" s="16" t="s">
        <v>1855</v>
      </c>
      <c r="F145" s="12"/>
      <c r="G145" t="s">
        <v>30</v>
      </c>
      <c r="H145" s="9"/>
      <c r="I145" s="9" t="s">
        <v>1897</v>
      </c>
      <c r="J145" s="9"/>
      <c r="K145" s="9"/>
      <c r="L145" s="12"/>
      <c r="N145" t="s">
        <v>1898</v>
      </c>
      <c r="R145" t="s">
        <v>285</v>
      </c>
      <c r="T145" t="s">
        <v>30</v>
      </c>
      <c r="V145" s="9" t="s">
        <v>667</v>
      </c>
      <c r="W145" s="9" t="s">
        <v>9</v>
      </c>
      <c r="X145" s="9" t="s">
        <v>668</v>
      </c>
      <c r="Y145" s="9" t="s">
        <v>9</v>
      </c>
      <c r="Z145" s="9" t="s">
        <v>669</v>
      </c>
      <c r="AA145" s="9" t="s">
        <v>9</v>
      </c>
      <c r="AB145" s="9" t="s">
        <v>9</v>
      </c>
      <c r="AC145" s="9" t="s">
        <v>9</v>
      </c>
      <c r="AD145" s="9" t="s">
        <v>9</v>
      </c>
      <c r="AE145" s="9" t="s">
        <v>55</v>
      </c>
      <c r="AF145" s="9" t="s">
        <v>670</v>
      </c>
      <c r="AG145" s="9" t="s">
        <v>9</v>
      </c>
      <c r="AH145" s="9" t="s">
        <v>671</v>
      </c>
      <c r="AI145" s="9" t="s">
        <v>9</v>
      </c>
    </row>
    <row r="146" spans="1:35" ht="45" x14ac:dyDescent="0.25">
      <c r="A146" s="6">
        <v>427</v>
      </c>
      <c r="B146" s="9" t="s">
        <v>1899</v>
      </c>
      <c r="C146" s="12" t="s">
        <v>1223</v>
      </c>
      <c r="D146" s="13">
        <v>39713</v>
      </c>
      <c r="E146" s="16" t="s">
        <v>1855</v>
      </c>
      <c r="F146" s="12" t="s">
        <v>1321</v>
      </c>
      <c r="G146" t="s">
        <v>30</v>
      </c>
      <c r="H146" s="9"/>
      <c r="I146" s="9" t="s">
        <v>1900</v>
      </c>
      <c r="J146" s="9" t="s">
        <v>1901</v>
      </c>
      <c r="K146" s="9" t="s">
        <v>1902</v>
      </c>
      <c r="L146" s="12" t="s">
        <v>1325</v>
      </c>
      <c r="M146" t="s">
        <v>1903</v>
      </c>
      <c r="N146" t="s">
        <v>1693</v>
      </c>
      <c r="P146" t="s">
        <v>1328</v>
      </c>
      <c r="Q146" t="s">
        <v>1236</v>
      </c>
      <c r="R146" t="s">
        <v>285</v>
      </c>
      <c r="S146" t="s">
        <v>1904</v>
      </c>
      <c r="T146" t="s">
        <v>30</v>
      </c>
      <c r="V146" s="9" t="s">
        <v>672</v>
      </c>
      <c r="W146" s="9" t="s">
        <v>9</v>
      </c>
      <c r="X146" s="9" t="s">
        <v>24</v>
      </c>
      <c r="Y146" s="9" t="s">
        <v>9</v>
      </c>
      <c r="Z146" s="9" t="s">
        <v>673</v>
      </c>
      <c r="AA146" s="9" t="s">
        <v>9</v>
      </c>
      <c r="AB146" s="9" t="s">
        <v>9</v>
      </c>
      <c r="AC146" s="9" t="s">
        <v>9</v>
      </c>
      <c r="AD146" s="9" t="s">
        <v>9</v>
      </c>
      <c r="AE146" s="9" t="s">
        <v>272</v>
      </c>
      <c r="AF146" s="9" t="s">
        <v>9</v>
      </c>
      <c r="AG146" s="9" t="s">
        <v>9</v>
      </c>
      <c r="AH146" s="9" t="s">
        <v>139</v>
      </c>
      <c r="AI146" s="9" t="s">
        <v>9</v>
      </c>
    </row>
    <row r="147" spans="1:35" ht="45" x14ac:dyDescent="0.25">
      <c r="A147" s="6">
        <v>428</v>
      </c>
      <c r="B147" s="9" t="s">
        <v>1905</v>
      </c>
      <c r="C147" s="12" t="s">
        <v>1223</v>
      </c>
      <c r="D147" s="13">
        <v>39625</v>
      </c>
      <c r="E147" s="16" t="s">
        <v>1855</v>
      </c>
      <c r="F147" s="12"/>
      <c r="G147" t="s">
        <v>30</v>
      </c>
      <c r="H147" s="9"/>
      <c r="I147" s="9" t="s">
        <v>1906</v>
      </c>
      <c r="J147" s="9"/>
      <c r="K147" s="9"/>
      <c r="L147" s="12"/>
      <c r="N147" t="s">
        <v>1857</v>
      </c>
      <c r="R147" t="s">
        <v>285</v>
      </c>
      <c r="T147" t="s">
        <v>30</v>
      </c>
      <c r="V147" s="9" t="s">
        <v>674</v>
      </c>
      <c r="W147" s="9" t="s">
        <v>9</v>
      </c>
      <c r="X147" s="9" t="s">
        <v>24</v>
      </c>
      <c r="Y147" s="9" t="s">
        <v>9</v>
      </c>
      <c r="Z147" s="9" t="s">
        <v>675</v>
      </c>
      <c r="AA147" s="9" t="s">
        <v>9</v>
      </c>
      <c r="AB147" s="9" t="s">
        <v>9</v>
      </c>
      <c r="AC147" s="9" t="s">
        <v>9</v>
      </c>
      <c r="AD147" s="9" t="s">
        <v>9</v>
      </c>
      <c r="AE147" s="9" t="s">
        <v>27</v>
      </c>
      <c r="AF147" s="9" t="s">
        <v>676</v>
      </c>
      <c r="AG147" s="9" t="s">
        <v>9</v>
      </c>
      <c r="AH147" s="9" t="s">
        <v>677</v>
      </c>
      <c r="AI147" s="9" t="s">
        <v>9</v>
      </c>
    </row>
    <row r="148" spans="1:35" ht="30" x14ac:dyDescent="0.25">
      <c r="A148" s="6">
        <v>429</v>
      </c>
      <c r="B148" s="9" t="s">
        <v>1907</v>
      </c>
      <c r="C148" s="12" t="s">
        <v>1223</v>
      </c>
      <c r="D148" s="13">
        <v>39842</v>
      </c>
      <c r="E148" s="16" t="s">
        <v>1855</v>
      </c>
      <c r="F148" s="12"/>
      <c r="G148" t="s">
        <v>30</v>
      </c>
      <c r="H148" s="9"/>
      <c r="I148" s="9" t="s">
        <v>1908</v>
      </c>
      <c r="J148" s="9"/>
      <c r="K148" s="9"/>
      <c r="L148" s="12"/>
      <c r="M148" t="s">
        <v>1852</v>
      </c>
      <c r="N148" t="s">
        <v>1909</v>
      </c>
      <c r="O148" t="s">
        <v>1910</v>
      </c>
      <c r="R148" t="s">
        <v>285</v>
      </c>
      <c r="T148" t="s">
        <v>30</v>
      </c>
      <c r="V148" s="9" t="s">
        <v>678</v>
      </c>
      <c r="W148" s="9" t="s">
        <v>9</v>
      </c>
      <c r="X148" s="9" t="s">
        <v>679</v>
      </c>
      <c r="Y148" s="9" t="s">
        <v>9</v>
      </c>
      <c r="Z148" s="9" t="s">
        <v>680</v>
      </c>
      <c r="AA148" s="9" t="s">
        <v>9</v>
      </c>
      <c r="AB148" s="9" t="s">
        <v>9</v>
      </c>
      <c r="AC148" s="9" t="s">
        <v>9</v>
      </c>
      <c r="AD148" s="9" t="s">
        <v>9</v>
      </c>
      <c r="AE148" s="9" t="s">
        <v>143</v>
      </c>
      <c r="AF148" s="9" t="s">
        <v>681</v>
      </c>
      <c r="AG148" s="9" t="s">
        <v>9</v>
      </c>
      <c r="AH148" s="9" t="s">
        <v>682</v>
      </c>
      <c r="AI148" s="9" t="s">
        <v>9</v>
      </c>
    </row>
    <row r="149" spans="1:35" ht="30" x14ac:dyDescent="0.25">
      <c r="A149" s="6">
        <v>430</v>
      </c>
      <c r="B149" s="9" t="s">
        <v>1911</v>
      </c>
      <c r="C149" s="12" t="s">
        <v>1223</v>
      </c>
      <c r="D149" s="13">
        <v>39625</v>
      </c>
      <c r="E149" s="16" t="s">
        <v>1855</v>
      </c>
      <c r="F149" s="12"/>
      <c r="G149" t="s">
        <v>30</v>
      </c>
      <c r="H149" s="9"/>
      <c r="I149" s="9" t="s">
        <v>1912</v>
      </c>
      <c r="J149" s="9"/>
      <c r="K149" s="9"/>
      <c r="L149" s="12"/>
      <c r="M149" t="s">
        <v>1245</v>
      </c>
      <c r="N149" t="s">
        <v>1913</v>
      </c>
      <c r="R149" t="s">
        <v>285</v>
      </c>
      <c r="T149" t="s">
        <v>30</v>
      </c>
      <c r="V149" s="9" t="s">
        <v>683</v>
      </c>
      <c r="W149" s="9" t="s">
        <v>9</v>
      </c>
      <c r="X149" s="9" t="s">
        <v>684</v>
      </c>
      <c r="Y149" s="9" t="s">
        <v>9</v>
      </c>
      <c r="Z149" s="9" t="s">
        <v>685</v>
      </c>
      <c r="AA149" s="9" t="s">
        <v>9</v>
      </c>
      <c r="AB149" s="9" t="s">
        <v>9</v>
      </c>
      <c r="AC149" s="9" t="s">
        <v>9</v>
      </c>
      <c r="AD149" s="9" t="s">
        <v>9</v>
      </c>
      <c r="AE149" s="9" t="s">
        <v>55</v>
      </c>
      <c r="AF149" s="9" t="s">
        <v>686</v>
      </c>
      <c r="AG149" s="9" t="s">
        <v>30</v>
      </c>
      <c r="AH149" s="9" t="s">
        <v>687</v>
      </c>
      <c r="AI149" s="9" t="s">
        <v>9</v>
      </c>
    </row>
    <row r="150" spans="1:35" ht="45" x14ac:dyDescent="0.25">
      <c r="A150" s="6">
        <v>431</v>
      </c>
      <c r="B150" s="9" t="s">
        <v>1914</v>
      </c>
      <c r="C150" s="12" t="s">
        <v>1223</v>
      </c>
      <c r="D150" s="13">
        <v>39483</v>
      </c>
      <c r="E150" s="16" t="s">
        <v>1855</v>
      </c>
      <c r="F150" s="12" t="s">
        <v>1915</v>
      </c>
      <c r="G150" t="s">
        <v>30</v>
      </c>
      <c r="H150" s="9"/>
      <c r="I150" s="9" t="s">
        <v>1916</v>
      </c>
      <c r="J150" s="9" t="s">
        <v>1917</v>
      </c>
      <c r="K150" s="9" t="s">
        <v>1918</v>
      </c>
      <c r="L150" s="12"/>
      <c r="M150" t="s">
        <v>1919</v>
      </c>
      <c r="N150" t="s">
        <v>1844</v>
      </c>
      <c r="O150" t="s">
        <v>82</v>
      </c>
      <c r="R150" t="s">
        <v>285</v>
      </c>
      <c r="T150" t="s">
        <v>30</v>
      </c>
      <c r="V150" s="9" t="s">
        <v>9</v>
      </c>
      <c r="W150" s="9" t="s">
        <v>9</v>
      </c>
      <c r="X150" s="9" t="s">
        <v>688</v>
      </c>
      <c r="Y150" s="9" t="s">
        <v>9</v>
      </c>
      <c r="Z150" s="9" t="s">
        <v>689</v>
      </c>
      <c r="AA150" s="9" t="s">
        <v>9</v>
      </c>
      <c r="AB150" s="9" t="s">
        <v>9</v>
      </c>
      <c r="AC150" s="9" t="s">
        <v>9</v>
      </c>
      <c r="AD150" s="9" t="s">
        <v>9</v>
      </c>
      <c r="AE150" s="9" t="s">
        <v>55</v>
      </c>
      <c r="AF150" s="9" t="s">
        <v>690</v>
      </c>
      <c r="AG150" s="9" t="s">
        <v>22</v>
      </c>
      <c r="AH150" s="9" t="s">
        <v>691</v>
      </c>
      <c r="AI150" s="9" t="s">
        <v>9</v>
      </c>
    </row>
    <row r="151" spans="1:35" ht="30" x14ac:dyDescent="0.25">
      <c r="A151" s="6">
        <v>432</v>
      </c>
      <c r="B151" s="9" t="s">
        <v>1920</v>
      </c>
      <c r="C151" s="12" t="s">
        <v>1223</v>
      </c>
      <c r="D151" s="13">
        <v>39490</v>
      </c>
      <c r="E151" s="16" t="s">
        <v>1855</v>
      </c>
      <c r="F151" s="12"/>
      <c r="G151" t="s">
        <v>30</v>
      </c>
      <c r="H151" s="9"/>
      <c r="I151" s="9" t="s">
        <v>1921</v>
      </c>
      <c r="J151" s="9"/>
      <c r="K151" s="9"/>
      <c r="L151" s="12"/>
      <c r="M151" t="s">
        <v>1922</v>
      </c>
      <c r="N151" t="s">
        <v>1269</v>
      </c>
      <c r="R151" t="s">
        <v>285</v>
      </c>
      <c r="S151" t="s">
        <v>1923</v>
      </c>
      <c r="T151" t="s">
        <v>30</v>
      </c>
      <c r="V151" s="9" t="s">
        <v>692</v>
      </c>
      <c r="W151" s="9" t="s">
        <v>9</v>
      </c>
      <c r="X151" s="9" t="s">
        <v>24</v>
      </c>
      <c r="Y151" s="9" t="s">
        <v>9</v>
      </c>
      <c r="Z151" s="9" t="s">
        <v>693</v>
      </c>
      <c r="AA151" s="9" t="s">
        <v>9</v>
      </c>
      <c r="AB151" s="9" t="s">
        <v>9</v>
      </c>
      <c r="AC151" s="9" t="s">
        <v>9</v>
      </c>
      <c r="AD151" s="9" t="s">
        <v>9</v>
      </c>
      <c r="AE151" s="9" t="s">
        <v>411</v>
      </c>
      <c r="AF151" s="9" t="s">
        <v>9</v>
      </c>
      <c r="AG151" s="9" t="s">
        <v>9</v>
      </c>
      <c r="AH151" s="9" t="s">
        <v>139</v>
      </c>
      <c r="AI151" s="9" t="s">
        <v>9</v>
      </c>
    </row>
    <row r="152" spans="1:35" ht="45" x14ac:dyDescent="0.25">
      <c r="A152" s="6">
        <v>433</v>
      </c>
      <c r="B152" s="9" t="s">
        <v>1924</v>
      </c>
      <c r="C152" s="12" t="s">
        <v>1223</v>
      </c>
      <c r="D152" s="13">
        <v>40050</v>
      </c>
      <c r="E152" s="16" t="s">
        <v>1855</v>
      </c>
      <c r="F152" s="12"/>
      <c r="G152" t="s">
        <v>30</v>
      </c>
      <c r="H152" s="9"/>
      <c r="I152" s="9" t="s">
        <v>1925</v>
      </c>
      <c r="J152" s="9"/>
      <c r="K152" s="9"/>
      <c r="L152" s="12"/>
      <c r="N152" t="s">
        <v>1926</v>
      </c>
      <c r="O152" t="s">
        <v>1927</v>
      </c>
      <c r="R152" t="s">
        <v>285</v>
      </c>
      <c r="T152" t="s">
        <v>30</v>
      </c>
      <c r="V152" s="9" t="s">
        <v>9</v>
      </c>
      <c r="W152" s="9" t="s">
        <v>9</v>
      </c>
      <c r="X152" s="9" t="s">
        <v>10</v>
      </c>
      <c r="Y152" s="9" t="s">
        <v>9</v>
      </c>
      <c r="Z152" s="9" t="s">
        <v>694</v>
      </c>
      <c r="AA152" s="9" t="s">
        <v>9</v>
      </c>
      <c r="AB152" s="9" t="s">
        <v>9</v>
      </c>
      <c r="AC152" s="9" t="s">
        <v>9</v>
      </c>
      <c r="AD152" s="9" t="s">
        <v>9</v>
      </c>
      <c r="AE152" s="9" t="s">
        <v>55</v>
      </c>
      <c r="AF152" s="9" t="s">
        <v>695</v>
      </c>
      <c r="AG152" s="9" t="s">
        <v>22</v>
      </c>
      <c r="AH152" s="9" t="s">
        <v>696</v>
      </c>
      <c r="AI152" s="9" t="s">
        <v>9</v>
      </c>
    </row>
    <row r="153" spans="1:35" ht="30" x14ac:dyDescent="0.25">
      <c r="A153" s="6">
        <v>434</v>
      </c>
      <c r="B153" s="9" t="s">
        <v>1928</v>
      </c>
      <c r="C153" s="12" t="s">
        <v>1223</v>
      </c>
      <c r="D153" s="13">
        <v>39668</v>
      </c>
      <c r="E153" s="16" t="s">
        <v>1855</v>
      </c>
      <c r="F153" s="12"/>
      <c r="G153" t="s">
        <v>30</v>
      </c>
      <c r="H153" s="9"/>
      <c r="I153" s="9" t="s">
        <v>1929</v>
      </c>
      <c r="J153" s="9"/>
      <c r="K153" s="9"/>
      <c r="L153" s="12"/>
      <c r="M153" t="s">
        <v>1353</v>
      </c>
      <c r="N153" t="s">
        <v>1930</v>
      </c>
      <c r="R153" t="s">
        <v>285</v>
      </c>
      <c r="T153" t="s">
        <v>30</v>
      </c>
      <c r="V153" s="9" t="s">
        <v>697</v>
      </c>
      <c r="W153" s="9" t="s">
        <v>9</v>
      </c>
      <c r="X153" s="9" t="s">
        <v>697</v>
      </c>
      <c r="Y153" s="9" t="s">
        <v>9</v>
      </c>
      <c r="Z153" s="9" t="s">
        <v>698</v>
      </c>
      <c r="AA153" s="9" t="s">
        <v>9</v>
      </c>
      <c r="AB153" s="9" t="s">
        <v>9</v>
      </c>
      <c r="AC153" s="9" t="s">
        <v>9</v>
      </c>
      <c r="AD153" s="9" t="s">
        <v>9</v>
      </c>
      <c r="AE153" s="9" t="s">
        <v>129</v>
      </c>
      <c r="AF153" s="9" t="s">
        <v>699</v>
      </c>
      <c r="AG153" s="9" t="s">
        <v>9</v>
      </c>
      <c r="AH153" s="9" t="s">
        <v>700</v>
      </c>
      <c r="AI153" s="9" t="s">
        <v>9</v>
      </c>
    </row>
    <row r="154" spans="1:35" ht="30" x14ac:dyDescent="0.25">
      <c r="A154" s="6">
        <v>435</v>
      </c>
      <c r="B154" s="9" t="s">
        <v>1931</v>
      </c>
      <c r="C154" s="12" t="s">
        <v>1223</v>
      </c>
      <c r="D154" s="13">
        <v>39716</v>
      </c>
      <c r="E154" s="16" t="s">
        <v>1855</v>
      </c>
      <c r="F154" s="12" t="s">
        <v>1398</v>
      </c>
      <c r="G154" t="s">
        <v>30</v>
      </c>
      <c r="H154" s="9"/>
      <c r="I154" s="9" t="s">
        <v>1932</v>
      </c>
      <c r="J154" s="9" t="s">
        <v>1933</v>
      </c>
      <c r="K154" s="9" t="s">
        <v>1934</v>
      </c>
      <c r="L154" s="12" t="s">
        <v>1325</v>
      </c>
      <c r="M154" t="s">
        <v>1298</v>
      </c>
      <c r="N154" t="s">
        <v>1935</v>
      </c>
      <c r="O154" t="s">
        <v>82</v>
      </c>
      <c r="P154" t="s">
        <v>1245</v>
      </c>
      <c r="Q154" t="s">
        <v>1234</v>
      </c>
      <c r="R154" t="s">
        <v>285</v>
      </c>
      <c r="T154" t="s">
        <v>30</v>
      </c>
      <c r="V154" s="9" t="s">
        <v>701</v>
      </c>
      <c r="W154" s="9" t="s">
        <v>9</v>
      </c>
      <c r="X154" s="9" t="s">
        <v>24</v>
      </c>
      <c r="Y154" s="9" t="s">
        <v>9</v>
      </c>
      <c r="Z154" s="9" t="s">
        <v>702</v>
      </c>
      <c r="AA154" s="9" t="s">
        <v>9</v>
      </c>
      <c r="AB154" s="9" t="s">
        <v>9</v>
      </c>
      <c r="AC154" s="9" t="s">
        <v>9</v>
      </c>
      <c r="AD154" s="9" t="s">
        <v>9</v>
      </c>
      <c r="AE154" s="9" t="s">
        <v>24</v>
      </c>
      <c r="AF154" s="9" t="s">
        <v>703</v>
      </c>
      <c r="AG154" s="9" t="s">
        <v>22</v>
      </c>
      <c r="AH154" s="9" t="s">
        <v>704</v>
      </c>
      <c r="AI154" s="9" t="s">
        <v>9</v>
      </c>
    </row>
    <row r="155" spans="1:35" ht="60" x14ac:dyDescent="0.25">
      <c r="A155" s="6">
        <v>436</v>
      </c>
      <c r="B155" s="9" t="s">
        <v>1936</v>
      </c>
      <c r="C155" s="12" t="s">
        <v>1223</v>
      </c>
      <c r="D155" s="13">
        <v>39681</v>
      </c>
      <c r="E155" s="16" t="s">
        <v>1855</v>
      </c>
      <c r="F155" s="12"/>
      <c r="G155" t="s">
        <v>30</v>
      </c>
      <c r="H155" s="9"/>
      <c r="I155" s="9" t="s">
        <v>1937</v>
      </c>
      <c r="J155" s="9"/>
      <c r="K155" s="9"/>
      <c r="L155" s="12"/>
      <c r="M155" t="s">
        <v>1437</v>
      </c>
      <c r="N155" t="s">
        <v>1898</v>
      </c>
      <c r="R155" t="s">
        <v>285</v>
      </c>
      <c r="T155" t="s">
        <v>30</v>
      </c>
      <c r="V155" s="9" t="s">
        <v>705</v>
      </c>
      <c r="W155" s="9" t="s">
        <v>9</v>
      </c>
      <c r="X155" s="9" t="s">
        <v>706</v>
      </c>
      <c r="Y155" s="9" t="s">
        <v>9</v>
      </c>
      <c r="Z155" s="9" t="s">
        <v>707</v>
      </c>
      <c r="AA155" s="9" t="s">
        <v>9</v>
      </c>
      <c r="AB155" s="9" t="s">
        <v>9</v>
      </c>
      <c r="AC155" s="9" t="s">
        <v>9</v>
      </c>
      <c r="AD155" s="9" t="s">
        <v>9</v>
      </c>
      <c r="AE155" s="9" t="s">
        <v>55</v>
      </c>
      <c r="AF155" s="9" t="s">
        <v>708</v>
      </c>
      <c r="AG155" s="9" t="s">
        <v>9</v>
      </c>
      <c r="AH155" s="9" t="s">
        <v>709</v>
      </c>
      <c r="AI155" s="9" t="s">
        <v>9</v>
      </c>
    </row>
    <row r="156" spans="1:35" ht="30" x14ac:dyDescent="0.25">
      <c r="A156" s="6">
        <v>437</v>
      </c>
      <c r="B156" s="9" t="s">
        <v>1938</v>
      </c>
      <c r="C156" s="12" t="s">
        <v>1223</v>
      </c>
      <c r="D156" s="13">
        <v>39832</v>
      </c>
      <c r="E156" s="16" t="s">
        <v>1855</v>
      </c>
      <c r="F156" s="12"/>
      <c r="G156" t="s">
        <v>30</v>
      </c>
      <c r="H156" s="9"/>
      <c r="I156" s="9" t="s">
        <v>1939</v>
      </c>
      <c r="J156" s="9"/>
      <c r="K156" s="9"/>
      <c r="L156" s="12"/>
      <c r="M156" t="s">
        <v>1724</v>
      </c>
      <c r="N156" t="s">
        <v>1337</v>
      </c>
      <c r="R156" t="s">
        <v>285</v>
      </c>
      <c r="T156" t="s">
        <v>30</v>
      </c>
      <c r="V156" s="9" t="s">
        <v>710</v>
      </c>
      <c r="W156" s="9" t="s">
        <v>9</v>
      </c>
      <c r="X156" s="9" t="s">
        <v>711</v>
      </c>
      <c r="Y156" s="9" t="s">
        <v>9</v>
      </c>
      <c r="Z156" s="9" t="s">
        <v>712</v>
      </c>
      <c r="AA156" s="9" t="s">
        <v>9</v>
      </c>
      <c r="AB156" s="9" t="s">
        <v>9</v>
      </c>
      <c r="AC156" s="9" t="s">
        <v>9</v>
      </c>
      <c r="AD156" s="9" t="s">
        <v>9</v>
      </c>
      <c r="AE156" s="9" t="s">
        <v>49</v>
      </c>
      <c r="AF156" s="9" t="s">
        <v>713</v>
      </c>
      <c r="AG156" s="9" t="s">
        <v>22</v>
      </c>
      <c r="AH156" s="9" t="s">
        <v>714</v>
      </c>
      <c r="AI156" s="9" t="s">
        <v>9</v>
      </c>
    </row>
    <row r="157" spans="1:35" ht="45" x14ac:dyDescent="0.25">
      <c r="A157" s="6">
        <v>438</v>
      </c>
      <c r="B157" s="9" t="s">
        <v>1940</v>
      </c>
      <c r="C157" s="12" t="s">
        <v>1223</v>
      </c>
      <c r="D157" s="13">
        <v>39642</v>
      </c>
      <c r="E157" s="16" t="s">
        <v>1855</v>
      </c>
      <c r="F157" s="12" t="s">
        <v>1941</v>
      </c>
      <c r="G157" t="s">
        <v>30</v>
      </c>
      <c r="H157" s="9"/>
      <c r="I157" s="9" t="s">
        <v>1942</v>
      </c>
      <c r="J157" s="9" t="s">
        <v>1192</v>
      </c>
      <c r="K157" s="9" t="s">
        <v>1193</v>
      </c>
      <c r="L157" s="12" t="s">
        <v>1943</v>
      </c>
      <c r="M157" t="s">
        <v>1357</v>
      </c>
      <c r="N157" t="s">
        <v>27</v>
      </c>
      <c r="P157" t="s">
        <v>1234</v>
      </c>
      <c r="Q157" t="s">
        <v>1231</v>
      </c>
      <c r="R157" t="s">
        <v>285</v>
      </c>
      <c r="T157" t="s">
        <v>30</v>
      </c>
      <c r="V157" s="9" t="s">
        <v>715</v>
      </c>
      <c r="W157" s="9" t="s">
        <v>9</v>
      </c>
      <c r="X157" s="9" t="s">
        <v>716</v>
      </c>
      <c r="Y157" s="9" t="s">
        <v>9</v>
      </c>
      <c r="Z157" s="9" t="s">
        <v>717</v>
      </c>
      <c r="AA157" s="9" t="s">
        <v>9</v>
      </c>
      <c r="AB157" s="9" t="s">
        <v>9</v>
      </c>
      <c r="AC157" s="9" t="s">
        <v>9</v>
      </c>
      <c r="AD157" s="9" t="s">
        <v>9</v>
      </c>
      <c r="AE157" s="9" t="s">
        <v>49</v>
      </c>
      <c r="AF157" s="9" t="s">
        <v>718</v>
      </c>
      <c r="AG157" s="9" t="s">
        <v>9</v>
      </c>
      <c r="AH157" s="9" t="s">
        <v>719</v>
      </c>
      <c r="AI157" s="9" t="s">
        <v>9</v>
      </c>
    </row>
    <row r="158" spans="1:35" ht="30" x14ac:dyDescent="0.25">
      <c r="A158" s="6">
        <v>439</v>
      </c>
      <c r="B158" s="9" t="s">
        <v>1944</v>
      </c>
      <c r="C158" s="12" t="s">
        <v>1223</v>
      </c>
      <c r="D158" s="13">
        <v>39644</v>
      </c>
      <c r="E158" s="16" t="s">
        <v>1855</v>
      </c>
      <c r="F158" s="12" t="s">
        <v>1941</v>
      </c>
      <c r="G158" t="s">
        <v>30</v>
      </c>
      <c r="H158" s="9"/>
      <c r="I158" s="9" t="s">
        <v>1945</v>
      </c>
      <c r="J158" s="9"/>
      <c r="K158" s="9"/>
      <c r="L158" s="12" t="s">
        <v>1275</v>
      </c>
      <c r="M158" t="s">
        <v>1243</v>
      </c>
      <c r="N158" t="s">
        <v>1860</v>
      </c>
      <c r="P158" t="s">
        <v>1282</v>
      </c>
      <c r="Q158" t="s">
        <v>1946</v>
      </c>
      <c r="R158" t="s">
        <v>285</v>
      </c>
      <c r="S158" t="s">
        <v>1947</v>
      </c>
      <c r="T158" t="s">
        <v>30</v>
      </c>
      <c r="V158" s="9" t="s">
        <v>720</v>
      </c>
      <c r="W158" s="9" t="s">
        <v>9</v>
      </c>
      <c r="X158" s="9" t="s">
        <v>721</v>
      </c>
      <c r="Y158" s="9" t="s">
        <v>9</v>
      </c>
      <c r="Z158" s="9" t="s">
        <v>722</v>
      </c>
      <c r="AA158" s="9" t="s">
        <v>9</v>
      </c>
      <c r="AB158" s="9" t="s">
        <v>9</v>
      </c>
      <c r="AC158" s="9" t="s">
        <v>9</v>
      </c>
      <c r="AD158" s="9" t="s">
        <v>9</v>
      </c>
      <c r="AE158" s="9" t="s">
        <v>27</v>
      </c>
      <c r="AF158" s="9" t="s">
        <v>9</v>
      </c>
      <c r="AG158" s="9" t="s">
        <v>9</v>
      </c>
      <c r="AH158" s="9" t="s">
        <v>139</v>
      </c>
      <c r="AI158" s="9" t="s">
        <v>9</v>
      </c>
    </row>
    <row r="159" spans="1:35" ht="30" x14ac:dyDescent="0.25">
      <c r="A159" s="6">
        <v>440</v>
      </c>
      <c r="B159" s="9" t="s">
        <v>1948</v>
      </c>
      <c r="C159" s="12" t="s">
        <v>1223</v>
      </c>
      <c r="D159" s="13">
        <v>40019</v>
      </c>
      <c r="E159" s="16" t="s">
        <v>1855</v>
      </c>
      <c r="F159" s="12"/>
      <c r="G159" t="s">
        <v>30</v>
      </c>
      <c r="H159" s="9"/>
      <c r="I159" s="9" t="s">
        <v>1949</v>
      </c>
      <c r="J159" s="9"/>
      <c r="K159" s="9"/>
      <c r="L159" s="12"/>
      <c r="M159" t="s">
        <v>1950</v>
      </c>
      <c r="N159" t="s">
        <v>82</v>
      </c>
      <c r="R159" t="s">
        <v>285</v>
      </c>
      <c r="T159" t="s">
        <v>30</v>
      </c>
      <c r="V159" s="9" t="s">
        <v>723</v>
      </c>
      <c r="W159" s="9" t="s">
        <v>9</v>
      </c>
      <c r="X159" s="9" t="s">
        <v>724</v>
      </c>
      <c r="Y159" s="9" t="s">
        <v>9</v>
      </c>
      <c r="Z159" s="9" t="s">
        <v>725</v>
      </c>
      <c r="AA159" s="9" t="s">
        <v>9</v>
      </c>
      <c r="AB159" s="9" t="s">
        <v>9</v>
      </c>
      <c r="AC159" s="9" t="s">
        <v>9</v>
      </c>
      <c r="AD159" s="9" t="s">
        <v>9</v>
      </c>
      <c r="AE159" s="9" t="s">
        <v>55</v>
      </c>
      <c r="AF159" s="9" t="s">
        <v>726</v>
      </c>
      <c r="AG159" s="9" t="s">
        <v>9</v>
      </c>
      <c r="AH159" s="9" t="s">
        <v>727</v>
      </c>
      <c r="AI159" s="9" t="s">
        <v>9</v>
      </c>
    </row>
    <row r="160" spans="1:35" ht="30" x14ac:dyDescent="0.25">
      <c r="A160" s="6">
        <v>441</v>
      </c>
      <c r="B160" s="9" t="s">
        <v>1951</v>
      </c>
      <c r="C160" s="12" t="s">
        <v>1223</v>
      </c>
      <c r="D160" s="13">
        <v>39625</v>
      </c>
      <c r="E160" s="16" t="s">
        <v>1855</v>
      </c>
      <c r="F160" s="12" t="s">
        <v>9</v>
      </c>
      <c r="G160" t="s">
        <v>30</v>
      </c>
      <c r="H160" s="9" t="s">
        <v>9</v>
      </c>
      <c r="I160" s="9" t="s">
        <v>1952</v>
      </c>
      <c r="J160" s="9" t="s">
        <v>9</v>
      </c>
      <c r="K160" s="9" t="s">
        <v>9</v>
      </c>
      <c r="L160" s="12" t="s">
        <v>9</v>
      </c>
      <c r="M160" t="s">
        <v>1946</v>
      </c>
      <c r="N160" t="s">
        <v>91</v>
      </c>
      <c r="O160" t="s">
        <v>9</v>
      </c>
      <c r="P160" t="s">
        <v>9</v>
      </c>
      <c r="Q160" t="s">
        <v>9</v>
      </c>
      <c r="R160" t="s">
        <v>285</v>
      </c>
      <c r="S160" t="s">
        <v>1953</v>
      </c>
      <c r="T160" t="s">
        <v>30</v>
      </c>
      <c r="U160" t="s">
        <v>9</v>
      </c>
      <c r="V160" s="9" t="s">
        <v>728</v>
      </c>
      <c r="W160" s="9" t="s">
        <v>9</v>
      </c>
      <c r="X160" s="9" t="s">
        <v>729</v>
      </c>
      <c r="Y160" s="9" t="s">
        <v>9</v>
      </c>
      <c r="Z160" s="9" t="s">
        <v>730</v>
      </c>
      <c r="AA160" s="9" t="s">
        <v>9</v>
      </c>
      <c r="AB160" s="9" t="s">
        <v>9</v>
      </c>
      <c r="AC160" s="9" t="s">
        <v>9</v>
      </c>
      <c r="AD160" s="9" t="s">
        <v>9</v>
      </c>
      <c r="AE160" s="9" t="s">
        <v>411</v>
      </c>
      <c r="AF160" s="9" t="s">
        <v>9</v>
      </c>
      <c r="AG160" s="9" t="s">
        <v>9</v>
      </c>
      <c r="AH160" s="9" t="s">
        <v>139</v>
      </c>
      <c r="AI160" s="9" t="s">
        <v>9</v>
      </c>
    </row>
    <row r="161" spans="1:35" ht="45" x14ac:dyDescent="0.25">
      <c r="A161" s="6">
        <v>442</v>
      </c>
      <c r="B161" s="9" t="s">
        <v>1954</v>
      </c>
      <c r="C161" s="12" t="s">
        <v>1223</v>
      </c>
      <c r="D161" s="13">
        <v>39643</v>
      </c>
      <c r="E161" s="16" t="s">
        <v>1855</v>
      </c>
      <c r="F161" s="12"/>
      <c r="G161" t="s">
        <v>30</v>
      </c>
      <c r="H161" s="9"/>
      <c r="I161" s="9" t="s">
        <v>1955</v>
      </c>
      <c r="J161" s="9"/>
      <c r="K161" s="9"/>
      <c r="L161" s="12"/>
      <c r="M161" t="s">
        <v>1946</v>
      </c>
      <c r="N161" t="s">
        <v>27</v>
      </c>
      <c r="R161" t="s">
        <v>285</v>
      </c>
      <c r="T161" t="s">
        <v>30</v>
      </c>
      <c r="V161" s="9" t="s">
        <v>731</v>
      </c>
      <c r="W161" s="9" t="s">
        <v>732</v>
      </c>
      <c r="X161" s="9" t="s">
        <v>732</v>
      </c>
      <c r="Y161" s="9" t="s">
        <v>9</v>
      </c>
      <c r="Z161" s="9" t="s">
        <v>733</v>
      </c>
      <c r="AA161" s="9" t="s">
        <v>9</v>
      </c>
      <c r="AB161" s="9" t="s">
        <v>9</v>
      </c>
      <c r="AC161" s="9" t="s">
        <v>9</v>
      </c>
      <c r="AD161" s="9" t="s">
        <v>9</v>
      </c>
      <c r="AE161" s="9" t="s">
        <v>734</v>
      </c>
      <c r="AF161" s="9" t="s">
        <v>735</v>
      </c>
      <c r="AG161" s="9" t="s">
        <v>22</v>
      </c>
      <c r="AH161" s="9" t="s">
        <v>736</v>
      </c>
      <c r="AI161" s="9" t="s">
        <v>9</v>
      </c>
    </row>
    <row r="162" spans="1:35" ht="45" x14ac:dyDescent="0.25">
      <c r="A162" s="6">
        <v>443</v>
      </c>
      <c r="B162" s="9" t="s">
        <v>1956</v>
      </c>
      <c r="C162" s="12" t="s">
        <v>1223</v>
      </c>
      <c r="D162" s="13">
        <v>39415</v>
      </c>
      <c r="E162" s="16" t="s">
        <v>1855</v>
      </c>
      <c r="F162" s="12" t="s">
        <v>1321</v>
      </c>
      <c r="G162" t="s">
        <v>30</v>
      </c>
      <c r="H162" s="9"/>
      <c r="I162" s="9" t="s">
        <v>1957</v>
      </c>
      <c r="J162" s="9" t="s">
        <v>1958</v>
      </c>
      <c r="K162" s="9" t="s">
        <v>1959</v>
      </c>
      <c r="L162" s="12" t="s">
        <v>1275</v>
      </c>
      <c r="M162" t="s">
        <v>1246</v>
      </c>
      <c r="N162" t="s">
        <v>1960</v>
      </c>
      <c r="O162" t="s">
        <v>1961</v>
      </c>
      <c r="P162" t="s">
        <v>1246</v>
      </c>
      <c r="Q162" t="s">
        <v>1256</v>
      </c>
      <c r="R162" t="s">
        <v>285</v>
      </c>
      <c r="S162" t="s">
        <v>1962</v>
      </c>
      <c r="T162" t="s">
        <v>30</v>
      </c>
      <c r="V162" s="9" t="s">
        <v>737</v>
      </c>
      <c r="W162" s="9" t="s">
        <v>9</v>
      </c>
      <c r="X162" s="9" t="s">
        <v>738</v>
      </c>
      <c r="Y162" s="9" t="s">
        <v>9</v>
      </c>
      <c r="Z162" s="9" t="s">
        <v>739</v>
      </c>
      <c r="AA162" s="9" t="s">
        <v>9</v>
      </c>
      <c r="AB162" s="9" t="s">
        <v>9</v>
      </c>
      <c r="AC162" s="9" t="s">
        <v>9</v>
      </c>
      <c r="AD162" s="9" t="s">
        <v>9</v>
      </c>
      <c r="AE162" s="9" t="s">
        <v>55</v>
      </c>
      <c r="AF162" s="9" t="s">
        <v>740</v>
      </c>
      <c r="AG162" s="9" t="s">
        <v>9</v>
      </c>
      <c r="AH162" s="9" t="s">
        <v>741</v>
      </c>
      <c r="AI162" s="9" t="s">
        <v>9</v>
      </c>
    </row>
    <row r="163" spans="1:35" ht="30" x14ac:dyDescent="0.25">
      <c r="A163" s="6">
        <v>444</v>
      </c>
      <c r="B163" s="9" t="s">
        <v>1963</v>
      </c>
      <c r="C163" s="12" t="s">
        <v>1223</v>
      </c>
      <c r="D163" s="13">
        <v>39692</v>
      </c>
      <c r="E163" s="16" t="s">
        <v>1855</v>
      </c>
      <c r="F163" s="12" t="s">
        <v>1964</v>
      </c>
      <c r="G163" t="s">
        <v>30</v>
      </c>
      <c r="H163" s="9" t="s">
        <v>1965</v>
      </c>
      <c r="I163" s="9" t="s">
        <v>1966</v>
      </c>
      <c r="J163" s="9" t="s">
        <v>1189</v>
      </c>
      <c r="K163" s="9" t="s">
        <v>1967</v>
      </c>
      <c r="L163" s="12" t="s">
        <v>25</v>
      </c>
      <c r="M163" t="s">
        <v>1968</v>
      </c>
      <c r="N163" t="s">
        <v>27</v>
      </c>
      <c r="P163" t="s">
        <v>1243</v>
      </c>
      <c r="Q163" t="s">
        <v>1328</v>
      </c>
      <c r="R163" t="s">
        <v>285</v>
      </c>
      <c r="S163" t="s">
        <v>1969</v>
      </c>
      <c r="T163" t="s">
        <v>30</v>
      </c>
      <c r="V163" s="9" t="s">
        <v>742</v>
      </c>
      <c r="W163" s="9" t="s">
        <v>743</v>
      </c>
      <c r="X163" s="9" t="s">
        <v>744</v>
      </c>
      <c r="Y163" s="9" t="s">
        <v>9</v>
      </c>
      <c r="Z163" s="9" t="s">
        <v>745</v>
      </c>
      <c r="AA163" s="9" t="s">
        <v>9</v>
      </c>
      <c r="AB163" s="9" t="s">
        <v>9</v>
      </c>
      <c r="AC163" s="9" t="s">
        <v>9</v>
      </c>
      <c r="AD163" s="9" t="s">
        <v>9</v>
      </c>
      <c r="AE163" s="9" t="s">
        <v>411</v>
      </c>
      <c r="AF163" s="9" t="s">
        <v>746</v>
      </c>
      <c r="AG163" s="9" t="s">
        <v>22</v>
      </c>
      <c r="AH163" s="9" t="s">
        <v>747</v>
      </c>
      <c r="AI163" s="9" t="s">
        <v>9</v>
      </c>
    </row>
    <row r="164" spans="1:35" ht="45" x14ac:dyDescent="0.25">
      <c r="A164" s="6">
        <v>445</v>
      </c>
      <c r="B164" s="9" t="s">
        <v>1970</v>
      </c>
      <c r="C164" s="12" t="s">
        <v>1223</v>
      </c>
      <c r="D164" s="13">
        <v>39395</v>
      </c>
      <c r="E164" s="16" t="s">
        <v>1855</v>
      </c>
      <c r="F164" s="12" t="s">
        <v>1239</v>
      </c>
      <c r="G164" t="s">
        <v>30</v>
      </c>
      <c r="H164" s="9"/>
      <c r="I164" s="9" t="s">
        <v>1971</v>
      </c>
      <c r="J164" s="9" t="s">
        <v>1972</v>
      </c>
      <c r="K164" s="9" t="s">
        <v>1194</v>
      </c>
      <c r="L164" s="12" t="s">
        <v>1275</v>
      </c>
      <c r="M164" t="s">
        <v>1261</v>
      </c>
      <c r="N164" t="s">
        <v>91</v>
      </c>
      <c r="P164" t="s">
        <v>1328</v>
      </c>
      <c r="R164" t="s">
        <v>285</v>
      </c>
      <c r="S164" t="s">
        <v>1973</v>
      </c>
      <c r="T164" t="s">
        <v>30</v>
      </c>
      <c r="U164" t="s">
        <v>1974</v>
      </c>
      <c r="V164" s="9" t="s">
        <v>748</v>
      </c>
      <c r="W164" s="9" t="s">
        <v>24</v>
      </c>
      <c r="X164" s="9" t="s">
        <v>9</v>
      </c>
      <c r="Y164" s="9" t="s">
        <v>9</v>
      </c>
      <c r="Z164" s="9" t="s">
        <v>749</v>
      </c>
      <c r="AA164" s="9" t="s">
        <v>9</v>
      </c>
      <c r="AB164" s="9" t="s">
        <v>9</v>
      </c>
      <c r="AC164" s="9" t="s">
        <v>9</v>
      </c>
      <c r="AD164" s="9" t="s">
        <v>9</v>
      </c>
      <c r="AE164" s="9" t="s">
        <v>55</v>
      </c>
      <c r="AF164" s="9" t="s">
        <v>750</v>
      </c>
      <c r="AG164" s="9" t="s">
        <v>9</v>
      </c>
      <c r="AH164" s="9" t="s">
        <v>751</v>
      </c>
      <c r="AI164" s="9" t="s">
        <v>9</v>
      </c>
    </row>
    <row r="165" spans="1:35" ht="45" x14ac:dyDescent="0.25">
      <c r="A165" s="6">
        <v>446</v>
      </c>
      <c r="B165" s="9" t="s">
        <v>1975</v>
      </c>
      <c r="C165" s="12" t="s">
        <v>1223</v>
      </c>
      <c r="D165" s="13">
        <v>39556</v>
      </c>
      <c r="E165" s="16" t="s">
        <v>1855</v>
      </c>
      <c r="F165" s="12" t="s">
        <v>1976</v>
      </c>
      <c r="G165" t="s">
        <v>30</v>
      </c>
      <c r="H165" s="9"/>
      <c r="I165" s="9" t="s">
        <v>1977</v>
      </c>
      <c r="J165" s="9" t="s">
        <v>1978</v>
      </c>
      <c r="K165" s="9" t="s">
        <v>1978</v>
      </c>
      <c r="L165" s="12"/>
      <c r="M165" t="s">
        <v>1246</v>
      </c>
      <c r="N165" t="s">
        <v>1979</v>
      </c>
      <c r="O165" t="s">
        <v>82</v>
      </c>
      <c r="P165" t="s">
        <v>1234</v>
      </c>
      <c r="R165" t="s">
        <v>285</v>
      </c>
      <c r="T165" t="s">
        <v>30</v>
      </c>
      <c r="V165" s="9" t="s">
        <v>752</v>
      </c>
      <c r="W165" s="9" t="s">
        <v>9</v>
      </c>
      <c r="X165" s="9" t="s">
        <v>753</v>
      </c>
      <c r="Y165" s="9" t="s">
        <v>9</v>
      </c>
      <c r="Z165" s="9" t="s">
        <v>754</v>
      </c>
      <c r="AA165" s="9" t="s">
        <v>9</v>
      </c>
      <c r="AB165" s="9" t="s">
        <v>9</v>
      </c>
      <c r="AC165" s="9" t="s">
        <v>9</v>
      </c>
      <c r="AD165" s="9" t="s">
        <v>9</v>
      </c>
      <c r="AE165" s="9" t="s">
        <v>251</v>
      </c>
      <c r="AF165" s="9" t="s">
        <v>755</v>
      </c>
      <c r="AG165" s="9" t="s">
        <v>30</v>
      </c>
      <c r="AH165" s="9" t="s">
        <v>756</v>
      </c>
      <c r="AI165" s="9" t="s">
        <v>9</v>
      </c>
    </row>
    <row r="166" spans="1:35" ht="30" x14ac:dyDescent="0.25">
      <c r="A166" s="6">
        <v>448</v>
      </c>
      <c r="B166" s="9" t="s">
        <v>1980</v>
      </c>
      <c r="C166" s="12" t="s">
        <v>1223</v>
      </c>
      <c r="D166" s="13">
        <v>39400</v>
      </c>
      <c r="E166" s="16" t="s">
        <v>1855</v>
      </c>
      <c r="F166" s="12"/>
      <c r="G166" t="s">
        <v>30</v>
      </c>
      <c r="H166" s="9"/>
      <c r="I166" s="9" t="s">
        <v>1981</v>
      </c>
      <c r="J166" s="9"/>
      <c r="K166" s="9"/>
      <c r="L166" s="12"/>
      <c r="M166" t="s">
        <v>1328</v>
      </c>
      <c r="N166" t="s">
        <v>1982</v>
      </c>
      <c r="R166" t="s">
        <v>285</v>
      </c>
      <c r="T166" t="s">
        <v>30</v>
      </c>
      <c r="V166" s="9" t="s">
        <v>757</v>
      </c>
      <c r="W166" s="9" t="s">
        <v>9</v>
      </c>
      <c r="X166" s="9" t="s">
        <v>758</v>
      </c>
      <c r="Y166" s="9" t="s">
        <v>9</v>
      </c>
      <c r="Z166" s="9" t="s">
        <v>759</v>
      </c>
      <c r="AA166" s="9" t="s">
        <v>9</v>
      </c>
      <c r="AB166" s="9" t="s">
        <v>9</v>
      </c>
      <c r="AC166" s="9" t="s">
        <v>9</v>
      </c>
      <c r="AD166" s="9" t="s">
        <v>9</v>
      </c>
      <c r="AE166" s="9" t="s">
        <v>55</v>
      </c>
      <c r="AF166" s="9" t="s">
        <v>760</v>
      </c>
      <c r="AG166" s="9" t="s">
        <v>30</v>
      </c>
      <c r="AH166" s="9" t="s">
        <v>761</v>
      </c>
      <c r="AI166" s="9" t="s">
        <v>9</v>
      </c>
    </row>
    <row r="167" spans="1:35" ht="30" x14ac:dyDescent="0.25">
      <c r="A167" s="6">
        <v>449</v>
      </c>
      <c r="B167" s="9" t="s">
        <v>1983</v>
      </c>
      <c r="C167" s="12" t="s">
        <v>1223</v>
      </c>
      <c r="D167" s="13">
        <v>39448</v>
      </c>
      <c r="E167" s="16" t="s">
        <v>1855</v>
      </c>
      <c r="F167" s="12"/>
      <c r="G167" t="s">
        <v>30</v>
      </c>
      <c r="H167" s="9"/>
      <c r="I167" s="9" t="s">
        <v>1984</v>
      </c>
      <c r="J167" s="9"/>
      <c r="K167" s="9"/>
      <c r="L167" s="12"/>
      <c r="M167" t="s">
        <v>1243</v>
      </c>
      <c r="N167" t="s">
        <v>1985</v>
      </c>
      <c r="O167" t="s">
        <v>82</v>
      </c>
      <c r="R167" t="s">
        <v>285</v>
      </c>
      <c r="T167" t="s">
        <v>30</v>
      </c>
      <c r="V167" s="9" t="s">
        <v>762</v>
      </c>
      <c r="W167" s="9" t="s">
        <v>9</v>
      </c>
      <c r="X167" s="9" t="s">
        <v>763</v>
      </c>
      <c r="Y167" s="9" t="s">
        <v>9</v>
      </c>
      <c r="Z167" s="9" t="s">
        <v>764</v>
      </c>
      <c r="AA167" s="9" t="s">
        <v>9</v>
      </c>
      <c r="AB167" s="9" t="s">
        <v>9</v>
      </c>
      <c r="AC167" s="9" t="s">
        <v>9</v>
      </c>
      <c r="AD167" s="9" t="s">
        <v>9</v>
      </c>
      <c r="AE167" s="9" t="s">
        <v>272</v>
      </c>
      <c r="AF167" s="9" t="s">
        <v>9</v>
      </c>
      <c r="AG167" s="9" t="s">
        <v>9</v>
      </c>
      <c r="AH167" s="9" t="s">
        <v>139</v>
      </c>
      <c r="AI167" s="9" t="s">
        <v>9</v>
      </c>
    </row>
    <row r="168" spans="1:35" ht="45" x14ac:dyDescent="0.25">
      <c r="A168" s="6">
        <v>450</v>
      </c>
      <c r="B168" s="9" t="s">
        <v>1986</v>
      </c>
      <c r="C168" s="12" t="s">
        <v>1223</v>
      </c>
      <c r="D168" s="13">
        <v>40137</v>
      </c>
      <c r="E168" s="16" t="s">
        <v>1855</v>
      </c>
      <c r="F168" s="12" t="s">
        <v>1201</v>
      </c>
      <c r="G168" t="s">
        <v>30</v>
      </c>
      <c r="H168" s="9"/>
      <c r="I168" s="9" t="s">
        <v>1987</v>
      </c>
      <c r="J168" s="9"/>
      <c r="K168" s="9"/>
      <c r="L168" s="12" t="s">
        <v>1275</v>
      </c>
      <c r="M168" t="s">
        <v>1988</v>
      </c>
      <c r="N168" t="s">
        <v>1989</v>
      </c>
      <c r="P168" t="s">
        <v>1604</v>
      </c>
      <c r="Q168" t="s">
        <v>1500</v>
      </c>
      <c r="R168" t="s">
        <v>285</v>
      </c>
      <c r="S168" t="s">
        <v>1744</v>
      </c>
      <c r="T168" t="s">
        <v>30</v>
      </c>
      <c r="V168" s="9" t="s">
        <v>765</v>
      </c>
      <c r="W168" s="9" t="s">
        <v>9</v>
      </c>
      <c r="X168" s="9" t="s">
        <v>766</v>
      </c>
      <c r="Y168" s="9" t="s">
        <v>9</v>
      </c>
      <c r="Z168" s="9" t="s">
        <v>767</v>
      </c>
      <c r="AA168" s="9" t="s">
        <v>9</v>
      </c>
      <c r="AB168" s="9" t="s">
        <v>9</v>
      </c>
      <c r="AC168" s="9" t="s">
        <v>9</v>
      </c>
      <c r="AD168" s="9" t="s">
        <v>9</v>
      </c>
      <c r="AE168" s="9" t="s">
        <v>55</v>
      </c>
      <c r="AF168" s="9" t="s">
        <v>768</v>
      </c>
      <c r="AG168" s="9" t="s">
        <v>30</v>
      </c>
      <c r="AH168" s="9" t="s">
        <v>769</v>
      </c>
      <c r="AI168" s="9" t="s">
        <v>9</v>
      </c>
    </row>
    <row r="169" spans="1:35" ht="60" x14ac:dyDescent="0.25">
      <c r="A169" s="6">
        <v>451</v>
      </c>
      <c r="B169" s="9" t="s">
        <v>1990</v>
      </c>
      <c r="C169" s="12" t="s">
        <v>1223</v>
      </c>
      <c r="D169" s="13">
        <v>39917</v>
      </c>
      <c r="E169" s="16" t="s">
        <v>1855</v>
      </c>
      <c r="F169" s="12" t="s">
        <v>1205</v>
      </c>
      <c r="G169" t="s">
        <v>30</v>
      </c>
      <c r="H169" s="9"/>
      <c r="I169" s="9" t="s">
        <v>1991</v>
      </c>
      <c r="J169" s="9" t="s">
        <v>1992</v>
      </c>
      <c r="K169" s="9" t="s">
        <v>1993</v>
      </c>
      <c r="L169" s="12"/>
      <c r="M169" t="s">
        <v>1988</v>
      </c>
      <c r="N169" t="s">
        <v>1994</v>
      </c>
      <c r="P169" t="s">
        <v>1245</v>
      </c>
      <c r="Q169" t="s">
        <v>1995</v>
      </c>
      <c r="R169" t="s">
        <v>285</v>
      </c>
      <c r="S169" t="s">
        <v>1744</v>
      </c>
      <c r="T169" t="s">
        <v>30</v>
      </c>
      <c r="V169" s="9" t="s">
        <v>770</v>
      </c>
      <c r="W169" s="9" t="s">
        <v>9</v>
      </c>
      <c r="X169" s="9" t="s">
        <v>771</v>
      </c>
      <c r="Y169" s="9" t="s">
        <v>9</v>
      </c>
      <c r="Z169" s="9" t="s">
        <v>772</v>
      </c>
      <c r="AA169" s="9" t="s">
        <v>9</v>
      </c>
      <c r="AB169" s="9" t="s">
        <v>9</v>
      </c>
      <c r="AC169" s="9" t="s">
        <v>9</v>
      </c>
      <c r="AD169" s="9" t="s">
        <v>9</v>
      </c>
      <c r="AE169" s="9" t="s">
        <v>459</v>
      </c>
      <c r="AF169" s="9" t="s">
        <v>773</v>
      </c>
      <c r="AG169" s="9" t="s">
        <v>9</v>
      </c>
      <c r="AH169" s="9" t="s">
        <v>774</v>
      </c>
      <c r="AI169" s="9" t="s">
        <v>9</v>
      </c>
    </row>
    <row r="170" spans="1:35" ht="45" x14ac:dyDescent="0.25">
      <c r="A170" s="6">
        <v>502</v>
      </c>
      <c r="B170" s="9" t="s">
        <v>1996</v>
      </c>
      <c r="C170" s="12" t="s">
        <v>1223</v>
      </c>
      <c r="D170" s="13">
        <v>33164</v>
      </c>
      <c r="E170" s="16" t="s">
        <v>1224</v>
      </c>
      <c r="F170" s="12"/>
      <c r="G170" t="s">
        <v>30</v>
      </c>
      <c r="H170" s="9" t="s">
        <v>1997</v>
      </c>
      <c r="I170" s="9" t="s">
        <v>1998</v>
      </c>
      <c r="J170" s="9"/>
      <c r="K170" s="9"/>
      <c r="L170" s="12" t="s">
        <v>1275</v>
      </c>
      <c r="M170" t="s">
        <v>1999</v>
      </c>
      <c r="N170" t="s">
        <v>1269</v>
      </c>
      <c r="P170" t="s">
        <v>1256</v>
      </c>
      <c r="Q170" t="s">
        <v>1437</v>
      </c>
      <c r="R170" t="s">
        <v>285</v>
      </c>
      <c r="S170" t="s">
        <v>2000</v>
      </c>
      <c r="T170" t="s">
        <v>30</v>
      </c>
      <c r="V170" s="9" t="s">
        <v>775</v>
      </c>
      <c r="W170" s="9" t="s">
        <v>9</v>
      </c>
      <c r="X170" s="9" t="s">
        <v>24</v>
      </c>
      <c r="Y170" s="9" t="s">
        <v>9</v>
      </c>
      <c r="Z170" s="9" t="s">
        <v>776</v>
      </c>
      <c r="AA170" s="9" t="s">
        <v>9</v>
      </c>
      <c r="AB170" s="9" t="s">
        <v>9</v>
      </c>
      <c r="AC170" s="9" t="s">
        <v>9</v>
      </c>
      <c r="AD170" s="9" t="s">
        <v>9</v>
      </c>
      <c r="AE170" s="9" t="s">
        <v>24</v>
      </c>
      <c r="AF170" s="9" t="s">
        <v>9</v>
      </c>
      <c r="AG170" s="9" t="s">
        <v>9</v>
      </c>
      <c r="AH170" s="9" t="s">
        <v>139</v>
      </c>
      <c r="AI170" s="9" t="s">
        <v>9</v>
      </c>
    </row>
    <row r="171" spans="1:35" ht="30" x14ac:dyDescent="0.25">
      <c r="A171" s="6">
        <v>503</v>
      </c>
      <c r="B171" s="9" t="s">
        <v>2001</v>
      </c>
      <c r="C171" s="12" t="s">
        <v>1223</v>
      </c>
      <c r="D171" s="13">
        <v>27216</v>
      </c>
      <c r="E171" s="16" t="s">
        <v>1224</v>
      </c>
      <c r="F171" s="12"/>
      <c r="G171" t="s">
        <v>30</v>
      </c>
      <c r="H171" s="9" t="s">
        <v>2002</v>
      </c>
      <c r="I171" s="9" t="s">
        <v>2003</v>
      </c>
      <c r="J171" s="9"/>
      <c r="K171" s="9"/>
      <c r="L171" s="12" t="s">
        <v>69</v>
      </c>
      <c r="M171" t="s">
        <v>2004</v>
      </c>
      <c r="N171" t="s">
        <v>1269</v>
      </c>
      <c r="P171" t="s">
        <v>1245</v>
      </c>
      <c r="Q171" t="s">
        <v>1236</v>
      </c>
      <c r="R171" t="s">
        <v>285</v>
      </c>
      <c r="S171" t="s">
        <v>2005</v>
      </c>
      <c r="T171" t="s">
        <v>30</v>
      </c>
      <c r="V171" s="9" t="s">
        <v>777</v>
      </c>
      <c r="W171" s="9" t="s">
        <v>9</v>
      </c>
      <c r="X171" s="9" t="s">
        <v>778</v>
      </c>
      <c r="Y171" s="9" t="s">
        <v>9</v>
      </c>
      <c r="Z171" s="9" t="s">
        <v>779</v>
      </c>
      <c r="AA171" s="9" t="s">
        <v>9</v>
      </c>
      <c r="AB171" s="9" t="s">
        <v>9</v>
      </c>
      <c r="AC171" s="9" t="s">
        <v>9</v>
      </c>
      <c r="AD171" s="9" t="s">
        <v>9</v>
      </c>
      <c r="AE171" s="9" t="s">
        <v>55</v>
      </c>
      <c r="AF171" s="9" t="s">
        <v>780</v>
      </c>
      <c r="AG171" s="9" t="s">
        <v>22</v>
      </c>
      <c r="AH171" s="9" t="s">
        <v>781</v>
      </c>
      <c r="AI171" s="9" t="s">
        <v>9</v>
      </c>
    </row>
    <row r="172" spans="1:35" ht="30" x14ac:dyDescent="0.25">
      <c r="A172" s="6">
        <v>504</v>
      </c>
      <c r="B172" s="9" t="s">
        <v>2006</v>
      </c>
      <c r="C172" s="12" t="s">
        <v>1223</v>
      </c>
      <c r="D172" s="13">
        <v>32698</v>
      </c>
      <c r="E172" s="16" t="s">
        <v>1224</v>
      </c>
      <c r="F172" s="12"/>
      <c r="G172" t="s">
        <v>30</v>
      </c>
      <c r="H172" s="9"/>
      <c r="I172" s="9" t="s">
        <v>2007</v>
      </c>
      <c r="J172" s="9"/>
      <c r="K172" s="9"/>
      <c r="L172" s="12" t="s">
        <v>1297</v>
      </c>
      <c r="M172" t="s">
        <v>1499</v>
      </c>
      <c r="N172" t="s">
        <v>1337</v>
      </c>
      <c r="P172" t="s">
        <v>1243</v>
      </c>
      <c r="Q172" t="s">
        <v>1950</v>
      </c>
      <c r="R172" t="s">
        <v>285</v>
      </c>
      <c r="S172" t="s">
        <v>2008</v>
      </c>
      <c r="T172" t="s">
        <v>30</v>
      </c>
      <c r="V172" s="9" t="s">
        <v>782</v>
      </c>
      <c r="W172" s="9" t="s">
        <v>9</v>
      </c>
      <c r="X172" s="9" t="s">
        <v>783</v>
      </c>
      <c r="Y172" s="9" t="s">
        <v>9</v>
      </c>
      <c r="Z172" s="9" t="s">
        <v>784</v>
      </c>
      <c r="AA172" s="9" t="s">
        <v>9</v>
      </c>
      <c r="AB172" s="9" t="s">
        <v>9</v>
      </c>
      <c r="AC172" s="9" t="s">
        <v>9</v>
      </c>
      <c r="AD172" s="9" t="s">
        <v>9</v>
      </c>
      <c r="AE172" s="9" t="s">
        <v>27</v>
      </c>
      <c r="AF172" s="9" t="s">
        <v>785</v>
      </c>
      <c r="AG172" s="9" t="s">
        <v>9</v>
      </c>
      <c r="AH172" s="9" t="s">
        <v>786</v>
      </c>
      <c r="AI172" s="9" t="s">
        <v>9</v>
      </c>
    </row>
    <row r="173" spans="1:35" ht="90" x14ac:dyDescent="0.25">
      <c r="A173" s="6">
        <v>510</v>
      </c>
      <c r="B173" s="9" t="s">
        <v>2009</v>
      </c>
      <c r="C173" s="12" t="s">
        <v>1223</v>
      </c>
      <c r="D173" s="13">
        <v>40053</v>
      </c>
      <c r="E173" s="16" t="s">
        <v>2010</v>
      </c>
      <c r="F173" s="12"/>
      <c r="G173" t="s">
        <v>30</v>
      </c>
      <c r="H173" s="9"/>
      <c r="I173" s="9" t="s">
        <v>2011</v>
      </c>
      <c r="J173" s="9"/>
      <c r="K173" s="9"/>
      <c r="L173" s="12"/>
      <c r="M173" t="s">
        <v>1270</v>
      </c>
      <c r="N173" t="s">
        <v>2012</v>
      </c>
      <c r="O173" t="s">
        <v>1308</v>
      </c>
      <c r="P173" t="s">
        <v>1246</v>
      </c>
      <c r="Q173" t="s">
        <v>1306</v>
      </c>
      <c r="R173" t="s">
        <v>285</v>
      </c>
      <c r="T173" t="s">
        <v>30</v>
      </c>
      <c r="V173" s="9" t="s">
        <v>787</v>
      </c>
      <c r="W173" s="9" t="s">
        <v>9</v>
      </c>
      <c r="X173" s="9" t="s">
        <v>24</v>
      </c>
      <c r="Y173" s="9" t="s">
        <v>9</v>
      </c>
      <c r="Z173" s="9" t="s">
        <v>788</v>
      </c>
      <c r="AA173" s="9" t="s">
        <v>9</v>
      </c>
      <c r="AB173" s="9" t="s">
        <v>9</v>
      </c>
      <c r="AC173" s="9" t="s">
        <v>9</v>
      </c>
      <c r="AD173" s="9" t="s">
        <v>9</v>
      </c>
      <c r="AE173" s="9" t="s">
        <v>55</v>
      </c>
      <c r="AF173" s="9" t="s">
        <v>9</v>
      </c>
      <c r="AG173" s="9" t="s">
        <v>9</v>
      </c>
      <c r="AH173" s="9" t="s">
        <v>139</v>
      </c>
      <c r="AI173" s="9" t="s">
        <v>9</v>
      </c>
    </row>
    <row r="174" spans="1:35" ht="30" x14ac:dyDescent="0.25">
      <c r="A174" s="6">
        <v>512</v>
      </c>
      <c r="B174" s="9" t="s">
        <v>2013</v>
      </c>
      <c r="C174" s="12" t="s">
        <v>1223</v>
      </c>
      <c r="D174" s="13">
        <v>39550</v>
      </c>
      <c r="E174" s="16" t="s">
        <v>2010</v>
      </c>
      <c r="F174" s="12"/>
      <c r="G174" t="s">
        <v>30</v>
      </c>
      <c r="H174" s="9"/>
      <c r="I174" s="9" t="s">
        <v>2014</v>
      </c>
      <c r="J174" s="9"/>
      <c r="K174" s="9"/>
      <c r="L174" s="12"/>
      <c r="N174" t="s">
        <v>2015</v>
      </c>
      <c r="R174" t="s">
        <v>285</v>
      </c>
      <c r="S174" t="s">
        <v>2016</v>
      </c>
      <c r="T174" t="s">
        <v>30</v>
      </c>
      <c r="V174" s="9" t="s">
        <v>789</v>
      </c>
      <c r="W174" s="9" t="s">
        <v>9</v>
      </c>
      <c r="X174" s="9" t="s">
        <v>24</v>
      </c>
      <c r="Y174" s="9" t="s">
        <v>9</v>
      </c>
      <c r="Z174" s="9" t="s">
        <v>790</v>
      </c>
      <c r="AA174" s="9" t="s">
        <v>9</v>
      </c>
      <c r="AB174" s="9" t="s">
        <v>9</v>
      </c>
      <c r="AC174" s="9" t="s">
        <v>9</v>
      </c>
      <c r="AD174" s="9" t="s">
        <v>9</v>
      </c>
      <c r="AE174" s="9" t="s">
        <v>24</v>
      </c>
      <c r="AF174" s="9" t="s">
        <v>9</v>
      </c>
      <c r="AG174" s="9" t="s">
        <v>9</v>
      </c>
      <c r="AH174" s="9" t="s">
        <v>139</v>
      </c>
      <c r="AI174" s="9" t="s">
        <v>9</v>
      </c>
    </row>
    <row r="175" spans="1:35" ht="45" x14ac:dyDescent="0.25">
      <c r="A175" s="6">
        <v>513</v>
      </c>
      <c r="B175" s="9" t="s">
        <v>2017</v>
      </c>
      <c r="C175" s="12" t="s">
        <v>1223</v>
      </c>
      <c r="D175" s="13">
        <v>39797</v>
      </c>
      <c r="E175" s="16" t="s">
        <v>2010</v>
      </c>
      <c r="F175" s="12"/>
      <c r="G175" t="s">
        <v>30</v>
      </c>
      <c r="H175" s="9"/>
      <c r="I175" s="9" t="s">
        <v>2018</v>
      </c>
      <c r="J175" s="9"/>
      <c r="K175" s="9"/>
      <c r="L175" s="12"/>
      <c r="M175" t="s">
        <v>1256</v>
      </c>
      <c r="N175" t="s">
        <v>1457</v>
      </c>
      <c r="O175" t="s">
        <v>1269</v>
      </c>
      <c r="P175" t="s">
        <v>1234</v>
      </c>
      <c r="Q175" t="s">
        <v>1488</v>
      </c>
      <c r="R175" t="s">
        <v>285</v>
      </c>
      <c r="S175" t="s">
        <v>2019</v>
      </c>
      <c r="T175" t="s">
        <v>30</v>
      </c>
      <c r="V175" s="9" t="s">
        <v>791</v>
      </c>
      <c r="W175" s="9" t="s">
        <v>792</v>
      </c>
      <c r="X175" s="9" t="s">
        <v>793</v>
      </c>
      <c r="Y175" s="9" t="s">
        <v>9</v>
      </c>
      <c r="Z175" s="9" t="s">
        <v>794</v>
      </c>
      <c r="AA175" s="9" t="s">
        <v>9</v>
      </c>
      <c r="AB175" s="9" t="s">
        <v>9</v>
      </c>
      <c r="AC175" s="9" t="s">
        <v>9</v>
      </c>
      <c r="AD175" s="9" t="s">
        <v>9</v>
      </c>
      <c r="AE175" s="9" t="s">
        <v>411</v>
      </c>
      <c r="AF175" s="9" t="s">
        <v>795</v>
      </c>
      <c r="AG175" s="9" t="s">
        <v>22</v>
      </c>
      <c r="AH175" s="9" t="s">
        <v>796</v>
      </c>
      <c r="AI175" s="9" t="s">
        <v>9</v>
      </c>
    </row>
    <row r="176" spans="1:35" ht="30" x14ac:dyDescent="0.25">
      <c r="A176" s="6">
        <v>514</v>
      </c>
      <c r="B176" s="9" t="s">
        <v>2020</v>
      </c>
      <c r="C176" s="12" t="s">
        <v>1223</v>
      </c>
      <c r="D176" s="13">
        <v>39831</v>
      </c>
      <c r="E176" s="16" t="s">
        <v>2010</v>
      </c>
      <c r="F176" s="12"/>
      <c r="G176" t="s">
        <v>30</v>
      </c>
      <c r="H176" s="9"/>
      <c r="I176" s="9" t="s">
        <v>2021</v>
      </c>
      <c r="J176" s="9"/>
      <c r="K176" s="9"/>
      <c r="L176" s="12"/>
      <c r="M176" t="s">
        <v>2022</v>
      </c>
      <c r="N176" t="s">
        <v>1269</v>
      </c>
      <c r="P176" t="s">
        <v>1294</v>
      </c>
      <c r="Q176" t="s">
        <v>2023</v>
      </c>
      <c r="R176" t="s">
        <v>285</v>
      </c>
      <c r="T176" t="s">
        <v>30</v>
      </c>
      <c r="V176" s="9" t="s">
        <v>797</v>
      </c>
      <c r="W176" s="9" t="s">
        <v>798</v>
      </c>
      <c r="X176" s="9" t="s">
        <v>799</v>
      </c>
      <c r="Y176" s="9" t="s">
        <v>9</v>
      </c>
      <c r="Z176" s="9" t="s">
        <v>800</v>
      </c>
      <c r="AA176" s="9" t="s">
        <v>9</v>
      </c>
      <c r="AB176" s="9" t="s">
        <v>9</v>
      </c>
      <c r="AC176" s="9" t="s">
        <v>9</v>
      </c>
      <c r="AD176" s="9" t="s">
        <v>9</v>
      </c>
      <c r="AE176" s="9" t="s">
        <v>49</v>
      </c>
      <c r="AF176" s="9" t="s">
        <v>801</v>
      </c>
      <c r="AG176" s="9" t="s">
        <v>30</v>
      </c>
      <c r="AH176" s="9" t="s">
        <v>802</v>
      </c>
      <c r="AI176" s="9" t="s">
        <v>9</v>
      </c>
    </row>
    <row r="177" spans="1:35" ht="45" x14ac:dyDescent="0.25">
      <c r="A177" s="6">
        <v>515</v>
      </c>
      <c r="B177" s="9" t="s">
        <v>2024</v>
      </c>
      <c r="C177" s="12" t="s">
        <v>1223</v>
      </c>
      <c r="D177" s="13">
        <v>39986</v>
      </c>
      <c r="E177" s="16" t="s">
        <v>2010</v>
      </c>
      <c r="F177" s="12" t="s">
        <v>1799</v>
      </c>
      <c r="G177" t="s">
        <v>30</v>
      </c>
      <c r="H177" s="9"/>
      <c r="I177" s="9" t="s">
        <v>2025</v>
      </c>
      <c r="J177" s="9"/>
      <c r="K177" s="9"/>
      <c r="L177" s="12"/>
      <c r="M177" t="s">
        <v>2026</v>
      </c>
      <c r="N177" t="s">
        <v>49</v>
      </c>
      <c r="P177" t="s">
        <v>1328</v>
      </c>
      <c r="Q177" t="s">
        <v>1245</v>
      </c>
      <c r="R177" t="s">
        <v>285</v>
      </c>
      <c r="S177" t="s">
        <v>2027</v>
      </c>
      <c r="T177" t="s">
        <v>30</v>
      </c>
      <c r="V177" s="9" t="s">
        <v>803</v>
      </c>
      <c r="W177" s="9" t="s">
        <v>24</v>
      </c>
      <c r="X177" s="9" t="s">
        <v>804</v>
      </c>
      <c r="Y177" s="9" t="s">
        <v>9</v>
      </c>
      <c r="Z177" s="9" t="s">
        <v>805</v>
      </c>
      <c r="AA177" s="9" t="s">
        <v>9</v>
      </c>
      <c r="AB177" s="9" t="s">
        <v>9</v>
      </c>
      <c r="AC177" s="9" t="s">
        <v>9</v>
      </c>
      <c r="AD177" s="9" t="s">
        <v>9</v>
      </c>
      <c r="AE177" s="9" t="s">
        <v>55</v>
      </c>
      <c r="AF177" s="9" t="s">
        <v>806</v>
      </c>
      <c r="AG177" s="9" t="s">
        <v>9</v>
      </c>
      <c r="AH177" s="9" t="s">
        <v>807</v>
      </c>
      <c r="AI177" s="9" t="s">
        <v>9</v>
      </c>
    </row>
    <row r="178" spans="1:35" ht="45" x14ac:dyDescent="0.25">
      <c r="A178" s="6">
        <v>516</v>
      </c>
      <c r="B178" s="9" t="s">
        <v>2028</v>
      </c>
      <c r="C178" s="12" t="s">
        <v>1223</v>
      </c>
      <c r="D178" s="13">
        <v>39829</v>
      </c>
      <c r="E178" s="16" t="s">
        <v>2010</v>
      </c>
      <c r="F178" s="12"/>
      <c r="G178" t="s">
        <v>30</v>
      </c>
      <c r="H178" s="9"/>
      <c r="I178" s="9" t="s">
        <v>2029</v>
      </c>
      <c r="J178" s="9"/>
      <c r="K178" s="9"/>
      <c r="L178" s="12"/>
      <c r="M178" t="s">
        <v>1234</v>
      </c>
      <c r="N178" t="s">
        <v>2030</v>
      </c>
      <c r="R178" t="s">
        <v>285</v>
      </c>
      <c r="T178" t="s">
        <v>30</v>
      </c>
      <c r="V178" s="9" t="s">
        <v>674</v>
      </c>
      <c r="W178" s="9" t="s">
        <v>9</v>
      </c>
      <c r="X178" s="9" t="s">
        <v>24</v>
      </c>
      <c r="Y178" s="9" t="s">
        <v>9</v>
      </c>
      <c r="Z178" s="9" t="s">
        <v>675</v>
      </c>
      <c r="AA178" s="9" t="s">
        <v>9</v>
      </c>
      <c r="AB178" s="9" t="s">
        <v>9</v>
      </c>
      <c r="AC178" s="9" t="s">
        <v>9</v>
      </c>
      <c r="AD178" s="9" t="s">
        <v>9</v>
      </c>
      <c r="AE178" s="9" t="s">
        <v>27</v>
      </c>
      <c r="AF178" s="9" t="s">
        <v>808</v>
      </c>
      <c r="AG178" s="9" t="s">
        <v>9</v>
      </c>
      <c r="AH178" s="9" t="s">
        <v>809</v>
      </c>
      <c r="AI178" s="9" t="s">
        <v>9</v>
      </c>
    </row>
    <row r="179" spans="1:35" ht="30" x14ac:dyDescent="0.25">
      <c r="A179" s="6">
        <v>519</v>
      </c>
      <c r="B179" s="9" t="s">
        <v>2031</v>
      </c>
      <c r="C179" s="12" t="s">
        <v>1223</v>
      </c>
      <c r="D179" s="13">
        <v>39871</v>
      </c>
      <c r="E179" s="16" t="s">
        <v>2010</v>
      </c>
      <c r="F179" s="12"/>
      <c r="G179" t="s">
        <v>30</v>
      </c>
      <c r="H179" s="9"/>
      <c r="I179" s="9" t="s">
        <v>10</v>
      </c>
      <c r="J179" s="9"/>
      <c r="K179" s="9"/>
      <c r="L179" s="12"/>
      <c r="M179" t="s">
        <v>1236</v>
      </c>
      <c r="N179" t="s">
        <v>1643</v>
      </c>
      <c r="R179" t="s">
        <v>285</v>
      </c>
      <c r="S179" t="s">
        <v>2032</v>
      </c>
      <c r="T179" t="s">
        <v>30</v>
      </c>
      <c r="V179" s="9" t="s">
        <v>810</v>
      </c>
      <c r="W179" s="9" t="s">
        <v>9</v>
      </c>
      <c r="X179" s="9" t="s">
        <v>811</v>
      </c>
      <c r="Y179" s="9" t="s">
        <v>9</v>
      </c>
      <c r="Z179" s="9" t="s">
        <v>812</v>
      </c>
      <c r="AA179" s="9" t="s">
        <v>9</v>
      </c>
      <c r="AB179" s="9" t="s">
        <v>9</v>
      </c>
      <c r="AC179" s="9" t="s">
        <v>9</v>
      </c>
      <c r="AD179" s="9" t="s">
        <v>9</v>
      </c>
      <c r="AE179" s="9" t="s">
        <v>91</v>
      </c>
      <c r="AF179" s="9" t="s">
        <v>813</v>
      </c>
      <c r="AG179" s="9" t="s">
        <v>30</v>
      </c>
      <c r="AH179" s="9" t="s">
        <v>814</v>
      </c>
      <c r="AI179" s="9" t="s">
        <v>9</v>
      </c>
    </row>
    <row r="180" spans="1:35" ht="30" x14ac:dyDescent="0.25">
      <c r="A180" s="6">
        <v>520</v>
      </c>
      <c r="B180" s="9" t="s">
        <v>2033</v>
      </c>
      <c r="C180" s="12" t="s">
        <v>1223</v>
      </c>
      <c r="D180" s="13">
        <v>39881</v>
      </c>
      <c r="E180" s="16" t="s">
        <v>2010</v>
      </c>
      <c r="F180" s="12"/>
      <c r="G180" t="s">
        <v>30</v>
      </c>
      <c r="H180" s="9"/>
      <c r="I180" s="9" t="s">
        <v>2034</v>
      </c>
      <c r="J180" s="9"/>
      <c r="K180" s="9"/>
      <c r="L180" s="12"/>
      <c r="N180" t="s">
        <v>2035</v>
      </c>
      <c r="O180" t="s">
        <v>1910</v>
      </c>
      <c r="P180" t="s">
        <v>1245</v>
      </c>
      <c r="Q180" t="s">
        <v>1234</v>
      </c>
      <c r="R180" t="s">
        <v>1511</v>
      </c>
      <c r="S180" t="s">
        <v>129</v>
      </c>
      <c r="T180" t="s">
        <v>30</v>
      </c>
      <c r="V180" s="9" t="s">
        <v>815</v>
      </c>
      <c r="W180" s="9" t="s">
        <v>9</v>
      </c>
      <c r="X180" s="9" t="s">
        <v>9</v>
      </c>
      <c r="Y180" s="9" t="s">
        <v>9</v>
      </c>
      <c r="Z180" s="9" t="s">
        <v>139</v>
      </c>
      <c r="AA180" s="9" t="s">
        <v>9</v>
      </c>
      <c r="AB180" s="9" t="s">
        <v>9</v>
      </c>
      <c r="AC180" s="9" t="s">
        <v>9</v>
      </c>
      <c r="AD180" s="9" t="s">
        <v>9</v>
      </c>
      <c r="AE180" s="9" t="s">
        <v>24</v>
      </c>
      <c r="AF180" s="9" t="s">
        <v>816</v>
      </c>
      <c r="AG180" s="9" t="s">
        <v>9</v>
      </c>
      <c r="AH180" s="9" t="s">
        <v>817</v>
      </c>
      <c r="AI180" s="9" t="s">
        <v>9</v>
      </c>
    </row>
    <row r="181" spans="1:35" ht="30" x14ac:dyDescent="0.25">
      <c r="A181" s="6">
        <v>521</v>
      </c>
      <c r="B181" s="9" t="s">
        <v>2036</v>
      </c>
      <c r="C181" s="12" t="s">
        <v>1223</v>
      </c>
      <c r="D181" s="13">
        <v>39881</v>
      </c>
      <c r="E181" s="16" t="s">
        <v>2010</v>
      </c>
      <c r="F181" s="12"/>
      <c r="G181" t="s">
        <v>30</v>
      </c>
      <c r="H181" s="9"/>
      <c r="I181" s="9" t="s">
        <v>2037</v>
      </c>
      <c r="J181" s="9"/>
      <c r="K181" s="9"/>
      <c r="L181" s="12"/>
      <c r="M181" t="s">
        <v>1230</v>
      </c>
      <c r="N181" t="s">
        <v>1457</v>
      </c>
      <c r="O181" t="s">
        <v>1269</v>
      </c>
      <c r="R181" t="s">
        <v>285</v>
      </c>
      <c r="S181" t="s">
        <v>2019</v>
      </c>
      <c r="T181" t="s">
        <v>30</v>
      </c>
      <c r="V181" s="9" t="s">
        <v>818</v>
      </c>
      <c r="W181" s="9" t="s">
        <v>9</v>
      </c>
      <c r="X181" s="9" t="s">
        <v>819</v>
      </c>
      <c r="Y181" s="9" t="s">
        <v>9</v>
      </c>
      <c r="Z181" s="9" t="s">
        <v>820</v>
      </c>
      <c r="AA181" s="9" t="s">
        <v>9</v>
      </c>
      <c r="AB181" s="9" t="s">
        <v>9</v>
      </c>
      <c r="AC181" s="9" t="s">
        <v>9</v>
      </c>
      <c r="AD181" s="9" t="s">
        <v>9</v>
      </c>
      <c r="AE181" s="9" t="s">
        <v>24</v>
      </c>
      <c r="AF181" s="9" t="s">
        <v>821</v>
      </c>
      <c r="AG181" s="9" t="s">
        <v>9</v>
      </c>
      <c r="AH181" s="9" t="s">
        <v>822</v>
      </c>
      <c r="AI181" s="9" t="s">
        <v>9</v>
      </c>
    </row>
    <row r="182" spans="1:35" ht="45" x14ac:dyDescent="0.25">
      <c r="A182" s="6">
        <v>523</v>
      </c>
      <c r="B182" s="9" t="s">
        <v>2038</v>
      </c>
      <c r="C182" s="12" t="s">
        <v>1223</v>
      </c>
      <c r="D182" s="13">
        <v>39461</v>
      </c>
      <c r="E182" s="16" t="s">
        <v>2010</v>
      </c>
      <c r="F182" s="12" t="s">
        <v>1205</v>
      </c>
      <c r="G182" t="s">
        <v>30</v>
      </c>
      <c r="H182" s="9"/>
      <c r="I182" s="9" t="s">
        <v>2039</v>
      </c>
      <c r="J182" s="9" t="s">
        <v>2040</v>
      </c>
      <c r="K182" s="9" t="s">
        <v>2041</v>
      </c>
      <c r="L182" s="12"/>
      <c r="M182" t="s">
        <v>1499</v>
      </c>
      <c r="N182" t="s">
        <v>82</v>
      </c>
      <c r="P182" t="s">
        <v>1256</v>
      </c>
      <c r="Q182" t="s">
        <v>1347</v>
      </c>
      <c r="R182" t="s">
        <v>285</v>
      </c>
      <c r="S182" t="s">
        <v>2042</v>
      </c>
      <c r="T182" t="s">
        <v>30</v>
      </c>
      <c r="V182" s="9" t="s">
        <v>823</v>
      </c>
      <c r="W182" s="9" t="s">
        <v>9</v>
      </c>
      <c r="X182" s="9" t="s">
        <v>9</v>
      </c>
      <c r="Y182" s="9" t="s">
        <v>9</v>
      </c>
      <c r="Z182" s="9" t="s">
        <v>824</v>
      </c>
      <c r="AA182" s="9" t="s">
        <v>9</v>
      </c>
      <c r="AB182" s="9" t="s">
        <v>9</v>
      </c>
      <c r="AC182" s="9" t="s">
        <v>9</v>
      </c>
      <c r="AD182" s="9" t="s">
        <v>9</v>
      </c>
      <c r="AE182" s="9" t="s">
        <v>82</v>
      </c>
      <c r="AF182" s="9" t="s">
        <v>825</v>
      </c>
      <c r="AG182" s="9" t="s">
        <v>9</v>
      </c>
      <c r="AH182" s="9" t="s">
        <v>826</v>
      </c>
      <c r="AI182" s="9" t="s">
        <v>9</v>
      </c>
    </row>
    <row r="183" spans="1:35" ht="45" x14ac:dyDescent="0.25">
      <c r="A183" s="6">
        <v>524</v>
      </c>
      <c r="B183" s="9" t="s">
        <v>2043</v>
      </c>
      <c r="C183" s="12" t="s">
        <v>1223</v>
      </c>
      <c r="D183" s="13">
        <v>39467</v>
      </c>
      <c r="E183" s="16" t="s">
        <v>2010</v>
      </c>
      <c r="F183" s="12"/>
      <c r="G183" t="s">
        <v>30</v>
      </c>
      <c r="H183" s="9"/>
      <c r="I183" s="9" t="s">
        <v>2044</v>
      </c>
      <c r="J183" s="9"/>
      <c r="K183" s="9"/>
      <c r="L183" s="12"/>
      <c r="N183" t="s">
        <v>2045</v>
      </c>
      <c r="R183" t="s">
        <v>285</v>
      </c>
      <c r="T183" t="s">
        <v>30</v>
      </c>
      <c r="V183" s="9" t="s">
        <v>827</v>
      </c>
      <c r="W183" s="9" t="s">
        <v>9</v>
      </c>
      <c r="X183" s="9" t="s">
        <v>828</v>
      </c>
      <c r="Y183" s="9" t="s">
        <v>9</v>
      </c>
      <c r="Z183" s="9" t="s">
        <v>829</v>
      </c>
      <c r="AA183" s="9" t="s">
        <v>9</v>
      </c>
      <c r="AB183" s="9" t="s">
        <v>9</v>
      </c>
      <c r="AC183" s="9" t="s">
        <v>9</v>
      </c>
      <c r="AD183" s="9" t="s">
        <v>9</v>
      </c>
      <c r="AE183" s="9" t="s">
        <v>55</v>
      </c>
      <c r="AF183" s="9" t="s">
        <v>830</v>
      </c>
      <c r="AG183" s="9" t="s">
        <v>30</v>
      </c>
      <c r="AH183" s="9" t="s">
        <v>831</v>
      </c>
      <c r="AI183" s="9" t="s">
        <v>9</v>
      </c>
    </row>
    <row r="184" spans="1:35" ht="30" x14ac:dyDescent="0.25">
      <c r="A184" s="6">
        <v>525</v>
      </c>
      <c r="B184" s="9" t="s">
        <v>2046</v>
      </c>
      <c r="C184" s="12" t="s">
        <v>1223</v>
      </c>
      <c r="D184" s="13">
        <v>39622</v>
      </c>
      <c r="E184" s="16" t="s">
        <v>2010</v>
      </c>
      <c r="F184" s="12" t="s">
        <v>91</v>
      </c>
      <c r="G184" t="s">
        <v>30</v>
      </c>
      <c r="H184" s="9"/>
      <c r="I184" s="9"/>
      <c r="J184" s="9" t="s">
        <v>1186</v>
      </c>
      <c r="K184" s="9"/>
      <c r="L184" s="12" t="s">
        <v>2047</v>
      </c>
      <c r="M184" t="s">
        <v>1328</v>
      </c>
      <c r="N184" t="s">
        <v>2048</v>
      </c>
      <c r="P184" t="s">
        <v>1236</v>
      </c>
      <c r="Q184" t="s">
        <v>1234</v>
      </c>
      <c r="R184" t="s">
        <v>285</v>
      </c>
      <c r="S184" t="s">
        <v>2049</v>
      </c>
      <c r="T184" t="s">
        <v>30</v>
      </c>
      <c r="V184" s="9" t="s">
        <v>832</v>
      </c>
      <c r="W184" s="9" t="s">
        <v>833</v>
      </c>
      <c r="X184" s="9" t="s">
        <v>9</v>
      </c>
      <c r="Y184" s="9" t="s">
        <v>9</v>
      </c>
      <c r="Z184" s="9" t="s">
        <v>834</v>
      </c>
      <c r="AA184" s="9" t="s">
        <v>9</v>
      </c>
      <c r="AB184" s="9" t="s">
        <v>9</v>
      </c>
      <c r="AC184" s="9" t="s">
        <v>9</v>
      </c>
      <c r="AD184" s="9" t="s">
        <v>9</v>
      </c>
      <c r="AE184" s="9" t="s">
        <v>91</v>
      </c>
      <c r="AF184" s="9" t="s">
        <v>835</v>
      </c>
      <c r="AG184" s="9" t="s">
        <v>30</v>
      </c>
      <c r="AH184" s="9" t="s">
        <v>836</v>
      </c>
      <c r="AI184" s="9" t="s">
        <v>9</v>
      </c>
    </row>
    <row r="185" spans="1:35" ht="45" x14ac:dyDescent="0.25">
      <c r="A185" s="6">
        <v>526</v>
      </c>
      <c r="B185" s="9" t="s">
        <v>2050</v>
      </c>
      <c r="C185" s="12" t="s">
        <v>1223</v>
      </c>
      <c r="D185" s="13">
        <v>39793</v>
      </c>
      <c r="E185" s="16" t="s">
        <v>2010</v>
      </c>
      <c r="F185" s="12"/>
      <c r="G185" t="s">
        <v>30</v>
      </c>
      <c r="H185" s="9"/>
      <c r="I185" s="9" t="s">
        <v>2051</v>
      </c>
      <c r="J185" s="9"/>
      <c r="K185" s="9"/>
      <c r="L185" s="12"/>
      <c r="M185" t="s">
        <v>1270</v>
      </c>
      <c r="N185" t="s">
        <v>49</v>
      </c>
      <c r="R185" t="s">
        <v>285</v>
      </c>
      <c r="T185" t="s">
        <v>30</v>
      </c>
      <c r="V185" s="9" t="s">
        <v>837</v>
      </c>
      <c r="W185" s="9" t="s">
        <v>9</v>
      </c>
      <c r="X185" s="9" t="s">
        <v>838</v>
      </c>
      <c r="Y185" s="9" t="s">
        <v>9</v>
      </c>
      <c r="Z185" s="9" t="s">
        <v>839</v>
      </c>
      <c r="AA185" s="9" t="s">
        <v>9</v>
      </c>
      <c r="AB185" s="9" t="s">
        <v>9</v>
      </c>
      <c r="AC185" s="9" t="s">
        <v>9</v>
      </c>
      <c r="AD185" s="9" t="s">
        <v>9</v>
      </c>
      <c r="AE185" s="9" t="s">
        <v>82</v>
      </c>
      <c r="AF185" s="9" t="s">
        <v>840</v>
      </c>
      <c r="AG185" s="9" t="s">
        <v>30</v>
      </c>
      <c r="AH185" s="9" t="s">
        <v>841</v>
      </c>
      <c r="AI185" s="9" t="s">
        <v>9</v>
      </c>
    </row>
    <row r="186" spans="1:35" ht="45" x14ac:dyDescent="0.25">
      <c r="A186" s="6">
        <v>528</v>
      </c>
      <c r="B186" s="9" t="s">
        <v>2052</v>
      </c>
      <c r="C186" s="12" t="s">
        <v>1223</v>
      </c>
      <c r="D186" s="13">
        <v>39958</v>
      </c>
      <c r="E186" s="16" t="s">
        <v>2010</v>
      </c>
      <c r="F186" s="12"/>
      <c r="G186" t="s">
        <v>30</v>
      </c>
      <c r="H186" s="9"/>
      <c r="I186" s="9" t="s">
        <v>2053</v>
      </c>
      <c r="J186" s="9"/>
      <c r="K186" s="9"/>
      <c r="L186" s="12"/>
      <c r="M186" t="s">
        <v>2054</v>
      </c>
      <c r="N186" t="s">
        <v>82</v>
      </c>
      <c r="P186" t="s">
        <v>1234</v>
      </c>
      <c r="Q186" t="s">
        <v>1294</v>
      </c>
      <c r="R186" t="s">
        <v>285</v>
      </c>
      <c r="T186" t="s">
        <v>30</v>
      </c>
      <c r="V186" s="9" t="s">
        <v>9</v>
      </c>
      <c r="W186" s="9" t="s">
        <v>9</v>
      </c>
      <c r="X186" s="9" t="s">
        <v>842</v>
      </c>
      <c r="Y186" s="9" t="s">
        <v>9</v>
      </c>
      <c r="Z186" s="9" t="s">
        <v>843</v>
      </c>
      <c r="AA186" s="9" t="s">
        <v>9</v>
      </c>
      <c r="AB186" s="9" t="s">
        <v>9</v>
      </c>
      <c r="AC186" s="9" t="s">
        <v>9</v>
      </c>
      <c r="AD186" s="9" t="s">
        <v>9</v>
      </c>
      <c r="AE186" s="9" t="s">
        <v>411</v>
      </c>
      <c r="AF186" s="9" t="s">
        <v>844</v>
      </c>
      <c r="AG186" s="9" t="s">
        <v>30</v>
      </c>
      <c r="AH186" s="9" t="s">
        <v>845</v>
      </c>
      <c r="AI186" s="9" t="s">
        <v>9</v>
      </c>
    </row>
    <row r="187" spans="1:35" ht="120" x14ac:dyDescent="0.25">
      <c r="A187" s="6">
        <v>529</v>
      </c>
      <c r="B187" s="9" t="s">
        <v>2055</v>
      </c>
      <c r="C187" s="12" t="s">
        <v>1223</v>
      </c>
      <c r="D187" s="13">
        <v>40062</v>
      </c>
      <c r="E187" s="16" t="s">
        <v>2010</v>
      </c>
      <c r="F187" s="12"/>
      <c r="G187" t="s">
        <v>30</v>
      </c>
      <c r="H187" s="9"/>
      <c r="I187" s="9" t="s">
        <v>2056</v>
      </c>
      <c r="J187" s="9"/>
      <c r="K187" s="9"/>
      <c r="L187" s="12"/>
      <c r="M187" t="s">
        <v>1590</v>
      </c>
      <c r="N187" t="s">
        <v>1312</v>
      </c>
      <c r="R187" t="s">
        <v>285</v>
      </c>
      <c r="T187" t="s">
        <v>30</v>
      </c>
      <c r="V187" s="9" t="s">
        <v>846</v>
      </c>
      <c r="W187" s="9" t="s">
        <v>9</v>
      </c>
      <c r="X187" s="9" t="s">
        <v>847</v>
      </c>
      <c r="Y187" s="9" t="s">
        <v>9</v>
      </c>
      <c r="Z187" s="9" t="s">
        <v>848</v>
      </c>
      <c r="AA187" s="9" t="s">
        <v>9</v>
      </c>
      <c r="AB187" s="9" t="s">
        <v>9</v>
      </c>
      <c r="AC187" s="9" t="s">
        <v>9</v>
      </c>
      <c r="AD187" s="9" t="s">
        <v>9</v>
      </c>
      <c r="AE187" s="9" t="s">
        <v>55</v>
      </c>
      <c r="AF187" s="9" t="s">
        <v>849</v>
      </c>
      <c r="AG187" s="9" t="s">
        <v>30</v>
      </c>
      <c r="AH187" s="9" t="s">
        <v>850</v>
      </c>
      <c r="AI187" s="9" t="s">
        <v>9</v>
      </c>
    </row>
    <row r="188" spans="1:35" ht="75" x14ac:dyDescent="0.25">
      <c r="A188" s="6">
        <v>532</v>
      </c>
      <c r="B188" s="9" t="s">
        <v>2057</v>
      </c>
      <c r="C188" s="12" t="s">
        <v>1223</v>
      </c>
      <c r="D188" s="13">
        <v>40042</v>
      </c>
      <c r="E188" s="16" t="s">
        <v>2010</v>
      </c>
      <c r="F188" s="12" t="s">
        <v>1200</v>
      </c>
      <c r="G188" t="s">
        <v>22</v>
      </c>
      <c r="H188" s="9"/>
      <c r="I188" s="9" t="s">
        <v>2058</v>
      </c>
      <c r="J188" s="9" t="s">
        <v>2059</v>
      </c>
      <c r="K188" s="9"/>
      <c r="L188" s="12" t="s">
        <v>1275</v>
      </c>
      <c r="M188" t="s">
        <v>1270</v>
      </c>
      <c r="N188" t="s">
        <v>1495</v>
      </c>
      <c r="O188" t="s">
        <v>411</v>
      </c>
      <c r="P188" t="s">
        <v>1234</v>
      </c>
      <c r="Q188" t="s">
        <v>1256</v>
      </c>
      <c r="R188" t="s">
        <v>285</v>
      </c>
      <c r="T188" t="s">
        <v>30</v>
      </c>
      <c r="V188" s="9" t="s">
        <v>851</v>
      </c>
      <c r="W188" s="9" t="s">
        <v>9</v>
      </c>
      <c r="X188" s="9" t="s">
        <v>852</v>
      </c>
      <c r="Y188" s="9" t="s">
        <v>9</v>
      </c>
      <c r="Z188" s="9" t="s">
        <v>853</v>
      </c>
      <c r="AA188" s="9" t="s">
        <v>9</v>
      </c>
      <c r="AB188" s="9" t="s">
        <v>9</v>
      </c>
      <c r="AC188" s="9" t="s">
        <v>9</v>
      </c>
      <c r="AD188" s="9" t="s">
        <v>9</v>
      </c>
      <c r="AE188" s="9" t="s">
        <v>44</v>
      </c>
      <c r="AF188" s="9" t="s">
        <v>854</v>
      </c>
      <c r="AG188" s="9" t="s">
        <v>30</v>
      </c>
      <c r="AH188" s="9" t="s">
        <v>855</v>
      </c>
      <c r="AI188" s="9" t="s">
        <v>9</v>
      </c>
    </row>
    <row r="189" spans="1:35" ht="60" x14ac:dyDescent="0.25">
      <c r="A189" s="6">
        <v>533</v>
      </c>
      <c r="B189" s="9" t="s">
        <v>2060</v>
      </c>
      <c r="C189" s="12" t="s">
        <v>1223</v>
      </c>
      <c r="D189" s="13">
        <v>39798</v>
      </c>
      <c r="E189" s="16" t="s">
        <v>2010</v>
      </c>
      <c r="F189" s="12" t="s">
        <v>2061</v>
      </c>
      <c r="G189" t="s">
        <v>22</v>
      </c>
      <c r="H189" s="9"/>
      <c r="I189" s="9" t="s">
        <v>2062</v>
      </c>
      <c r="J189" s="9" t="s">
        <v>2063</v>
      </c>
      <c r="K189" s="9"/>
      <c r="L189" s="12" t="s">
        <v>1297</v>
      </c>
      <c r="M189" t="s">
        <v>1234</v>
      </c>
      <c r="N189" t="s">
        <v>1643</v>
      </c>
      <c r="P189" t="s">
        <v>1282</v>
      </c>
      <c r="S189" t="s">
        <v>2064</v>
      </c>
      <c r="T189" t="s">
        <v>30</v>
      </c>
      <c r="V189" s="9" t="s">
        <v>856</v>
      </c>
      <c r="W189" s="9" t="s">
        <v>9</v>
      </c>
      <c r="X189" s="9" t="s">
        <v>857</v>
      </c>
      <c r="Y189" s="9" t="s">
        <v>9</v>
      </c>
      <c r="Z189" s="9" t="s">
        <v>858</v>
      </c>
      <c r="AA189" s="9" t="s">
        <v>9</v>
      </c>
      <c r="AB189" s="9" t="s">
        <v>9</v>
      </c>
      <c r="AC189" s="9" t="s">
        <v>9</v>
      </c>
      <c r="AD189" s="9" t="s">
        <v>9</v>
      </c>
      <c r="AE189" s="9" t="s">
        <v>251</v>
      </c>
      <c r="AF189" s="9" t="s">
        <v>9</v>
      </c>
      <c r="AG189" s="9" t="s">
        <v>30</v>
      </c>
      <c r="AH189" s="9" t="s">
        <v>139</v>
      </c>
      <c r="AI189" s="9" t="s">
        <v>9</v>
      </c>
    </row>
    <row r="190" spans="1:35" ht="30" x14ac:dyDescent="0.25">
      <c r="A190" s="6">
        <v>534</v>
      </c>
      <c r="B190" s="9" t="s">
        <v>2065</v>
      </c>
      <c r="C190" s="12" t="s">
        <v>1223</v>
      </c>
      <c r="D190" s="13">
        <v>367</v>
      </c>
      <c r="E190" s="16" t="s">
        <v>2010</v>
      </c>
      <c r="F190" s="12" t="s">
        <v>2066</v>
      </c>
      <c r="G190" t="s">
        <v>22</v>
      </c>
      <c r="H190" s="9" t="s">
        <v>9</v>
      </c>
      <c r="I190" s="9" t="s">
        <v>9</v>
      </c>
      <c r="J190" s="9" t="s">
        <v>2067</v>
      </c>
      <c r="K190" s="9" t="s">
        <v>2068</v>
      </c>
      <c r="L190" s="12" t="s">
        <v>2069</v>
      </c>
      <c r="M190" t="s">
        <v>1246</v>
      </c>
      <c r="N190" t="s">
        <v>1719</v>
      </c>
      <c r="O190" t="s">
        <v>9</v>
      </c>
      <c r="P190" t="s">
        <v>1270</v>
      </c>
      <c r="Q190" t="s">
        <v>9</v>
      </c>
      <c r="R190" t="s">
        <v>9</v>
      </c>
      <c r="S190" t="s">
        <v>9</v>
      </c>
      <c r="T190" t="s">
        <v>30</v>
      </c>
      <c r="U190" t="s">
        <v>9</v>
      </c>
      <c r="V190" s="9" t="s">
        <v>859</v>
      </c>
      <c r="W190" s="9" t="s">
        <v>9</v>
      </c>
      <c r="X190" s="9" t="s">
        <v>860</v>
      </c>
      <c r="Y190" s="9" t="s">
        <v>9</v>
      </c>
      <c r="Z190" s="9" t="s">
        <v>861</v>
      </c>
      <c r="AA190" s="9" t="s">
        <v>9</v>
      </c>
      <c r="AB190" s="9" t="s">
        <v>9</v>
      </c>
      <c r="AC190" s="9" t="s">
        <v>9</v>
      </c>
      <c r="AD190" s="9" t="s">
        <v>9</v>
      </c>
      <c r="AE190" s="9" t="s">
        <v>862</v>
      </c>
      <c r="AF190" s="9" t="s">
        <v>863</v>
      </c>
      <c r="AG190" s="9" t="s">
        <v>30</v>
      </c>
      <c r="AH190" s="9" t="s">
        <v>864</v>
      </c>
      <c r="AI190" s="9" t="s">
        <v>9</v>
      </c>
    </row>
    <row r="191" spans="1:35" ht="30" x14ac:dyDescent="0.25">
      <c r="A191" s="6">
        <v>602</v>
      </c>
      <c r="B191" s="9" t="s">
        <v>2070</v>
      </c>
      <c r="C191" s="12" t="s">
        <v>1223</v>
      </c>
      <c r="D191" s="13">
        <v>23435</v>
      </c>
      <c r="E191" s="16" t="s">
        <v>1224</v>
      </c>
      <c r="F191" s="12"/>
      <c r="G191" t="s">
        <v>22</v>
      </c>
      <c r="H191" s="9"/>
      <c r="I191" s="9" t="s">
        <v>2071</v>
      </c>
      <c r="J191" s="9"/>
      <c r="K191" s="9"/>
      <c r="L191" s="12" t="s">
        <v>2072</v>
      </c>
      <c r="M191" t="s">
        <v>1565</v>
      </c>
      <c r="N191" t="s">
        <v>1566</v>
      </c>
      <c r="O191" t="s">
        <v>1269</v>
      </c>
      <c r="P191" t="s">
        <v>1234</v>
      </c>
      <c r="Q191" t="s">
        <v>1234</v>
      </c>
      <c r="R191" t="s">
        <v>285</v>
      </c>
      <c r="T191" t="s">
        <v>30</v>
      </c>
      <c r="V191" s="9" t="s">
        <v>865</v>
      </c>
      <c r="W191" s="9" t="s">
        <v>9</v>
      </c>
      <c r="X191" s="9" t="s">
        <v>866</v>
      </c>
      <c r="Y191" s="9" t="s">
        <v>9</v>
      </c>
      <c r="Z191" s="9" t="s">
        <v>867</v>
      </c>
      <c r="AA191" s="9" t="s">
        <v>9</v>
      </c>
      <c r="AB191" s="9" t="s">
        <v>9</v>
      </c>
      <c r="AC191" s="9" t="s">
        <v>9</v>
      </c>
      <c r="AD191" s="9" t="s">
        <v>9</v>
      </c>
      <c r="AE191" s="9" t="s">
        <v>868</v>
      </c>
      <c r="AF191" s="9" t="s">
        <v>9</v>
      </c>
      <c r="AG191" s="9" t="s">
        <v>30</v>
      </c>
      <c r="AH191" s="9" t="s">
        <v>869</v>
      </c>
      <c r="AI191" s="9" t="s">
        <v>9</v>
      </c>
    </row>
    <row r="192" spans="1:35" ht="30" x14ac:dyDescent="0.25">
      <c r="A192" s="6">
        <v>603</v>
      </c>
      <c r="B192" s="9" t="s">
        <v>2073</v>
      </c>
      <c r="C192" s="12" t="s">
        <v>1223</v>
      </c>
      <c r="D192" s="13">
        <v>31807</v>
      </c>
      <c r="E192" s="16" t="s">
        <v>1224</v>
      </c>
      <c r="F192" s="12"/>
      <c r="G192" t="s">
        <v>30</v>
      </c>
      <c r="H192" s="9"/>
      <c r="I192" s="9" t="s">
        <v>2074</v>
      </c>
      <c r="J192" s="9"/>
      <c r="K192" s="9"/>
      <c r="L192" s="12" t="s">
        <v>1254</v>
      </c>
      <c r="N192" t="s">
        <v>2075</v>
      </c>
      <c r="P192" t="s">
        <v>1298</v>
      </c>
      <c r="T192" t="s">
        <v>30</v>
      </c>
      <c r="V192" s="9" t="s">
        <v>870</v>
      </c>
      <c r="W192" s="9" t="s">
        <v>9</v>
      </c>
      <c r="X192" s="9" t="s">
        <v>871</v>
      </c>
      <c r="Y192" s="9" t="s">
        <v>9</v>
      </c>
      <c r="Z192" s="9" t="s">
        <v>872</v>
      </c>
      <c r="AA192" s="9" t="s">
        <v>9</v>
      </c>
      <c r="AB192" s="9" t="s">
        <v>9</v>
      </c>
      <c r="AC192" s="9" t="s">
        <v>9</v>
      </c>
      <c r="AD192" s="9" t="s">
        <v>9</v>
      </c>
      <c r="AE192" s="9" t="s">
        <v>129</v>
      </c>
      <c r="AF192" s="9" t="s">
        <v>873</v>
      </c>
      <c r="AG192" s="9" t="s">
        <v>30</v>
      </c>
      <c r="AH192" s="9" t="s">
        <v>874</v>
      </c>
      <c r="AI192" s="9" t="s">
        <v>9</v>
      </c>
    </row>
    <row r="193" spans="1:35" ht="30" x14ac:dyDescent="0.25">
      <c r="A193" s="6">
        <v>610</v>
      </c>
      <c r="B193" s="9" t="s">
        <v>2076</v>
      </c>
      <c r="C193" s="12" t="s">
        <v>1223</v>
      </c>
      <c r="D193" s="13">
        <v>40071</v>
      </c>
      <c r="E193" s="16" t="s">
        <v>2077</v>
      </c>
      <c r="F193" s="12" t="s">
        <v>2078</v>
      </c>
      <c r="G193" t="s">
        <v>30</v>
      </c>
      <c r="H193" s="9"/>
      <c r="I193" s="9" t="s">
        <v>2079</v>
      </c>
      <c r="J193" s="9" t="s">
        <v>2080</v>
      </c>
      <c r="K193" s="9"/>
      <c r="L193" s="12"/>
      <c r="M193" t="s">
        <v>1230</v>
      </c>
      <c r="N193" t="s">
        <v>27</v>
      </c>
      <c r="P193" t="s">
        <v>24</v>
      </c>
      <c r="T193" t="s">
        <v>30</v>
      </c>
      <c r="U193" t="s">
        <v>2081</v>
      </c>
      <c r="V193" s="9" t="s">
        <v>875</v>
      </c>
      <c r="W193" s="9" t="s">
        <v>9</v>
      </c>
      <c r="X193" s="9" t="s">
        <v>876</v>
      </c>
      <c r="Y193" s="9" t="s">
        <v>9</v>
      </c>
      <c r="Z193" s="9" t="s">
        <v>877</v>
      </c>
      <c r="AA193" s="9" t="s">
        <v>9</v>
      </c>
      <c r="AB193" s="9" t="s">
        <v>9</v>
      </c>
      <c r="AC193" s="9" t="s">
        <v>9</v>
      </c>
      <c r="AD193" s="9" t="s">
        <v>9</v>
      </c>
      <c r="AE193" s="9" t="s">
        <v>55</v>
      </c>
      <c r="AF193" s="9" t="s">
        <v>9</v>
      </c>
      <c r="AG193" s="9" t="s">
        <v>30</v>
      </c>
      <c r="AH193" s="9" t="s">
        <v>139</v>
      </c>
      <c r="AI193" s="9" t="s">
        <v>9</v>
      </c>
    </row>
    <row r="194" spans="1:35" ht="30" x14ac:dyDescent="0.25">
      <c r="A194" s="6">
        <v>611</v>
      </c>
      <c r="B194" s="9" t="s">
        <v>2082</v>
      </c>
      <c r="C194" s="12" t="s">
        <v>1223</v>
      </c>
      <c r="D194" s="13">
        <v>39692</v>
      </c>
      <c r="E194" s="16" t="s">
        <v>2077</v>
      </c>
      <c r="F194" s="12" t="s">
        <v>2083</v>
      </c>
      <c r="G194" t="s">
        <v>30</v>
      </c>
      <c r="H194" s="9"/>
      <c r="I194" s="9" t="s">
        <v>2084</v>
      </c>
      <c r="J194" s="9" t="s">
        <v>2085</v>
      </c>
      <c r="K194" s="9" t="s">
        <v>2086</v>
      </c>
      <c r="L194" s="12"/>
      <c r="M194" t="s">
        <v>1234</v>
      </c>
      <c r="N194" t="s">
        <v>2087</v>
      </c>
      <c r="O194" t="s">
        <v>411</v>
      </c>
      <c r="P194" t="s">
        <v>1328</v>
      </c>
      <c r="T194" t="s">
        <v>30</v>
      </c>
      <c r="V194" s="9" t="s">
        <v>878</v>
      </c>
      <c r="W194" s="9" t="s">
        <v>9</v>
      </c>
      <c r="X194" s="9" t="s">
        <v>879</v>
      </c>
      <c r="Y194" s="9" t="s">
        <v>9</v>
      </c>
      <c r="Z194" s="9" t="s">
        <v>880</v>
      </c>
      <c r="AA194" s="9" t="s">
        <v>9</v>
      </c>
      <c r="AB194" s="9" t="s">
        <v>9</v>
      </c>
      <c r="AC194" s="9" t="s">
        <v>9</v>
      </c>
      <c r="AD194" s="9" t="s">
        <v>9</v>
      </c>
      <c r="AE194" s="9" t="s">
        <v>55</v>
      </c>
      <c r="AF194" s="9" t="s">
        <v>881</v>
      </c>
      <c r="AG194" s="9" t="s">
        <v>30</v>
      </c>
      <c r="AH194" s="9" t="s">
        <v>882</v>
      </c>
      <c r="AI194" s="9" t="s">
        <v>9</v>
      </c>
    </row>
    <row r="195" spans="1:35" ht="75" x14ac:dyDescent="0.25">
      <c r="A195" s="6">
        <v>612</v>
      </c>
      <c r="B195" s="9" t="s">
        <v>2088</v>
      </c>
      <c r="C195" s="12" t="s">
        <v>1223</v>
      </c>
      <c r="D195" s="13">
        <v>39692</v>
      </c>
      <c r="E195" s="16" t="s">
        <v>2077</v>
      </c>
      <c r="F195" s="12" t="s">
        <v>2083</v>
      </c>
      <c r="G195" t="s">
        <v>30</v>
      </c>
      <c r="H195" s="9"/>
      <c r="I195" s="9" t="s">
        <v>2084</v>
      </c>
      <c r="J195" s="9" t="s">
        <v>2085</v>
      </c>
      <c r="K195" s="9" t="s">
        <v>2086</v>
      </c>
      <c r="L195" s="12"/>
      <c r="M195" t="s">
        <v>1234</v>
      </c>
      <c r="N195" t="s">
        <v>2087</v>
      </c>
      <c r="O195" t="s">
        <v>411</v>
      </c>
      <c r="P195" t="s">
        <v>1328</v>
      </c>
      <c r="T195" t="s">
        <v>30</v>
      </c>
      <c r="V195" s="9" t="s">
        <v>883</v>
      </c>
      <c r="W195" s="9" t="s">
        <v>9</v>
      </c>
      <c r="X195" s="9" t="s">
        <v>884</v>
      </c>
      <c r="Y195" s="9" t="s">
        <v>9</v>
      </c>
      <c r="Z195" s="9" t="s">
        <v>885</v>
      </c>
      <c r="AA195" s="9" t="s">
        <v>9</v>
      </c>
      <c r="AB195" s="9" t="s">
        <v>9</v>
      </c>
      <c r="AC195" s="9" t="s">
        <v>9</v>
      </c>
      <c r="AD195" s="9" t="s">
        <v>9</v>
      </c>
      <c r="AE195" s="9" t="s">
        <v>129</v>
      </c>
      <c r="AF195" s="9" t="s">
        <v>886</v>
      </c>
      <c r="AG195" s="9" t="s">
        <v>30</v>
      </c>
      <c r="AH195" s="9" t="s">
        <v>887</v>
      </c>
      <c r="AI195" s="9" t="s">
        <v>9</v>
      </c>
    </row>
    <row r="196" spans="1:35" ht="45" x14ac:dyDescent="0.25">
      <c r="A196" s="6">
        <v>613</v>
      </c>
      <c r="B196" s="9" t="s">
        <v>2089</v>
      </c>
      <c r="C196" s="12" t="s">
        <v>1223</v>
      </c>
      <c r="D196" s="13">
        <v>39932</v>
      </c>
      <c r="E196" s="16" t="s">
        <v>2077</v>
      </c>
      <c r="F196" s="12" t="s">
        <v>2083</v>
      </c>
      <c r="G196" t="s">
        <v>30</v>
      </c>
      <c r="H196" s="9"/>
      <c r="I196" s="9" t="s">
        <v>2090</v>
      </c>
      <c r="J196" s="9"/>
      <c r="K196" s="9" t="s">
        <v>2091</v>
      </c>
      <c r="L196" s="12"/>
      <c r="M196" t="s">
        <v>2092</v>
      </c>
      <c r="N196" t="s">
        <v>1566</v>
      </c>
      <c r="O196" t="s">
        <v>1277</v>
      </c>
      <c r="T196" t="s">
        <v>30</v>
      </c>
      <c r="V196" s="9" t="s">
        <v>888</v>
      </c>
      <c r="W196" s="9" t="s">
        <v>889</v>
      </c>
      <c r="X196" s="9" t="s">
        <v>890</v>
      </c>
      <c r="Y196" s="9" t="s">
        <v>9</v>
      </c>
      <c r="Z196" s="9" t="s">
        <v>891</v>
      </c>
      <c r="AA196" s="9" t="s">
        <v>9</v>
      </c>
      <c r="AB196" s="9" t="s">
        <v>9</v>
      </c>
      <c r="AC196" s="9" t="s">
        <v>9</v>
      </c>
      <c r="AD196" s="9" t="s">
        <v>9</v>
      </c>
      <c r="AE196" s="9" t="s">
        <v>27</v>
      </c>
      <c r="AF196" s="9" t="s">
        <v>892</v>
      </c>
      <c r="AG196" s="9" t="s">
        <v>30</v>
      </c>
      <c r="AH196" s="9" t="s">
        <v>893</v>
      </c>
      <c r="AI196" s="9" t="s">
        <v>9</v>
      </c>
    </row>
    <row r="197" spans="1:35" ht="60" x14ac:dyDescent="0.25">
      <c r="A197" s="6">
        <v>614</v>
      </c>
      <c r="B197" s="9" t="s">
        <v>2093</v>
      </c>
      <c r="C197" s="12" t="s">
        <v>1223</v>
      </c>
      <c r="D197" s="13">
        <v>40050</v>
      </c>
      <c r="E197" s="16" t="s">
        <v>2077</v>
      </c>
      <c r="F197" s="12" t="s">
        <v>2078</v>
      </c>
      <c r="G197" t="s">
        <v>30</v>
      </c>
      <c r="H197" s="9"/>
      <c r="I197" s="9" t="s">
        <v>2094</v>
      </c>
      <c r="J197" s="9" t="s">
        <v>2095</v>
      </c>
      <c r="K197" s="9" t="s">
        <v>2096</v>
      </c>
      <c r="L197" s="12"/>
      <c r="M197" t="s">
        <v>1317</v>
      </c>
      <c r="N197" t="s">
        <v>1276</v>
      </c>
      <c r="O197" t="s">
        <v>1277</v>
      </c>
      <c r="P197" t="s">
        <v>24</v>
      </c>
      <c r="T197" t="s">
        <v>30</v>
      </c>
      <c r="U197" t="s">
        <v>2097</v>
      </c>
      <c r="V197" s="9" t="s">
        <v>894</v>
      </c>
      <c r="W197" s="9" t="s">
        <v>895</v>
      </c>
      <c r="X197" s="9" t="s">
        <v>9</v>
      </c>
      <c r="Y197" s="9" t="s">
        <v>9</v>
      </c>
      <c r="Z197" s="9" t="s">
        <v>896</v>
      </c>
      <c r="AA197" s="9" t="s">
        <v>9</v>
      </c>
      <c r="AB197" s="9" t="s">
        <v>9</v>
      </c>
      <c r="AC197" s="9" t="s">
        <v>9</v>
      </c>
      <c r="AD197" s="9" t="s">
        <v>9</v>
      </c>
      <c r="AE197" s="9" t="s">
        <v>24</v>
      </c>
      <c r="AF197" s="9" t="s">
        <v>897</v>
      </c>
      <c r="AG197" s="9" t="s">
        <v>30</v>
      </c>
      <c r="AH197" s="9" t="s">
        <v>898</v>
      </c>
      <c r="AI197" s="9" t="s">
        <v>9</v>
      </c>
    </row>
    <row r="198" spans="1:35" ht="45" x14ac:dyDescent="0.25">
      <c r="A198" s="6">
        <v>615</v>
      </c>
      <c r="B198" s="9" t="s">
        <v>2098</v>
      </c>
      <c r="C198" s="12" t="s">
        <v>1223</v>
      </c>
      <c r="D198" s="13">
        <v>39969</v>
      </c>
      <c r="E198" s="16" t="s">
        <v>2077</v>
      </c>
      <c r="F198" s="12" t="s">
        <v>2083</v>
      </c>
      <c r="G198" t="s">
        <v>30</v>
      </c>
      <c r="H198" s="9"/>
      <c r="I198" s="9" t="s">
        <v>2099</v>
      </c>
      <c r="J198" s="9" t="s">
        <v>2100</v>
      </c>
      <c r="K198" s="9" t="s">
        <v>2101</v>
      </c>
      <c r="L198" s="12"/>
      <c r="M198" t="s">
        <v>1347</v>
      </c>
      <c r="N198" t="s">
        <v>1566</v>
      </c>
      <c r="O198" t="s">
        <v>1277</v>
      </c>
      <c r="P198" t="s">
        <v>1270</v>
      </c>
      <c r="T198" t="s">
        <v>30</v>
      </c>
      <c r="V198" s="9" t="s">
        <v>899</v>
      </c>
      <c r="W198" s="9" t="s">
        <v>900</v>
      </c>
      <c r="X198" s="9" t="s">
        <v>901</v>
      </c>
      <c r="Y198" s="9" t="s">
        <v>9</v>
      </c>
      <c r="Z198" s="9" t="s">
        <v>902</v>
      </c>
      <c r="AA198" s="9" t="s">
        <v>9</v>
      </c>
      <c r="AB198" s="9" t="s">
        <v>9</v>
      </c>
      <c r="AC198" s="9" t="s">
        <v>9</v>
      </c>
      <c r="AD198" s="9" t="s">
        <v>9</v>
      </c>
      <c r="AE198" s="9" t="s">
        <v>82</v>
      </c>
      <c r="AF198" s="9" t="s">
        <v>903</v>
      </c>
      <c r="AG198" s="9" t="s">
        <v>30</v>
      </c>
      <c r="AH198" s="9" t="s">
        <v>904</v>
      </c>
      <c r="AI198" s="9" t="s">
        <v>9</v>
      </c>
    </row>
    <row r="199" spans="1:35" ht="45" x14ac:dyDescent="0.25">
      <c r="A199" s="6">
        <v>616</v>
      </c>
      <c r="B199" s="9" t="s">
        <v>2102</v>
      </c>
      <c r="C199" s="12" t="s">
        <v>1223</v>
      </c>
      <c r="D199" s="13">
        <v>39665</v>
      </c>
      <c r="E199" s="16" t="s">
        <v>2077</v>
      </c>
      <c r="F199" s="12" t="s">
        <v>2103</v>
      </c>
      <c r="G199" t="s">
        <v>30</v>
      </c>
      <c r="H199" s="9"/>
      <c r="I199" s="9" t="s">
        <v>2104</v>
      </c>
      <c r="J199" s="9"/>
      <c r="K199" s="9"/>
      <c r="L199" s="12"/>
      <c r="N199" t="s">
        <v>2105</v>
      </c>
      <c r="O199" t="s">
        <v>1277</v>
      </c>
      <c r="T199" t="s">
        <v>30</v>
      </c>
      <c r="U199" t="s">
        <v>2106</v>
      </c>
      <c r="V199" s="9" t="s">
        <v>905</v>
      </c>
      <c r="W199" s="9" t="s">
        <v>906</v>
      </c>
      <c r="X199" s="9" t="s">
        <v>907</v>
      </c>
      <c r="Y199" s="9" t="s">
        <v>9</v>
      </c>
      <c r="Z199" s="9" t="s">
        <v>908</v>
      </c>
      <c r="AA199" s="9" t="s">
        <v>9</v>
      </c>
      <c r="AB199" s="9" t="s">
        <v>9</v>
      </c>
      <c r="AC199" s="9" t="s">
        <v>9</v>
      </c>
      <c r="AD199" s="9" t="s">
        <v>9</v>
      </c>
      <c r="AE199" s="9" t="s">
        <v>82</v>
      </c>
      <c r="AF199" s="9" t="s">
        <v>909</v>
      </c>
      <c r="AG199" s="9" t="s">
        <v>30</v>
      </c>
      <c r="AH199" s="9" t="s">
        <v>910</v>
      </c>
      <c r="AI199" s="9" t="s">
        <v>9</v>
      </c>
    </row>
    <row r="200" spans="1:35" ht="30" x14ac:dyDescent="0.25">
      <c r="A200" s="6">
        <v>617</v>
      </c>
      <c r="B200" s="9" t="s">
        <v>2107</v>
      </c>
      <c r="C200" s="12" t="s">
        <v>1223</v>
      </c>
      <c r="D200" s="13">
        <v>39665</v>
      </c>
      <c r="E200" s="16" t="s">
        <v>2077</v>
      </c>
      <c r="F200" s="12" t="s">
        <v>2103</v>
      </c>
      <c r="G200" t="s">
        <v>30</v>
      </c>
      <c r="H200" s="9"/>
      <c r="I200" s="9" t="s">
        <v>2104</v>
      </c>
      <c r="J200" s="9"/>
      <c r="K200" s="9"/>
      <c r="L200" s="12"/>
      <c r="N200" t="s">
        <v>2105</v>
      </c>
      <c r="O200" t="s">
        <v>1277</v>
      </c>
      <c r="T200" t="s">
        <v>30</v>
      </c>
      <c r="U200" t="s">
        <v>2106</v>
      </c>
      <c r="V200" s="9" t="s">
        <v>911</v>
      </c>
      <c r="W200" s="9" t="s">
        <v>912</v>
      </c>
      <c r="X200" s="9" t="s">
        <v>9</v>
      </c>
      <c r="Y200" s="9" t="s">
        <v>9</v>
      </c>
      <c r="Z200" s="9" t="s">
        <v>913</v>
      </c>
      <c r="AA200" s="9" t="s">
        <v>9</v>
      </c>
      <c r="AB200" s="9" t="s">
        <v>9</v>
      </c>
      <c r="AC200" s="9" t="s">
        <v>9</v>
      </c>
      <c r="AD200" s="9" t="s">
        <v>9</v>
      </c>
      <c r="AE200" s="9" t="s">
        <v>49</v>
      </c>
      <c r="AF200" s="9" t="s">
        <v>9</v>
      </c>
      <c r="AG200" s="9" t="s">
        <v>30</v>
      </c>
      <c r="AH200" s="9" t="s">
        <v>139</v>
      </c>
      <c r="AI200" s="9" t="s">
        <v>9</v>
      </c>
    </row>
    <row r="201" spans="1:35" ht="30" x14ac:dyDescent="0.25">
      <c r="A201" s="6">
        <v>618</v>
      </c>
      <c r="B201" s="9" t="s">
        <v>2108</v>
      </c>
      <c r="C201" s="12" t="s">
        <v>1223</v>
      </c>
      <c r="D201" s="13">
        <v>39822</v>
      </c>
      <c r="E201" s="16" t="s">
        <v>2077</v>
      </c>
      <c r="F201" s="12" t="s">
        <v>2083</v>
      </c>
      <c r="G201" t="s">
        <v>30</v>
      </c>
      <c r="H201" s="9"/>
      <c r="I201" s="9" t="s">
        <v>2109</v>
      </c>
      <c r="J201" s="9" t="s">
        <v>2110</v>
      </c>
      <c r="K201" s="9"/>
      <c r="L201" s="12" t="s">
        <v>1287</v>
      </c>
      <c r="M201" t="s">
        <v>1336</v>
      </c>
      <c r="N201" t="s">
        <v>1403</v>
      </c>
      <c r="O201" t="s">
        <v>27</v>
      </c>
      <c r="P201" t="s">
        <v>1328</v>
      </c>
      <c r="T201" t="s">
        <v>30</v>
      </c>
      <c r="U201" t="s">
        <v>2111</v>
      </c>
      <c r="V201" s="9" t="s">
        <v>914</v>
      </c>
      <c r="W201" s="9" t="s">
        <v>915</v>
      </c>
      <c r="X201" s="9" t="s">
        <v>916</v>
      </c>
      <c r="Y201" s="9" t="s">
        <v>9</v>
      </c>
      <c r="Z201" s="9" t="s">
        <v>917</v>
      </c>
      <c r="AA201" s="9" t="s">
        <v>9</v>
      </c>
      <c r="AB201" s="9" t="s">
        <v>9</v>
      </c>
      <c r="AC201" s="9" t="s">
        <v>9</v>
      </c>
      <c r="AD201" s="9" t="s">
        <v>9</v>
      </c>
      <c r="AE201" s="9" t="s">
        <v>278</v>
      </c>
      <c r="AF201" s="9" t="s">
        <v>918</v>
      </c>
      <c r="AG201" s="9" t="s">
        <v>30</v>
      </c>
      <c r="AH201" s="9" t="s">
        <v>919</v>
      </c>
      <c r="AI201" s="9" t="s">
        <v>9</v>
      </c>
    </row>
    <row r="202" spans="1:35" ht="60" x14ac:dyDescent="0.25">
      <c r="A202" s="6">
        <v>619</v>
      </c>
      <c r="B202" s="9" t="s">
        <v>2112</v>
      </c>
      <c r="C202" s="12" t="s">
        <v>1223</v>
      </c>
      <c r="D202" s="13">
        <v>39552</v>
      </c>
      <c r="E202" s="16" t="s">
        <v>2077</v>
      </c>
      <c r="F202" s="12" t="s">
        <v>2083</v>
      </c>
      <c r="G202" t="s">
        <v>30</v>
      </c>
      <c r="H202" s="9"/>
      <c r="I202" s="9" t="s">
        <v>2113</v>
      </c>
      <c r="J202" s="9"/>
      <c r="K202" s="9" t="s">
        <v>2114</v>
      </c>
      <c r="L202" s="12"/>
      <c r="M202" t="s">
        <v>2115</v>
      </c>
      <c r="N202" t="s">
        <v>1735</v>
      </c>
      <c r="O202" t="s">
        <v>91</v>
      </c>
      <c r="P202" t="s">
        <v>24</v>
      </c>
      <c r="T202" t="s">
        <v>30</v>
      </c>
      <c r="V202" s="9" t="s">
        <v>920</v>
      </c>
      <c r="W202" s="9" t="s">
        <v>9</v>
      </c>
      <c r="X202" s="9" t="s">
        <v>921</v>
      </c>
      <c r="Y202" s="9" t="s">
        <v>9</v>
      </c>
      <c r="Z202" s="9" t="s">
        <v>922</v>
      </c>
      <c r="AA202" s="9" t="s">
        <v>9</v>
      </c>
      <c r="AB202" s="9" t="s">
        <v>9</v>
      </c>
      <c r="AC202" s="9" t="s">
        <v>9</v>
      </c>
      <c r="AD202" s="9" t="s">
        <v>9</v>
      </c>
      <c r="AE202" s="9" t="s">
        <v>44</v>
      </c>
      <c r="AF202" s="9" t="s">
        <v>9</v>
      </c>
      <c r="AG202" s="9" t="s">
        <v>9</v>
      </c>
      <c r="AH202" s="9" t="s">
        <v>923</v>
      </c>
      <c r="AI202" s="9" t="s">
        <v>9</v>
      </c>
    </row>
    <row r="203" spans="1:35" ht="30" x14ac:dyDescent="0.25">
      <c r="A203" s="6">
        <v>620</v>
      </c>
      <c r="B203" s="9" t="s">
        <v>2116</v>
      </c>
      <c r="C203" s="12" t="s">
        <v>1223</v>
      </c>
      <c r="D203" s="13">
        <v>39288</v>
      </c>
      <c r="E203" s="16" t="s">
        <v>2077</v>
      </c>
      <c r="F203" s="12" t="s">
        <v>1618</v>
      </c>
      <c r="G203" t="s">
        <v>30</v>
      </c>
      <c r="H203" s="9"/>
      <c r="I203" s="9" t="s">
        <v>2117</v>
      </c>
      <c r="J203" s="9"/>
      <c r="K203" s="9"/>
      <c r="L203" s="12" t="s">
        <v>1275</v>
      </c>
      <c r="M203" t="s">
        <v>1256</v>
      </c>
      <c r="N203" t="s">
        <v>1454</v>
      </c>
      <c r="P203" t="s">
        <v>24</v>
      </c>
      <c r="T203" t="s">
        <v>30</v>
      </c>
      <c r="V203" s="9" t="s">
        <v>924</v>
      </c>
      <c r="W203" s="9" t="s">
        <v>9</v>
      </c>
      <c r="X203" s="9" t="s">
        <v>24</v>
      </c>
      <c r="Y203" s="9" t="s">
        <v>9</v>
      </c>
      <c r="Z203" s="9" t="s">
        <v>925</v>
      </c>
      <c r="AA203" s="9" t="s">
        <v>9</v>
      </c>
      <c r="AB203" s="9" t="s">
        <v>9</v>
      </c>
      <c r="AC203" s="9" t="s">
        <v>9</v>
      </c>
      <c r="AD203" s="9" t="s">
        <v>9</v>
      </c>
      <c r="AE203" s="9" t="s">
        <v>129</v>
      </c>
      <c r="AF203" s="9" t="s">
        <v>9</v>
      </c>
      <c r="AG203" s="9" t="s">
        <v>30</v>
      </c>
      <c r="AH203" s="9" t="s">
        <v>926</v>
      </c>
      <c r="AI203" s="9" t="s">
        <v>9</v>
      </c>
    </row>
    <row r="204" spans="1:35" ht="75" x14ac:dyDescent="0.25">
      <c r="A204" s="6">
        <v>621</v>
      </c>
      <c r="B204" s="9" t="s">
        <v>2118</v>
      </c>
      <c r="C204" s="12" t="s">
        <v>1223</v>
      </c>
      <c r="D204" s="13">
        <v>40461</v>
      </c>
      <c r="E204" s="16" t="s">
        <v>2077</v>
      </c>
      <c r="F204" s="12" t="s">
        <v>2078</v>
      </c>
      <c r="G204" t="s">
        <v>30</v>
      </c>
      <c r="H204" s="9"/>
      <c r="I204" s="9"/>
      <c r="J204" s="9" t="s">
        <v>2119</v>
      </c>
      <c r="K204" s="9"/>
      <c r="L204" s="12"/>
      <c r="M204" t="s">
        <v>2120</v>
      </c>
      <c r="N204" t="s">
        <v>1566</v>
      </c>
      <c r="P204" t="s">
        <v>1245</v>
      </c>
      <c r="Q204" t="s">
        <v>1234</v>
      </c>
      <c r="T204" t="s">
        <v>30</v>
      </c>
      <c r="V204" s="9" t="s">
        <v>927</v>
      </c>
      <c r="W204" s="9" t="s">
        <v>24</v>
      </c>
      <c r="X204" s="9" t="s">
        <v>928</v>
      </c>
      <c r="Y204" s="9" t="s">
        <v>9</v>
      </c>
      <c r="Z204" s="9" t="s">
        <v>929</v>
      </c>
      <c r="AA204" s="9" t="s">
        <v>9</v>
      </c>
      <c r="AB204" s="9" t="s">
        <v>9</v>
      </c>
      <c r="AC204" s="9" t="s">
        <v>9</v>
      </c>
      <c r="AD204" s="9" t="s">
        <v>9</v>
      </c>
      <c r="AE204" s="9" t="s">
        <v>24</v>
      </c>
      <c r="AF204" s="9" t="s">
        <v>9</v>
      </c>
      <c r="AG204" s="9" t="s">
        <v>30</v>
      </c>
      <c r="AH204" s="9" t="s">
        <v>139</v>
      </c>
      <c r="AI204" s="9" t="s">
        <v>9</v>
      </c>
    </row>
    <row r="205" spans="1:35" ht="60" x14ac:dyDescent="0.25">
      <c r="A205" s="6">
        <v>702</v>
      </c>
      <c r="B205" s="9" t="s">
        <v>2121</v>
      </c>
      <c r="C205" s="12" t="s">
        <v>1223</v>
      </c>
      <c r="D205" s="13">
        <v>25693</v>
      </c>
      <c r="E205" s="16" t="s">
        <v>1224</v>
      </c>
      <c r="F205" s="12" t="s">
        <v>9</v>
      </c>
      <c r="G205" t="s">
        <v>22</v>
      </c>
      <c r="H205" s="9" t="s">
        <v>9</v>
      </c>
      <c r="I205" s="9" t="s">
        <v>2122</v>
      </c>
      <c r="J205" s="9" t="s">
        <v>9</v>
      </c>
      <c r="K205" s="9" t="s">
        <v>9</v>
      </c>
      <c r="L205" s="12" t="s">
        <v>1275</v>
      </c>
      <c r="M205" t="s">
        <v>1256</v>
      </c>
      <c r="N205" t="s">
        <v>2123</v>
      </c>
      <c r="O205" t="s">
        <v>9</v>
      </c>
      <c r="P205" t="s">
        <v>2124</v>
      </c>
      <c r="Q205" t="s">
        <v>1328</v>
      </c>
      <c r="R205" t="s">
        <v>285</v>
      </c>
      <c r="S205" t="s">
        <v>9</v>
      </c>
      <c r="T205" t="s">
        <v>30</v>
      </c>
      <c r="U205" t="s">
        <v>9</v>
      </c>
      <c r="V205" s="9" t="s">
        <v>930</v>
      </c>
      <c r="W205" s="9" t="s">
        <v>9</v>
      </c>
      <c r="X205" s="9" t="s">
        <v>931</v>
      </c>
      <c r="Y205" s="9" t="s">
        <v>9</v>
      </c>
      <c r="Z205" s="9" t="s">
        <v>932</v>
      </c>
      <c r="AA205" s="9" t="s">
        <v>9</v>
      </c>
      <c r="AB205" s="9" t="s">
        <v>9</v>
      </c>
      <c r="AC205" s="9" t="s">
        <v>9</v>
      </c>
      <c r="AD205" s="9" t="s">
        <v>9</v>
      </c>
      <c r="AE205" s="9" t="s">
        <v>49</v>
      </c>
      <c r="AF205" s="9" t="s">
        <v>9</v>
      </c>
      <c r="AG205" s="9" t="s">
        <v>9</v>
      </c>
      <c r="AH205" s="9" t="s">
        <v>139</v>
      </c>
      <c r="AI205" s="9" t="s">
        <v>9</v>
      </c>
    </row>
    <row r="206" spans="1:35" ht="45" x14ac:dyDescent="0.25">
      <c r="A206" s="6">
        <v>703</v>
      </c>
      <c r="B206" s="9" t="s">
        <v>2125</v>
      </c>
      <c r="C206" s="12" t="s">
        <v>1223</v>
      </c>
      <c r="D206" s="13">
        <v>34727</v>
      </c>
      <c r="E206" s="16" t="s">
        <v>1224</v>
      </c>
      <c r="F206" s="12"/>
      <c r="G206" t="s">
        <v>22</v>
      </c>
      <c r="H206" s="9"/>
      <c r="I206" s="9" t="s">
        <v>2126</v>
      </c>
      <c r="J206" s="9"/>
      <c r="K206" s="9"/>
      <c r="L206" s="12" t="s">
        <v>2127</v>
      </c>
      <c r="M206" t="s">
        <v>1270</v>
      </c>
      <c r="N206" t="s">
        <v>2128</v>
      </c>
      <c r="O206" t="s">
        <v>1269</v>
      </c>
      <c r="P206" t="s">
        <v>1243</v>
      </c>
      <c r="Q206" t="s">
        <v>1328</v>
      </c>
      <c r="R206" t="s">
        <v>285</v>
      </c>
      <c r="T206" t="s">
        <v>30</v>
      </c>
      <c r="V206" s="9" t="s">
        <v>933</v>
      </c>
      <c r="W206" s="9" t="s">
        <v>24</v>
      </c>
      <c r="X206" s="9" t="s">
        <v>9</v>
      </c>
      <c r="Y206" s="9" t="s">
        <v>9</v>
      </c>
      <c r="Z206" s="9" t="s">
        <v>934</v>
      </c>
      <c r="AA206" s="9" t="s">
        <v>9</v>
      </c>
      <c r="AB206" s="9" t="s">
        <v>9</v>
      </c>
      <c r="AC206" s="9" t="s">
        <v>9</v>
      </c>
      <c r="AD206" s="9" t="s">
        <v>9</v>
      </c>
      <c r="AE206" s="9" t="s">
        <v>39</v>
      </c>
      <c r="AF206" s="9" t="s">
        <v>9</v>
      </c>
      <c r="AG206" s="9" t="s">
        <v>9</v>
      </c>
      <c r="AH206" s="9" t="s">
        <v>139</v>
      </c>
      <c r="AI206" s="9" t="s">
        <v>9</v>
      </c>
    </row>
    <row r="207" spans="1:35" ht="60" x14ac:dyDescent="0.25">
      <c r="A207" s="6">
        <v>710</v>
      </c>
      <c r="B207" s="9" t="s">
        <v>2129</v>
      </c>
      <c r="C207" s="12" t="s">
        <v>1223</v>
      </c>
      <c r="D207" s="13">
        <v>40007</v>
      </c>
      <c r="E207" s="16" t="s">
        <v>2130</v>
      </c>
      <c r="F207" s="12"/>
      <c r="G207" t="s">
        <v>30</v>
      </c>
      <c r="H207" s="9"/>
      <c r="I207" s="9" t="s">
        <v>2131</v>
      </c>
      <c r="J207" s="9"/>
      <c r="K207" s="9"/>
      <c r="L207" s="12"/>
      <c r="M207" t="s">
        <v>1852</v>
      </c>
      <c r="N207" t="s">
        <v>2132</v>
      </c>
      <c r="O207" t="s">
        <v>2133</v>
      </c>
      <c r="P207" t="s">
        <v>1236</v>
      </c>
      <c r="Q207" t="s">
        <v>1328</v>
      </c>
      <c r="R207" t="s">
        <v>285</v>
      </c>
      <c r="T207" t="s">
        <v>30</v>
      </c>
      <c r="V207" s="9" t="s">
        <v>935</v>
      </c>
      <c r="W207" s="9" t="s">
        <v>24</v>
      </c>
      <c r="X207" s="9" t="s">
        <v>24</v>
      </c>
      <c r="Y207" s="9" t="s">
        <v>9</v>
      </c>
      <c r="Z207" s="9" t="s">
        <v>936</v>
      </c>
      <c r="AA207" s="9" t="s">
        <v>9</v>
      </c>
      <c r="AB207" s="9" t="s">
        <v>9</v>
      </c>
      <c r="AC207" s="9" t="s">
        <v>9</v>
      </c>
      <c r="AD207" s="9" t="s">
        <v>9</v>
      </c>
      <c r="AE207" s="9" t="s">
        <v>82</v>
      </c>
      <c r="AF207" s="9" t="s">
        <v>937</v>
      </c>
      <c r="AG207" s="9" t="s">
        <v>22</v>
      </c>
      <c r="AH207" s="9" t="s">
        <v>938</v>
      </c>
      <c r="AI207" s="9" t="s">
        <v>9</v>
      </c>
    </row>
    <row r="208" spans="1:35" ht="60" x14ac:dyDescent="0.25">
      <c r="A208" s="6">
        <v>711</v>
      </c>
      <c r="B208" s="9" t="s">
        <v>2134</v>
      </c>
      <c r="C208" s="12" t="s">
        <v>1223</v>
      </c>
      <c r="D208" s="13">
        <v>39720</v>
      </c>
      <c r="E208" s="16" t="s">
        <v>2130</v>
      </c>
      <c r="F208" s="12"/>
      <c r="G208" t="s">
        <v>30</v>
      </c>
      <c r="H208" s="9"/>
      <c r="I208" s="9" t="s">
        <v>2135</v>
      </c>
      <c r="J208" s="9"/>
      <c r="K208" s="9"/>
      <c r="L208" s="12"/>
      <c r="M208" t="s">
        <v>2136</v>
      </c>
      <c r="N208" t="s">
        <v>82</v>
      </c>
      <c r="P208" t="s">
        <v>24</v>
      </c>
      <c r="R208" t="s">
        <v>285</v>
      </c>
      <c r="S208" t="s">
        <v>2137</v>
      </c>
      <c r="T208" t="s">
        <v>30</v>
      </c>
      <c r="U208" t="s">
        <v>2138</v>
      </c>
      <c r="V208" s="9" t="s">
        <v>939</v>
      </c>
      <c r="W208" s="9" t="s">
        <v>9</v>
      </c>
      <c r="X208" s="9" t="s">
        <v>940</v>
      </c>
      <c r="Y208" s="9" t="s">
        <v>9</v>
      </c>
      <c r="Z208" s="9" t="s">
        <v>941</v>
      </c>
      <c r="AA208" s="9" t="s">
        <v>9</v>
      </c>
      <c r="AB208" s="9" t="s">
        <v>9</v>
      </c>
      <c r="AC208" s="9" t="s">
        <v>9</v>
      </c>
      <c r="AD208" s="9" t="s">
        <v>9</v>
      </c>
      <c r="AE208" s="9" t="s">
        <v>278</v>
      </c>
      <c r="AF208" s="9" t="s">
        <v>9</v>
      </c>
      <c r="AG208" s="9" t="s">
        <v>9</v>
      </c>
      <c r="AH208" s="9" t="s">
        <v>139</v>
      </c>
      <c r="AI208" s="9" t="s">
        <v>9</v>
      </c>
    </row>
    <row r="209" spans="1:35" ht="45" x14ac:dyDescent="0.25">
      <c r="A209" s="6">
        <v>712</v>
      </c>
      <c r="B209" s="9" t="s">
        <v>2139</v>
      </c>
      <c r="C209" s="12" t="s">
        <v>1223</v>
      </c>
      <c r="D209" s="13">
        <v>39548</v>
      </c>
      <c r="E209" s="16" t="s">
        <v>2130</v>
      </c>
      <c r="F209" s="12"/>
      <c r="G209" t="s">
        <v>30</v>
      </c>
      <c r="H209" s="9"/>
      <c r="I209" s="9" t="s">
        <v>2140</v>
      </c>
      <c r="J209" s="9"/>
      <c r="K209" s="9"/>
      <c r="L209" s="12"/>
      <c r="M209" t="s">
        <v>2141</v>
      </c>
      <c r="N209" t="s">
        <v>82</v>
      </c>
      <c r="P209" t="s">
        <v>24</v>
      </c>
      <c r="R209" t="s">
        <v>285</v>
      </c>
      <c r="S209" t="s">
        <v>2137</v>
      </c>
      <c r="T209" t="s">
        <v>30</v>
      </c>
      <c r="U209" t="s">
        <v>2142</v>
      </c>
      <c r="V209" s="9" t="s">
        <v>942</v>
      </c>
      <c r="W209" s="9" t="s">
        <v>9</v>
      </c>
      <c r="X209" s="9" t="s">
        <v>943</v>
      </c>
      <c r="Y209" s="9" t="s">
        <v>9</v>
      </c>
      <c r="Z209" s="9" t="s">
        <v>944</v>
      </c>
      <c r="AA209" s="9" t="s">
        <v>9</v>
      </c>
      <c r="AB209" s="9" t="s">
        <v>9</v>
      </c>
      <c r="AC209" s="9" t="s">
        <v>9</v>
      </c>
      <c r="AD209" s="9" t="s">
        <v>9</v>
      </c>
      <c r="AE209" s="9" t="s">
        <v>55</v>
      </c>
      <c r="AF209" s="9" t="s">
        <v>945</v>
      </c>
      <c r="AG209" s="9" t="s">
        <v>9</v>
      </c>
      <c r="AH209" s="9" t="s">
        <v>946</v>
      </c>
      <c r="AI209" s="9" t="s">
        <v>9</v>
      </c>
    </row>
    <row r="210" spans="1:35" ht="30" x14ac:dyDescent="0.25">
      <c r="A210" s="6">
        <v>713</v>
      </c>
      <c r="B210" s="9" t="s">
        <v>2143</v>
      </c>
      <c r="C210" s="12" t="s">
        <v>1223</v>
      </c>
      <c r="D210" s="13">
        <v>39846</v>
      </c>
      <c r="E210" s="16" t="s">
        <v>2130</v>
      </c>
      <c r="F210" s="12"/>
      <c r="G210" t="s">
        <v>30</v>
      </c>
      <c r="H210" s="9"/>
      <c r="I210" s="9" t="s">
        <v>2144</v>
      </c>
      <c r="J210" s="9"/>
      <c r="K210" s="9"/>
      <c r="L210" s="12"/>
      <c r="M210" t="s">
        <v>1230</v>
      </c>
      <c r="N210" t="s">
        <v>2145</v>
      </c>
      <c r="O210" t="s">
        <v>1269</v>
      </c>
      <c r="P210" t="s">
        <v>1270</v>
      </c>
      <c r="Q210" t="s">
        <v>1605</v>
      </c>
      <c r="R210" t="s">
        <v>285</v>
      </c>
      <c r="T210" t="s">
        <v>30</v>
      </c>
      <c r="U210" t="s">
        <v>2146</v>
      </c>
      <c r="V210" s="9" t="s">
        <v>947</v>
      </c>
      <c r="W210" s="9" t="s">
        <v>9</v>
      </c>
      <c r="X210" s="9" t="s">
        <v>948</v>
      </c>
      <c r="Y210" s="9" t="s">
        <v>9</v>
      </c>
      <c r="Z210" s="9" t="s">
        <v>949</v>
      </c>
      <c r="AA210" s="9" t="s">
        <v>9</v>
      </c>
      <c r="AB210" s="9" t="s">
        <v>9</v>
      </c>
      <c r="AC210" s="9" t="s">
        <v>9</v>
      </c>
      <c r="AD210" s="9" t="s">
        <v>9</v>
      </c>
      <c r="AE210" s="9" t="s">
        <v>55</v>
      </c>
      <c r="AF210" s="9" t="s">
        <v>950</v>
      </c>
      <c r="AG210" s="9" t="s">
        <v>22</v>
      </c>
      <c r="AH210" s="9" t="s">
        <v>951</v>
      </c>
      <c r="AI210" s="9" t="s">
        <v>9</v>
      </c>
    </row>
    <row r="211" spans="1:35" ht="30" x14ac:dyDescent="0.25">
      <c r="A211" s="6">
        <v>714</v>
      </c>
      <c r="B211" s="9" t="s">
        <v>2147</v>
      </c>
      <c r="C211" s="12" t="s">
        <v>1223</v>
      </c>
      <c r="D211" s="13">
        <v>0</v>
      </c>
      <c r="E211" s="16" t="s">
        <v>2130</v>
      </c>
      <c r="F211" s="12"/>
      <c r="G211" t="s">
        <v>30</v>
      </c>
      <c r="H211" s="9"/>
      <c r="I211" s="9" t="s">
        <v>2148</v>
      </c>
      <c r="J211" s="9"/>
      <c r="K211" s="9"/>
      <c r="L211" s="12"/>
      <c r="M211" t="s">
        <v>1234</v>
      </c>
      <c r="N211" t="s">
        <v>2149</v>
      </c>
      <c r="O211" t="s">
        <v>1634</v>
      </c>
      <c r="P211" t="s">
        <v>1243</v>
      </c>
      <c r="Q211" t="s">
        <v>1605</v>
      </c>
      <c r="R211" t="s">
        <v>285</v>
      </c>
      <c r="S211" t="s">
        <v>2150</v>
      </c>
      <c r="T211" t="s">
        <v>30</v>
      </c>
      <c r="U211" t="s">
        <v>2151</v>
      </c>
      <c r="V211" s="9" t="s">
        <v>952</v>
      </c>
      <c r="W211" s="9" t="s">
        <v>9</v>
      </c>
      <c r="X211" s="9" t="s">
        <v>953</v>
      </c>
      <c r="Y211" s="9" t="s">
        <v>9</v>
      </c>
      <c r="Z211" s="9" t="s">
        <v>954</v>
      </c>
      <c r="AA211" s="9" t="s">
        <v>9</v>
      </c>
      <c r="AB211" s="9" t="s">
        <v>9</v>
      </c>
      <c r="AC211" s="9" t="s">
        <v>9</v>
      </c>
      <c r="AD211" s="9" t="s">
        <v>9</v>
      </c>
      <c r="AE211" s="9" t="s">
        <v>129</v>
      </c>
      <c r="AF211" s="9" t="s">
        <v>955</v>
      </c>
      <c r="AG211" s="9" t="s">
        <v>9</v>
      </c>
      <c r="AH211" s="9" t="s">
        <v>956</v>
      </c>
      <c r="AI211" s="9" t="s">
        <v>9</v>
      </c>
    </row>
    <row r="212" spans="1:35" ht="30" x14ac:dyDescent="0.25">
      <c r="A212" s="6">
        <v>715</v>
      </c>
      <c r="B212" s="9" t="s">
        <v>2152</v>
      </c>
      <c r="C212" s="12" t="s">
        <v>1223</v>
      </c>
      <c r="D212" s="13">
        <v>39945</v>
      </c>
      <c r="E212" s="16" t="s">
        <v>2130</v>
      </c>
      <c r="F212" s="12"/>
      <c r="G212" t="s">
        <v>30</v>
      </c>
      <c r="H212" s="9"/>
      <c r="I212" s="9" t="s">
        <v>2153</v>
      </c>
      <c r="J212" s="9"/>
      <c r="K212" s="9"/>
      <c r="L212" s="12"/>
      <c r="M212" t="s">
        <v>1328</v>
      </c>
      <c r="N212" t="s">
        <v>2154</v>
      </c>
      <c r="O212" t="s">
        <v>1276</v>
      </c>
      <c r="R212" t="s">
        <v>285</v>
      </c>
      <c r="T212" t="s">
        <v>30</v>
      </c>
      <c r="U212" t="s">
        <v>2155</v>
      </c>
      <c r="V212" s="9" t="s">
        <v>957</v>
      </c>
      <c r="W212" s="9" t="s">
        <v>24</v>
      </c>
      <c r="X212" s="9" t="s">
        <v>958</v>
      </c>
      <c r="Y212" s="9" t="s">
        <v>9</v>
      </c>
      <c r="Z212" s="9" t="s">
        <v>959</v>
      </c>
      <c r="AA212" s="9" t="s">
        <v>9</v>
      </c>
      <c r="AB212" s="9" t="s">
        <v>9</v>
      </c>
      <c r="AC212" s="9" t="s">
        <v>9</v>
      </c>
      <c r="AD212" s="9" t="s">
        <v>9</v>
      </c>
      <c r="AE212" s="9" t="s">
        <v>251</v>
      </c>
      <c r="AF212" s="9" t="s">
        <v>9</v>
      </c>
      <c r="AG212" s="9" t="s">
        <v>9</v>
      </c>
      <c r="AH212" s="9" t="s">
        <v>139</v>
      </c>
      <c r="AI212" s="9" t="s">
        <v>9</v>
      </c>
    </row>
    <row r="213" spans="1:35" ht="30" x14ac:dyDescent="0.25">
      <c r="A213" s="6">
        <v>716</v>
      </c>
      <c r="B213" s="9" t="s">
        <v>2156</v>
      </c>
      <c r="C213" s="12" t="s">
        <v>1223</v>
      </c>
      <c r="D213" s="13">
        <v>39780</v>
      </c>
      <c r="E213" s="16" t="s">
        <v>2130</v>
      </c>
      <c r="F213" s="12" t="s">
        <v>1201</v>
      </c>
      <c r="G213" t="s">
        <v>30</v>
      </c>
      <c r="H213" s="9"/>
      <c r="I213" s="9" t="s">
        <v>2157</v>
      </c>
      <c r="J213" s="9" t="s">
        <v>2158</v>
      </c>
      <c r="K213" s="9" t="s">
        <v>2157</v>
      </c>
      <c r="L213" s="12" t="s">
        <v>1204</v>
      </c>
      <c r="M213" t="s">
        <v>1604</v>
      </c>
      <c r="N213" t="s">
        <v>82</v>
      </c>
      <c r="P213" t="s">
        <v>24</v>
      </c>
      <c r="Q213" t="s">
        <v>24</v>
      </c>
      <c r="R213" t="s">
        <v>285</v>
      </c>
      <c r="S213" t="s">
        <v>2137</v>
      </c>
      <c r="T213" t="s">
        <v>22</v>
      </c>
      <c r="U213" t="s">
        <v>2159</v>
      </c>
      <c r="V213" s="9" t="s">
        <v>960</v>
      </c>
      <c r="W213" s="9" t="s">
        <v>9</v>
      </c>
      <c r="X213" s="9" t="s">
        <v>961</v>
      </c>
      <c r="Y213" s="9" t="s">
        <v>9</v>
      </c>
      <c r="Z213" s="9" t="s">
        <v>962</v>
      </c>
      <c r="AA213" s="9" t="s">
        <v>9</v>
      </c>
      <c r="AB213" s="9" t="s">
        <v>9</v>
      </c>
      <c r="AC213" s="9" t="s">
        <v>9</v>
      </c>
      <c r="AD213" s="9" t="s">
        <v>9</v>
      </c>
      <c r="AE213" s="9" t="s">
        <v>278</v>
      </c>
      <c r="AF213" s="9" t="s">
        <v>9</v>
      </c>
      <c r="AG213" s="9" t="s">
        <v>30</v>
      </c>
      <c r="AH213" s="9" t="s">
        <v>139</v>
      </c>
      <c r="AI213" s="9" t="s">
        <v>9</v>
      </c>
    </row>
    <row r="214" spans="1:35" ht="30" x14ac:dyDescent="0.25">
      <c r="A214" s="6">
        <v>717</v>
      </c>
      <c r="B214" s="9" t="s">
        <v>2160</v>
      </c>
      <c r="C214" s="12" t="s">
        <v>1223</v>
      </c>
      <c r="D214" s="13">
        <v>39352</v>
      </c>
      <c r="E214" s="16" t="s">
        <v>2130</v>
      </c>
      <c r="F214" s="12" t="s">
        <v>1618</v>
      </c>
      <c r="G214" t="s">
        <v>30</v>
      </c>
      <c r="H214" s="9"/>
      <c r="I214" s="9" t="s">
        <v>2161</v>
      </c>
      <c r="J214" s="9" t="s">
        <v>2162</v>
      </c>
      <c r="K214" s="9"/>
      <c r="L214" s="12"/>
      <c r="M214" t="s">
        <v>1950</v>
      </c>
      <c r="N214" t="s">
        <v>2163</v>
      </c>
      <c r="P214" t="s">
        <v>24</v>
      </c>
      <c r="R214" t="s">
        <v>285</v>
      </c>
      <c r="S214" t="s">
        <v>2164</v>
      </c>
      <c r="T214" t="s">
        <v>30</v>
      </c>
      <c r="U214" t="s">
        <v>2165</v>
      </c>
      <c r="V214" s="9" t="s">
        <v>963</v>
      </c>
      <c r="W214" s="9" t="s">
        <v>9</v>
      </c>
      <c r="X214" s="9" t="s">
        <v>9</v>
      </c>
      <c r="Y214" s="9" t="s">
        <v>9</v>
      </c>
      <c r="Z214" s="9" t="s">
        <v>962</v>
      </c>
      <c r="AA214" s="9" t="s">
        <v>9</v>
      </c>
      <c r="AB214" s="9" t="s">
        <v>9</v>
      </c>
      <c r="AC214" s="9" t="s">
        <v>9</v>
      </c>
      <c r="AD214" s="9" t="s">
        <v>9</v>
      </c>
      <c r="AE214" s="9" t="s">
        <v>278</v>
      </c>
      <c r="AF214" s="9" t="s">
        <v>964</v>
      </c>
      <c r="AG214" s="9" t="s">
        <v>30</v>
      </c>
      <c r="AH214" s="9" t="s">
        <v>965</v>
      </c>
      <c r="AI214" s="9" t="s">
        <v>9</v>
      </c>
    </row>
    <row r="215" spans="1:35" ht="45" x14ac:dyDescent="0.25">
      <c r="A215" s="6">
        <v>718</v>
      </c>
      <c r="B215" s="9" t="s">
        <v>2166</v>
      </c>
      <c r="C215" s="12" t="s">
        <v>1223</v>
      </c>
      <c r="D215" s="13">
        <v>40115</v>
      </c>
      <c r="E215" s="16" t="s">
        <v>2130</v>
      </c>
      <c r="F215" s="12"/>
      <c r="G215" t="s">
        <v>30</v>
      </c>
      <c r="H215" s="9"/>
      <c r="I215" s="9" t="s">
        <v>2167</v>
      </c>
      <c r="J215" s="9"/>
      <c r="K215" s="9"/>
      <c r="L215" s="12" t="s">
        <v>25</v>
      </c>
      <c r="M215" t="s">
        <v>1353</v>
      </c>
      <c r="N215" t="s">
        <v>2168</v>
      </c>
      <c r="O215" t="s">
        <v>251</v>
      </c>
      <c r="P215" t="s">
        <v>24</v>
      </c>
      <c r="R215" t="s">
        <v>285</v>
      </c>
      <c r="T215" t="s">
        <v>30</v>
      </c>
      <c r="U215" t="s">
        <v>2169</v>
      </c>
      <c r="V215" s="9" t="s">
        <v>966</v>
      </c>
      <c r="W215" s="9" t="s">
        <v>9</v>
      </c>
      <c r="X215" s="9" t="s">
        <v>967</v>
      </c>
      <c r="Y215" s="9" t="s">
        <v>9</v>
      </c>
      <c r="Z215" s="9" t="s">
        <v>968</v>
      </c>
      <c r="AA215" s="9" t="s">
        <v>9</v>
      </c>
      <c r="AB215" s="9" t="s">
        <v>9</v>
      </c>
      <c r="AC215" s="9" t="s">
        <v>9</v>
      </c>
      <c r="AD215" s="9" t="s">
        <v>9</v>
      </c>
      <c r="AE215" s="9" t="s">
        <v>82</v>
      </c>
      <c r="AF215" s="9" t="s">
        <v>969</v>
      </c>
      <c r="AG215" s="9" t="s">
        <v>30</v>
      </c>
      <c r="AH215" s="9" t="s">
        <v>970</v>
      </c>
      <c r="AI215" s="9" t="s">
        <v>9</v>
      </c>
    </row>
    <row r="216" spans="1:35" ht="105" x14ac:dyDescent="0.25">
      <c r="A216" s="6">
        <v>719</v>
      </c>
      <c r="B216" s="9" t="s">
        <v>2170</v>
      </c>
      <c r="C216" s="12" t="s">
        <v>1223</v>
      </c>
      <c r="D216" s="13">
        <v>39703</v>
      </c>
      <c r="E216" s="16" t="s">
        <v>2130</v>
      </c>
      <c r="F216" s="12" t="s">
        <v>2171</v>
      </c>
      <c r="G216" t="s">
        <v>30</v>
      </c>
      <c r="H216" s="9" t="s">
        <v>9</v>
      </c>
      <c r="I216" s="9" t="s">
        <v>2172</v>
      </c>
      <c r="J216" s="9" t="s">
        <v>9</v>
      </c>
      <c r="K216" s="9" t="s">
        <v>9</v>
      </c>
      <c r="L216" s="12" t="s">
        <v>9</v>
      </c>
      <c r="M216" t="s">
        <v>1318</v>
      </c>
      <c r="N216" t="s">
        <v>2173</v>
      </c>
      <c r="O216" t="s">
        <v>82</v>
      </c>
      <c r="P216" t="s">
        <v>1294</v>
      </c>
      <c r="Q216" t="s">
        <v>2174</v>
      </c>
      <c r="R216" t="s">
        <v>285</v>
      </c>
      <c r="S216" t="s">
        <v>2175</v>
      </c>
      <c r="T216" t="s">
        <v>30</v>
      </c>
      <c r="U216" t="s">
        <v>2176</v>
      </c>
      <c r="V216" s="9" t="s">
        <v>966</v>
      </c>
      <c r="W216" s="9" t="s">
        <v>9</v>
      </c>
      <c r="X216" s="9" t="s">
        <v>967</v>
      </c>
      <c r="Y216" s="9" t="s">
        <v>9</v>
      </c>
      <c r="Z216" s="9" t="s">
        <v>971</v>
      </c>
      <c r="AA216" s="9" t="s">
        <v>9</v>
      </c>
      <c r="AB216" s="9" t="s">
        <v>9</v>
      </c>
      <c r="AC216" s="9" t="s">
        <v>9</v>
      </c>
      <c r="AD216" s="9" t="s">
        <v>9</v>
      </c>
      <c r="AE216" s="9" t="s">
        <v>91</v>
      </c>
      <c r="AF216" s="9" t="s">
        <v>9</v>
      </c>
      <c r="AG216" s="9" t="s">
        <v>22</v>
      </c>
      <c r="AH216" s="9" t="s">
        <v>79</v>
      </c>
      <c r="AI216" s="9" t="s">
        <v>9</v>
      </c>
    </row>
    <row r="217" spans="1:35" ht="45" x14ac:dyDescent="0.25">
      <c r="A217" s="6">
        <v>720</v>
      </c>
      <c r="B217" s="9" t="s">
        <v>2177</v>
      </c>
      <c r="C217" s="12" t="s">
        <v>1223</v>
      </c>
      <c r="D217" s="13">
        <v>39458</v>
      </c>
      <c r="E217" s="16" t="s">
        <v>2130</v>
      </c>
      <c r="F217" s="12"/>
      <c r="G217" t="s">
        <v>30</v>
      </c>
      <c r="H217" s="9"/>
      <c r="I217" s="9" t="s">
        <v>2178</v>
      </c>
      <c r="J217" s="9"/>
      <c r="K217" s="9"/>
      <c r="L217" s="12"/>
      <c r="M217" t="s">
        <v>1234</v>
      </c>
      <c r="N217" t="s">
        <v>2179</v>
      </c>
      <c r="O217" t="s">
        <v>1898</v>
      </c>
      <c r="P217" t="s">
        <v>1270</v>
      </c>
      <c r="Q217" t="s">
        <v>1246</v>
      </c>
      <c r="R217" t="s">
        <v>285</v>
      </c>
      <c r="T217" t="s">
        <v>30</v>
      </c>
      <c r="U217" t="s">
        <v>2180</v>
      </c>
      <c r="V217" s="9" t="s">
        <v>972</v>
      </c>
      <c r="W217" s="9" t="s">
        <v>9</v>
      </c>
      <c r="X217" s="9" t="s">
        <v>973</v>
      </c>
      <c r="Y217" s="9" t="s">
        <v>9</v>
      </c>
      <c r="Z217" s="9" t="s">
        <v>974</v>
      </c>
      <c r="AA217" s="9" t="s">
        <v>9</v>
      </c>
      <c r="AB217" s="9" t="s">
        <v>9</v>
      </c>
      <c r="AC217" s="9" t="s">
        <v>9</v>
      </c>
      <c r="AD217" s="9" t="s">
        <v>9</v>
      </c>
      <c r="AE217" s="9" t="s">
        <v>55</v>
      </c>
      <c r="AF217" s="9" t="s">
        <v>975</v>
      </c>
      <c r="AG217" s="9" t="s">
        <v>9</v>
      </c>
      <c r="AH217" s="9" t="s">
        <v>976</v>
      </c>
      <c r="AI217" s="9" t="s">
        <v>9</v>
      </c>
    </row>
    <row r="218" spans="1:35" ht="60" x14ac:dyDescent="0.25">
      <c r="A218" s="6">
        <v>721</v>
      </c>
      <c r="B218" s="9" t="s">
        <v>2181</v>
      </c>
      <c r="C218" s="12" t="s">
        <v>1223</v>
      </c>
      <c r="D218" s="13">
        <v>40051</v>
      </c>
      <c r="E218" s="16" t="s">
        <v>2130</v>
      </c>
      <c r="F218" s="12"/>
      <c r="G218" t="s">
        <v>30</v>
      </c>
      <c r="H218" s="9"/>
      <c r="I218" s="9" t="s">
        <v>2182</v>
      </c>
      <c r="J218" s="9" t="s">
        <v>2183</v>
      </c>
      <c r="K218" s="9" t="s">
        <v>2184</v>
      </c>
      <c r="L218" s="12" t="s">
        <v>1275</v>
      </c>
      <c r="M218" t="s">
        <v>1353</v>
      </c>
      <c r="N218" t="s">
        <v>2105</v>
      </c>
      <c r="P218" t="s">
        <v>1230</v>
      </c>
      <c r="Q218" t="s">
        <v>1357</v>
      </c>
      <c r="R218" t="s">
        <v>285</v>
      </c>
      <c r="S218" t="s">
        <v>2185</v>
      </c>
      <c r="T218" t="s">
        <v>30</v>
      </c>
      <c r="U218" t="s">
        <v>2186</v>
      </c>
      <c r="V218" s="9" t="s">
        <v>977</v>
      </c>
      <c r="W218" s="9" t="s">
        <v>9</v>
      </c>
      <c r="X218" s="9" t="s">
        <v>978</v>
      </c>
      <c r="Y218" s="9" t="s">
        <v>9</v>
      </c>
      <c r="Z218" s="9" t="s">
        <v>979</v>
      </c>
      <c r="AA218" s="9" t="s">
        <v>9</v>
      </c>
      <c r="AB218" s="9" t="s">
        <v>9</v>
      </c>
      <c r="AC218" s="9" t="s">
        <v>9</v>
      </c>
      <c r="AD218" s="9" t="s">
        <v>9</v>
      </c>
      <c r="AE218" s="9" t="s">
        <v>82</v>
      </c>
      <c r="AF218" s="9" t="s">
        <v>980</v>
      </c>
      <c r="AG218" s="9" t="s">
        <v>30</v>
      </c>
      <c r="AH218" s="9" t="s">
        <v>981</v>
      </c>
      <c r="AI218" s="9" t="s">
        <v>9</v>
      </c>
    </row>
    <row r="219" spans="1:35" ht="30" x14ac:dyDescent="0.25">
      <c r="A219" s="6">
        <v>722</v>
      </c>
      <c r="B219" s="9" t="s">
        <v>2187</v>
      </c>
      <c r="C219" s="12" t="s">
        <v>1223</v>
      </c>
      <c r="D219" s="13">
        <v>39711</v>
      </c>
      <c r="E219" s="16" t="s">
        <v>2130</v>
      </c>
      <c r="F219" s="12"/>
      <c r="G219" t="s">
        <v>30</v>
      </c>
      <c r="H219" s="9"/>
      <c r="I219" s="9" t="s">
        <v>2188</v>
      </c>
      <c r="J219" s="9" t="s">
        <v>2189</v>
      </c>
      <c r="K219" s="9" t="s">
        <v>2190</v>
      </c>
      <c r="L219" s="12" t="s">
        <v>1204</v>
      </c>
      <c r="M219" t="s">
        <v>1256</v>
      </c>
      <c r="N219" t="s">
        <v>1403</v>
      </c>
      <c r="P219" t="s">
        <v>1243</v>
      </c>
      <c r="Q219" t="s">
        <v>1500</v>
      </c>
      <c r="R219" t="s">
        <v>285</v>
      </c>
      <c r="S219" t="s">
        <v>1485</v>
      </c>
      <c r="T219" t="s">
        <v>30</v>
      </c>
      <c r="U219" t="s">
        <v>2186</v>
      </c>
      <c r="V219" s="9" t="s">
        <v>982</v>
      </c>
      <c r="W219" s="9" t="s">
        <v>9</v>
      </c>
      <c r="X219" s="9" t="s">
        <v>983</v>
      </c>
      <c r="Y219" s="9" t="s">
        <v>9</v>
      </c>
      <c r="Z219" s="9" t="s">
        <v>984</v>
      </c>
      <c r="AA219" s="9" t="s">
        <v>9</v>
      </c>
      <c r="AB219" s="9" t="s">
        <v>9</v>
      </c>
      <c r="AC219" s="9" t="s">
        <v>9</v>
      </c>
      <c r="AD219" s="9" t="s">
        <v>9</v>
      </c>
      <c r="AE219" s="9" t="s">
        <v>44</v>
      </c>
      <c r="AF219" s="9" t="s">
        <v>985</v>
      </c>
      <c r="AG219" s="9" t="s">
        <v>9</v>
      </c>
      <c r="AH219" s="9" t="s">
        <v>986</v>
      </c>
      <c r="AI219" s="9" t="s">
        <v>9</v>
      </c>
    </row>
    <row r="220" spans="1:35" ht="30" x14ac:dyDescent="0.25">
      <c r="A220" s="6">
        <v>723</v>
      </c>
      <c r="B220" s="9" t="s">
        <v>2191</v>
      </c>
      <c r="C220" s="12" t="s">
        <v>1223</v>
      </c>
      <c r="D220" s="13">
        <v>39737</v>
      </c>
      <c r="E220" s="16" t="s">
        <v>2130</v>
      </c>
      <c r="F220" s="12"/>
      <c r="G220" t="s">
        <v>30</v>
      </c>
      <c r="H220" s="9"/>
      <c r="I220" s="9" t="s">
        <v>2192</v>
      </c>
      <c r="J220" s="9"/>
      <c r="K220" s="9"/>
      <c r="L220" s="12"/>
      <c r="M220" t="s">
        <v>2193</v>
      </c>
      <c r="N220" t="s">
        <v>2194</v>
      </c>
      <c r="O220" t="s">
        <v>2195</v>
      </c>
      <c r="P220" t="s">
        <v>1234</v>
      </c>
      <c r="Q220" t="s">
        <v>1318</v>
      </c>
      <c r="R220" t="s">
        <v>285</v>
      </c>
      <c r="T220" t="s">
        <v>30</v>
      </c>
      <c r="U220" t="s">
        <v>2196</v>
      </c>
      <c r="V220" s="9" t="s">
        <v>987</v>
      </c>
      <c r="W220" s="9" t="s">
        <v>24</v>
      </c>
      <c r="X220" s="9" t="s">
        <v>24</v>
      </c>
      <c r="Y220" s="9" t="s">
        <v>9</v>
      </c>
      <c r="Z220" s="9" t="s">
        <v>988</v>
      </c>
      <c r="AA220" s="9" t="s">
        <v>9</v>
      </c>
      <c r="AB220" s="9" t="s">
        <v>9</v>
      </c>
      <c r="AC220" s="9" t="s">
        <v>9</v>
      </c>
      <c r="AD220" s="9" t="s">
        <v>9</v>
      </c>
      <c r="AE220" s="9" t="s">
        <v>129</v>
      </c>
      <c r="AF220" s="9" t="s">
        <v>9</v>
      </c>
      <c r="AG220" s="9" t="s">
        <v>30</v>
      </c>
      <c r="AH220" s="9" t="s">
        <v>139</v>
      </c>
      <c r="AI220" s="9" t="s">
        <v>9</v>
      </c>
    </row>
    <row r="221" spans="1:35" ht="45" x14ac:dyDescent="0.25">
      <c r="A221" s="6">
        <v>724</v>
      </c>
      <c r="B221" s="9" t="s">
        <v>2197</v>
      </c>
      <c r="C221" s="12" t="s">
        <v>1223</v>
      </c>
      <c r="D221" s="13">
        <v>39772</v>
      </c>
      <c r="E221" s="16" t="s">
        <v>2130</v>
      </c>
      <c r="F221" s="12"/>
      <c r="G221" t="s">
        <v>30</v>
      </c>
      <c r="H221" s="9"/>
      <c r="I221" s="9" t="s">
        <v>2198</v>
      </c>
      <c r="J221" s="9"/>
      <c r="K221" s="9"/>
      <c r="L221" s="12"/>
      <c r="M221" t="s">
        <v>1328</v>
      </c>
      <c r="N221" t="s">
        <v>2199</v>
      </c>
      <c r="O221" t="s">
        <v>2200</v>
      </c>
      <c r="P221" t="s">
        <v>24</v>
      </c>
      <c r="R221" t="s">
        <v>862</v>
      </c>
      <c r="T221" t="s">
        <v>30</v>
      </c>
      <c r="U221" t="s">
        <v>2201</v>
      </c>
      <c r="V221" s="9" t="s">
        <v>989</v>
      </c>
      <c r="W221" s="9" t="s">
        <v>9</v>
      </c>
      <c r="X221" s="9" t="s">
        <v>990</v>
      </c>
      <c r="Y221" s="9" t="s">
        <v>9</v>
      </c>
      <c r="Z221" s="9" t="s">
        <v>991</v>
      </c>
      <c r="AA221" s="9" t="s">
        <v>9</v>
      </c>
      <c r="AB221" s="9" t="s">
        <v>9</v>
      </c>
      <c r="AC221" s="9" t="s">
        <v>9</v>
      </c>
      <c r="AD221" s="9" t="s">
        <v>9</v>
      </c>
      <c r="AE221" s="9" t="s">
        <v>71</v>
      </c>
      <c r="AF221" s="9" t="s">
        <v>992</v>
      </c>
      <c r="AG221" s="9" t="s">
        <v>9</v>
      </c>
      <c r="AH221" s="9" t="s">
        <v>993</v>
      </c>
      <c r="AI221" s="9" t="s">
        <v>9</v>
      </c>
    </row>
    <row r="222" spans="1:35" ht="45" x14ac:dyDescent="0.25">
      <c r="A222" s="6">
        <v>725</v>
      </c>
      <c r="B222" s="9" t="s">
        <v>2202</v>
      </c>
      <c r="C222" s="12" t="s">
        <v>1223</v>
      </c>
      <c r="D222" s="13">
        <v>39908</v>
      </c>
      <c r="E222" s="16" t="s">
        <v>2130</v>
      </c>
      <c r="F222" s="12"/>
      <c r="G222" t="s">
        <v>30</v>
      </c>
      <c r="H222" s="9"/>
      <c r="I222" s="9" t="s">
        <v>2203</v>
      </c>
      <c r="J222" s="9"/>
      <c r="K222" s="9"/>
      <c r="L222" s="12"/>
      <c r="M222" t="s">
        <v>1230</v>
      </c>
      <c r="N222" t="s">
        <v>2204</v>
      </c>
      <c r="O222" t="s">
        <v>1276</v>
      </c>
      <c r="R222" t="s">
        <v>285</v>
      </c>
      <c r="S222" t="s">
        <v>2205</v>
      </c>
      <c r="T222" t="s">
        <v>30</v>
      </c>
      <c r="U222" t="s">
        <v>2206</v>
      </c>
      <c r="V222" s="9" t="s">
        <v>994</v>
      </c>
      <c r="W222" s="9" t="s">
        <v>24</v>
      </c>
      <c r="X222" s="9" t="s">
        <v>995</v>
      </c>
      <c r="Y222" s="9" t="s">
        <v>9</v>
      </c>
      <c r="Z222" s="9" t="s">
        <v>996</v>
      </c>
      <c r="AA222" s="9" t="s">
        <v>9</v>
      </c>
      <c r="AB222" s="9" t="s">
        <v>9</v>
      </c>
      <c r="AC222" s="9" t="s">
        <v>9</v>
      </c>
      <c r="AD222" s="9" t="s">
        <v>9</v>
      </c>
      <c r="AE222" s="9" t="s">
        <v>997</v>
      </c>
      <c r="AF222" s="9" t="s">
        <v>9</v>
      </c>
      <c r="AG222" s="9" t="s">
        <v>30</v>
      </c>
      <c r="AH222" s="9" t="s">
        <v>139</v>
      </c>
      <c r="AI222" s="9" t="s">
        <v>9</v>
      </c>
    </row>
    <row r="223" spans="1:35" ht="60" x14ac:dyDescent="0.25">
      <c r="A223" s="6">
        <v>726</v>
      </c>
      <c r="B223" s="9" t="s">
        <v>2207</v>
      </c>
      <c r="C223" s="12" t="s">
        <v>1223</v>
      </c>
      <c r="D223" s="13">
        <v>0</v>
      </c>
      <c r="E223" s="16" t="s">
        <v>2130</v>
      </c>
      <c r="F223" s="12"/>
      <c r="G223" t="s">
        <v>30</v>
      </c>
      <c r="H223" s="9"/>
      <c r="I223" s="9" t="s">
        <v>2208</v>
      </c>
      <c r="J223" s="9"/>
      <c r="K223" s="9"/>
      <c r="L223" s="12"/>
      <c r="M223" t="s">
        <v>1317</v>
      </c>
      <c r="N223" t="s">
        <v>1693</v>
      </c>
      <c r="P223" t="s">
        <v>24</v>
      </c>
      <c r="R223" t="s">
        <v>285</v>
      </c>
      <c r="S223" t="s">
        <v>2209</v>
      </c>
      <c r="T223" t="s">
        <v>30</v>
      </c>
      <c r="U223" t="s">
        <v>2210</v>
      </c>
      <c r="V223" s="9" t="s">
        <v>998</v>
      </c>
      <c r="W223" s="9" t="s">
        <v>9</v>
      </c>
      <c r="X223" s="9" t="s">
        <v>999</v>
      </c>
      <c r="Y223" s="9" t="s">
        <v>9</v>
      </c>
      <c r="Z223" s="9" t="s">
        <v>1000</v>
      </c>
      <c r="AA223" s="9" t="s">
        <v>9</v>
      </c>
      <c r="AB223" s="9" t="s">
        <v>9</v>
      </c>
      <c r="AC223" s="9" t="s">
        <v>9</v>
      </c>
      <c r="AD223" s="9" t="s">
        <v>9</v>
      </c>
      <c r="AE223" s="9" t="s">
        <v>862</v>
      </c>
      <c r="AF223" s="9" t="s">
        <v>1001</v>
      </c>
      <c r="AG223" s="9" t="s">
        <v>9</v>
      </c>
      <c r="AH223" s="9" t="s">
        <v>1002</v>
      </c>
      <c r="AI223" s="9" t="s">
        <v>9</v>
      </c>
    </row>
    <row r="224" spans="1:35" ht="45" x14ac:dyDescent="0.25">
      <c r="A224" s="6">
        <v>727</v>
      </c>
      <c r="B224" s="9" t="s">
        <v>2211</v>
      </c>
      <c r="C224" s="12" t="s">
        <v>1223</v>
      </c>
      <c r="D224" s="13">
        <v>40073</v>
      </c>
      <c r="E224" s="16" t="s">
        <v>2130</v>
      </c>
      <c r="F224" s="12"/>
      <c r="G224" t="s">
        <v>30</v>
      </c>
      <c r="H224" s="9"/>
      <c r="I224" s="9" t="s">
        <v>2212</v>
      </c>
      <c r="J224" s="9"/>
      <c r="K224" s="9"/>
      <c r="L224" s="12"/>
      <c r="M224" t="s">
        <v>1604</v>
      </c>
      <c r="N224" t="s">
        <v>2213</v>
      </c>
      <c r="P224" t="s">
        <v>1245</v>
      </c>
      <c r="R224" t="s">
        <v>285</v>
      </c>
      <c r="T224" t="s">
        <v>30</v>
      </c>
      <c r="U224" t="s">
        <v>2214</v>
      </c>
      <c r="V224" s="9" t="s">
        <v>1003</v>
      </c>
      <c r="W224" s="9" t="s">
        <v>9</v>
      </c>
      <c r="X224" s="9" t="s">
        <v>1004</v>
      </c>
      <c r="Y224" s="9" t="s">
        <v>9</v>
      </c>
      <c r="Z224" s="9" t="s">
        <v>1005</v>
      </c>
      <c r="AA224" s="9" t="s">
        <v>9</v>
      </c>
      <c r="AB224" s="9" t="s">
        <v>9</v>
      </c>
      <c r="AC224" s="9" t="s">
        <v>9</v>
      </c>
      <c r="AD224" s="9" t="s">
        <v>9</v>
      </c>
      <c r="AE224" s="9" t="s">
        <v>82</v>
      </c>
      <c r="AF224" s="9" t="s">
        <v>1006</v>
      </c>
      <c r="AG224" s="9" t="s">
        <v>9</v>
      </c>
      <c r="AH224" s="9" t="s">
        <v>1007</v>
      </c>
      <c r="AI224" s="9" t="s">
        <v>9</v>
      </c>
    </row>
    <row r="225" spans="1:35" ht="60" x14ac:dyDescent="0.25">
      <c r="A225" s="6">
        <v>728</v>
      </c>
      <c r="B225" s="9" t="s">
        <v>2215</v>
      </c>
      <c r="C225" s="12" t="s">
        <v>1223</v>
      </c>
      <c r="D225" s="13">
        <v>39558</v>
      </c>
      <c r="E225" s="16" t="s">
        <v>2130</v>
      </c>
      <c r="F225" s="12"/>
      <c r="G225" t="s">
        <v>30</v>
      </c>
      <c r="H225" s="9"/>
      <c r="I225" s="9" t="s">
        <v>2216</v>
      </c>
      <c r="J225" s="9"/>
      <c r="K225" s="9"/>
      <c r="L225" s="12"/>
      <c r="M225" t="s">
        <v>1604</v>
      </c>
      <c r="N225" t="s">
        <v>1898</v>
      </c>
      <c r="P225" t="s">
        <v>1246</v>
      </c>
      <c r="Q225" t="s">
        <v>1231</v>
      </c>
      <c r="R225" t="s">
        <v>285</v>
      </c>
      <c r="T225" t="s">
        <v>30</v>
      </c>
      <c r="U225" t="s">
        <v>2217</v>
      </c>
      <c r="V225" s="9" t="s">
        <v>1008</v>
      </c>
      <c r="W225" s="9" t="s">
        <v>9</v>
      </c>
      <c r="X225" s="9" t="s">
        <v>1009</v>
      </c>
      <c r="Y225" s="9" t="s">
        <v>9</v>
      </c>
      <c r="Z225" s="9" t="s">
        <v>1010</v>
      </c>
      <c r="AA225" s="9" t="s">
        <v>9</v>
      </c>
      <c r="AB225" s="9" t="s">
        <v>9</v>
      </c>
      <c r="AC225" s="9" t="s">
        <v>9</v>
      </c>
      <c r="AD225" s="9" t="s">
        <v>9</v>
      </c>
      <c r="AE225" s="9" t="s">
        <v>1011</v>
      </c>
      <c r="AF225" s="9" t="s">
        <v>1012</v>
      </c>
      <c r="AG225" s="9" t="s">
        <v>9</v>
      </c>
      <c r="AH225" s="9" t="s">
        <v>1013</v>
      </c>
      <c r="AI225" s="9" t="s">
        <v>9</v>
      </c>
    </row>
    <row r="226" spans="1:35" ht="75" x14ac:dyDescent="0.25">
      <c r="A226" s="6">
        <v>729</v>
      </c>
      <c r="B226" s="9" t="s">
        <v>2218</v>
      </c>
      <c r="C226" s="12" t="s">
        <v>1223</v>
      </c>
      <c r="D226" s="13">
        <v>39667</v>
      </c>
      <c r="E226" s="16" t="s">
        <v>2130</v>
      </c>
      <c r="F226" s="12"/>
      <c r="G226" t="s">
        <v>30</v>
      </c>
      <c r="H226" s="9"/>
      <c r="I226" s="9" t="s">
        <v>2219</v>
      </c>
      <c r="J226" s="9"/>
      <c r="K226" s="9"/>
      <c r="L226" s="12"/>
      <c r="M226" t="s">
        <v>1282</v>
      </c>
      <c r="N226" t="s">
        <v>2008</v>
      </c>
      <c r="P226" t="s">
        <v>24</v>
      </c>
      <c r="R226" t="s">
        <v>285</v>
      </c>
      <c r="S226" t="s">
        <v>2220</v>
      </c>
      <c r="T226" t="s">
        <v>30</v>
      </c>
      <c r="U226" t="s">
        <v>2221</v>
      </c>
      <c r="V226" s="9" t="s">
        <v>1014</v>
      </c>
      <c r="W226" s="9" t="s">
        <v>9</v>
      </c>
      <c r="X226" s="9" t="s">
        <v>1015</v>
      </c>
      <c r="Y226" s="9" t="s">
        <v>9</v>
      </c>
      <c r="Z226" s="9" t="s">
        <v>1016</v>
      </c>
      <c r="AA226" s="9" t="s">
        <v>9</v>
      </c>
      <c r="AB226" s="9" t="s">
        <v>9</v>
      </c>
      <c r="AC226" s="9" t="s">
        <v>9</v>
      </c>
      <c r="AD226" s="9" t="s">
        <v>9</v>
      </c>
      <c r="AE226" s="9" t="s">
        <v>27</v>
      </c>
      <c r="AF226" s="9" t="s">
        <v>1017</v>
      </c>
      <c r="AG226" s="9" t="s">
        <v>9</v>
      </c>
      <c r="AH226" s="9" t="s">
        <v>1018</v>
      </c>
      <c r="AI226" s="9" t="s">
        <v>9</v>
      </c>
    </row>
    <row r="227" spans="1:35" ht="45" x14ac:dyDescent="0.25">
      <c r="A227" s="6">
        <v>730</v>
      </c>
      <c r="B227" s="9" t="s">
        <v>2222</v>
      </c>
      <c r="C227" s="12" t="s">
        <v>1223</v>
      </c>
      <c r="D227" s="13">
        <v>0</v>
      </c>
      <c r="E227" s="16" t="s">
        <v>2130</v>
      </c>
      <c r="F227" s="12"/>
      <c r="G227" t="s">
        <v>30</v>
      </c>
      <c r="H227" s="9"/>
      <c r="I227" s="9" t="s">
        <v>2223</v>
      </c>
      <c r="J227" s="9"/>
      <c r="K227" s="9"/>
      <c r="L227" s="12"/>
      <c r="M227" t="s">
        <v>2224</v>
      </c>
      <c r="N227" t="s">
        <v>1879</v>
      </c>
      <c r="O227" t="s">
        <v>1634</v>
      </c>
      <c r="P227" t="s">
        <v>1245</v>
      </c>
      <c r="Q227" t="s">
        <v>1230</v>
      </c>
      <c r="R227" t="s">
        <v>285</v>
      </c>
      <c r="S227" t="s">
        <v>2225</v>
      </c>
      <c r="T227" t="s">
        <v>30</v>
      </c>
      <c r="U227" t="s">
        <v>2226</v>
      </c>
      <c r="V227" s="9" t="s">
        <v>1019</v>
      </c>
      <c r="W227" s="9" t="s">
        <v>9</v>
      </c>
      <c r="X227" s="9" t="s">
        <v>1020</v>
      </c>
      <c r="Y227" s="9" t="s">
        <v>9</v>
      </c>
      <c r="Z227" s="9" t="s">
        <v>1021</v>
      </c>
      <c r="AA227" s="9" t="s">
        <v>9</v>
      </c>
      <c r="AB227" s="9" t="s">
        <v>9</v>
      </c>
      <c r="AC227" s="9" t="s">
        <v>9</v>
      </c>
      <c r="AD227" s="9" t="s">
        <v>9</v>
      </c>
      <c r="AE227" s="9" t="s">
        <v>411</v>
      </c>
      <c r="AF227" s="9" t="s">
        <v>1022</v>
      </c>
      <c r="AG227" s="9" t="s">
        <v>30</v>
      </c>
      <c r="AH227" s="9" t="s">
        <v>1023</v>
      </c>
      <c r="AI227" s="9" t="s">
        <v>9</v>
      </c>
    </row>
    <row r="228" spans="1:35" ht="45" x14ac:dyDescent="0.25">
      <c r="A228" s="6">
        <v>731</v>
      </c>
      <c r="B228" s="9" t="s">
        <v>2227</v>
      </c>
      <c r="C228" s="12" t="s">
        <v>1223</v>
      </c>
      <c r="D228" s="13">
        <v>39702</v>
      </c>
      <c r="E228" s="16" t="s">
        <v>2130</v>
      </c>
      <c r="F228" s="12"/>
      <c r="G228" t="s">
        <v>30</v>
      </c>
      <c r="H228" s="9"/>
      <c r="I228" s="9" t="s">
        <v>2228</v>
      </c>
      <c r="J228" s="9"/>
      <c r="K228" s="9"/>
      <c r="L228" s="12"/>
      <c r="R228" t="s">
        <v>437</v>
      </c>
      <c r="T228" t="s">
        <v>30</v>
      </c>
      <c r="U228" t="s">
        <v>2229</v>
      </c>
      <c r="V228" s="9" t="s">
        <v>1024</v>
      </c>
      <c r="W228" s="9" t="s">
        <v>9</v>
      </c>
      <c r="X228" s="9" t="s">
        <v>1025</v>
      </c>
      <c r="Y228" s="9" t="s">
        <v>9</v>
      </c>
      <c r="Z228" s="9" t="s">
        <v>1026</v>
      </c>
      <c r="AA228" s="9" t="s">
        <v>9</v>
      </c>
      <c r="AB228" s="9" t="s">
        <v>9</v>
      </c>
      <c r="AC228" s="9" t="s">
        <v>9</v>
      </c>
      <c r="AD228" s="9" t="s">
        <v>9</v>
      </c>
      <c r="AE228" s="9" t="s">
        <v>49</v>
      </c>
      <c r="AF228" s="9" t="s">
        <v>1027</v>
      </c>
      <c r="AG228" s="9" t="s">
        <v>9</v>
      </c>
      <c r="AH228" s="9" t="s">
        <v>1028</v>
      </c>
      <c r="AI228" s="9" t="s">
        <v>9</v>
      </c>
    </row>
    <row r="229" spans="1:35" ht="45" x14ac:dyDescent="0.25">
      <c r="A229" s="6">
        <v>732</v>
      </c>
      <c r="B229" s="9" t="s">
        <v>2230</v>
      </c>
      <c r="C229" s="12" t="s">
        <v>1223</v>
      </c>
      <c r="D229" s="13">
        <v>39766</v>
      </c>
      <c r="E229" s="16" t="s">
        <v>2130</v>
      </c>
      <c r="F229" s="12" t="s">
        <v>1200</v>
      </c>
      <c r="G229" t="s">
        <v>30</v>
      </c>
      <c r="H229" s="9"/>
      <c r="I229" s="9" t="s">
        <v>2231</v>
      </c>
      <c r="J229" s="9" t="s">
        <v>2232</v>
      </c>
      <c r="K229" s="9" t="s">
        <v>2233</v>
      </c>
      <c r="L229" s="12"/>
      <c r="M229" t="s">
        <v>1270</v>
      </c>
      <c r="N229" t="s">
        <v>1767</v>
      </c>
      <c r="O229" t="s">
        <v>82</v>
      </c>
      <c r="P229" t="s">
        <v>1234</v>
      </c>
      <c r="Q229" t="s">
        <v>1550</v>
      </c>
      <c r="R229" t="s">
        <v>285</v>
      </c>
      <c r="S229" t="s">
        <v>2234</v>
      </c>
      <c r="T229" t="s">
        <v>30</v>
      </c>
      <c r="U229" t="s">
        <v>2235</v>
      </c>
      <c r="V229" s="9" t="s">
        <v>1029</v>
      </c>
      <c r="W229" s="9" t="s">
        <v>9</v>
      </c>
      <c r="X229" s="9" t="s">
        <v>9</v>
      </c>
      <c r="Y229" s="9" t="s">
        <v>9</v>
      </c>
      <c r="Z229" s="9" t="s">
        <v>1030</v>
      </c>
      <c r="AA229" s="9" t="s">
        <v>9</v>
      </c>
      <c r="AB229" s="9" t="s">
        <v>9</v>
      </c>
      <c r="AC229" s="9" t="s">
        <v>9</v>
      </c>
      <c r="AD229" s="9" t="s">
        <v>9</v>
      </c>
      <c r="AE229" s="9" t="s">
        <v>71</v>
      </c>
      <c r="AF229" s="9" t="s">
        <v>9</v>
      </c>
      <c r="AG229" s="9" t="s">
        <v>30</v>
      </c>
      <c r="AH229" s="9" t="s">
        <v>139</v>
      </c>
      <c r="AI229" s="9" t="s">
        <v>9</v>
      </c>
    </row>
    <row r="230" spans="1:35" ht="75" x14ac:dyDescent="0.25">
      <c r="A230" s="6">
        <v>734</v>
      </c>
      <c r="B230" s="9" t="s">
        <v>2236</v>
      </c>
      <c r="C230" s="12" t="s">
        <v>1223</v>
      </c>
      <c r="D230" s="13">
        <v>0</v>
      </c>
      <c r="E230" s="16" t="s">
        <v>2130</v>
      </c>
      <c r="F230" s="12"/>
      <c r="G230" t="s">
        <v>30</v>
      </c>
      <c r="H230" s="9"/>
      <c r="I230" s="9" t="s">
        <v>2237</v>
      </c>
      <c r="J230" s="9"/>
      <c r="K230" s="9"/>
      <c r="L230" s="12"/>
      <c r="R230" t="s">
        <v>285</v>
      </c>
      <c r="T230" t="s">
        <v>30</v>
      </c>
      <c r="U230" t="s">
        <v>2238</v>
      </c>
      <c r="V230" s="9" t="s">
        <v>1031</v>
      </c>
      <c r="W230" s="9" t="s">
        <v>1032</v>
      </c>
      <c r="X230" s="9" t="s">
        <v>1033</v>
      </c>
      <c r="Y230" s="9" t="s">
        <v>9</v>
      </c>
      <c r="Z230" s="9" t="s">
        <v>1034</v>
      </c>
      <c r="AA230" s="9" t="s">
        <v>9</v>
      </c>
      <c r="AB230" s="9" t="s">
        <v>9</v>
      </c>
      <c r="AC230" s="9" t="s">
        <v>9</v>
      </c>
      <c r="AD230" s="9" t="s">
        <v>9</v>
      </c>
      <c r="AE230" s="9" t="s">
        <v>24</v>
      </c>
      <c r="AF230" s="9" t="s">
        <v>1035</v>
      </c>
      <c r="AG230" s="9" t="s">
        <v>30</v>
      </c>
      <c r="AH230" s="9" t="s">
        <v>1036</v>
      </c>
      <c r="AI230" s="9" t="s">
        <v>9</v>
      </c>
    </row>
    <row r="231" spans="1:35" ht="45" x14ac:dyDescent="0.25">
      <c r="A231" s="6">
        <v>735</v>
      </c>
      <c r="B231" s="9" t="s">
        <v>2239</v>
      </c>
      <c r="C231" s="12" t="s">
        <v>1223</v>
      </c>
      <c r="D231" s="13">
        <v>39633</v>
      </c>
      <c r="E231" s="16" t="s">
        <v>2130</v>
      </c>
      <c r="F231" s="12" t="s">
        <v>9</v>
      </c>
      <c r="G231" t="s">
        <v>30</v>
      </c>
      <c r="H231" s="9" t="s">
        <v>9</v>
      </c>
      <c r="I231" s="9" t="s">
        <v>2240</v>
      </c>
      <c r="J231" s="9" t="s">
        <v>9</v>
      </c>
      <c r="K231" s="9" t="s">
        <v>9</v>
      </c>
      <c r="L231" s="12" t="s">
        <v>9</v>
      </c>
      <c r="M231" t="s">
        <v>2241</v>
      </c>
      <c r="N231" t="s">
        <v>2242</v>
      </c>
      <c r="O231" t="s">
        <v>9</v>
      </c>
      <c r="P231" t="s">
        <v>1236</v>
      </c>
      <c r="Q231" t="s">
        <v>1256</v>
      </c>
      <c r="R231" t="s">
        <v>285</v>
      </c>
      <c r="S231" t="s">
        <v>9</v>
      </c>
      <c r="T231" t="s">
        <v>30</v>
      </c>
      <c r="U231" t="s">
        <v>2243</v>
      </c>
      <c r="V231" s="9" t="s">
        <v>1037</v>
      </c>
      <c r="W231" s="9" t="s">
        <v>9</v>
      </c>
      <c r="X231" s="9" t="s">
        <v>1038</v>
      </c>
      <c r="Y231" s="9" t="s">
        <v>9</v>
      </c>
      <c r="Z231" s="9" t="s">
        <v>1039</v>
      </c>
      <c r="AA231" s="9" t="s">
        <v>9</v>
      </c>
      <c r="AB231" s="9" t="s">
        <v>9</v>
      </c>
      <c r="AC231" s="9" t="s">
        <v>9</v>
      </c>
      <c r="AD231" s="9" t="s">
        <v>9</v>
      </c>
      <c r="AE231" s="9" t="s">
        <v>55</v>
      </c>
      <c r="AF231" s="9" t="s">
        <v>1040</v>
      </c>
      <c r="AG231" s="9" t="s">
        <v>9</v>
      </c>
      <c r="AH231" s="9" t="s">
        <v>1041</v>
      </c>
      <c r="AI231" s="9" t="s">
        <v>9</v>
      </c>
    </row>
    <row r="232" spans="1:35" ht="30" x14ac:dyDescent="0.25">
      <c r="A232" s="6">
        <v>736</v>
      </c>
      <c r="B232" s="9" t="s">
        <v>2244</v>
      </c>
      <c r="C232" s="12" t="s">
        <v>1223</v>
      </c>
      <c r="D232" s="13">
        <v>39744</v>
      </c>
      <c r="E232" s="16" t="s">
        <v>2130</v>
      </c>
      <c r="F232" s="12" t="s">
        <v>2245</v>
      </c>
      <c r="G232" t="s">
        <v>30</v>
      </c>
      <c r="H232" s="9"/>
      <c r="I232" s="9" t="s">
        <v>2246</v>
      </c>
      <c r="J232" s="9"/>
      <c r="K232" s="9" t="s">
        <v>2247</v>
      </c>
      <c r="L232" s="12" t="s">
        <v>2248</v>
      </c>
      <c r="M232" t="s">
        <v>2249</v>
      </c>
      <c r="N232" t="s">
        <v>251</v>
      </c>
      <c r="P232" t="s">
        <v>1236</v>
      </c>
      <c r="Q232" t="s">
        <v>1328</v>
      </c>
      <c r="R232" t="s">
        <v>285</v>
      </c>
      <c r="S232" t="s">
        <v>2250</v>
      </c>
      <c r="T232" t="s">
        <v>30</v>
      </c>
      <c r="V232" s="9" t="s">
        <v>1042</v>
      </c>
      <c r="W232" s="9" t="s">
        <v>9</v>
      </c>
      <c r="X232" s="9" t="s">
        <v>1043</v>
      </c>
      <c r="Y232" s="9" t="s">
        <v>9</v>
      </c>
      <c r="Z232" s="9" t="s">
        <v>1044</v>
      </c>
      <c r="AA232" s="9" t="s">
        <v>9</v>
      </c>
      <c r="AB232" s="9" t="s">
        <v>9</v>
      </c>
      <c r="AC232" s="9" t="s">
        <v>9</v>
      </c>
      <c r="AD232" s="9" t="s">
        <v>9</v>
      </c>
      <c r="AE232" s="9" t="s">
        <v>49</v>
      </c>
      <c r="AF232" s="9" t="s">
        <v>1045</v>
      </c>
      <c r="AG232" s="9" t="s">
        <v>30</v>
      </c>
      <c r="AH232" s="9" t="s">
        <v>1046</v>
      </c>
      <c r="AI232" s="9" t="s">
        <v>9</v>
      </c>
    </row>
    <row r="233" spans="1:35" ht="30" x14ac:dyDescent="0.25">
      <c r="A233" s="6">
        <v>737</v>
      </c>
      <c r="B233" s="9" t="s">
        <v>2251</v>
      </c>
      <c r="C233" s="12" t="s">
        <v>1223</v>
      </c>
      <c r="D233" s="13">
        <v>38742</v>
      </c>
      <c r="E233" s="16" t="s">
        <v>2130</v>
      </c>
      <c r="F233" s="12"/>
      <c r="G233" t="s">
        <v>30</v>
      </c>
      <c r="H233" s="9"/>
      <c r="I233" s="9" t="s">
        <v>2252</v>
      </c>
      <c r="J233" s="9"/>
      <c r="K233" s="9"/>
      <c r="L233" s="12"/>
      <c r="M233" t="s">
        <v>2253</v>
      </c>
      <c r="N233" t="s">
        <v>2132</v>
      </c>
      <c r="O233" t="s">
        <v>251</v>
      </c>
      <c r="R233" t="s">
        <v>285</v>
      </c>
      <c r="T233" t="s">
        <v>30</v>
      </c>
      <c r="U233" t="s">
        <v>2254</v>
      </c>
      <c r="V233" s="9" t="s">
        <v>1047</v>
      </c>
      <c r="W233" s="9" t="s">
        <v>9</v>
      </c>
      <c r="X233" s="9" t="s">
        <v>1048</v>
      </c>
      <c r="Y233" s="9" t="s">
        <v>9</v>
      </c>
      <c r="Z233" s="9" t="s">
        <v>1049</v>
      </c>
      <c r="AA233" s="9" t="s">
        <v>9</v>
      </c>
      <c r="AB233" s="9" t="s">
        <v>9</v>
      </c>
      <c r="AC233" s="9" t="s">
        <v>9</v>
      </c>
      <c r="AD233" s="9" t="s">
        <v>9</v>
      </c>
      <c r="AE233" s="9" t="s">
        <v>24</v>
      </c>
      <c r="AF233" s="9" t="s">
        <v>1050</v>
      </c>
      <c r="AG233" s="9" t="s">
        <v>30</v>
      </c>
      <c r="AH233" s="9" t="s">
        <v>1051</v>
      </c>
      <c r="AI233" s="9" t="s">
        <v>9</v>
      </c>
    </row>
    <row r="234" spans="1:35" ht="105" x14ac:dyDescent="0.25">
      <c r="A234" s="6">
        <v>738</v>
      </c>
      <c r="B234" s="9" t="s">
        <v>2255</v>
      </c>
      <c r="C234" s="12" t="s">
        <v>1223</v>
      </c>
      <c r="D234" s="13">
        <v>39583</v>
      </c>
      <c r="E234" s="16" t="s">
        <v>2130</v>
      </c>
      <c r="F234" s="12" t="s">
        <v>1618</v>
      </c>
      <c r="G234" t="s">
        <v>30</v>
      </c>
      <c r="H234" s="9"/>
      <c r="I234" s="9" t="s">
        <v>2256</v>
      </c>
      <c r="J234" s="9" t="s">
        <v>2256</v>
      </c>
      <c r="K234" s="9"/>
      <c r="L234" s="12"/>
      <c r="M234" t="s">
        <v>1246</v>
      </c>
      <c r="N234" t="s">
        <v>1585</v>
      </c>
      <c r="P234" t="s">
        <v>24</v>
      </c>
      <c r="R234" t="s">
        <v>285</v>
      </c>
      <c r="T234" t="s">
        <v>30</v>
      </c>
      <c r="U234" t="s">
        <v>2257</v>
      </c>
      <c r="V234" s="9" t="s">
        <v>1052</v>
      </c>
      <c r="W234" s="9" t="s">
        <v>1053</v>
      </c>
      <c r="X234" s="9" t="s">
        <v>1054</v>
      </c>
      <c r="Y234" s="9" t="s">
        <v>9</v>
      </c>
      <c r="Z234" s="9" t="s">
        <v>1055</v>
      </c>
      <c r="AA234" s="9" t="s">
        <v>9</v>
      </c>
      <c r="AB234" s="9" t="s">
        <v>9</v>
      </c>
      <c r="AC234" s="9" t="s">
        <v>9</v>
      </c>
      <c r="AD234" s="9" t="s">
        <v>9</v>
      </c>
      <c r="AE234" s="9" t="s">
        <v>82</v>
      </c>
      <c r="AF234" s="9" t="s">
        <v>1056</v>
      </c>
      <c r="AG234" s="9" t="s">
        <v>30</v>
      </c>
      <c r="AH234" s="9" t="s">
        <v>1057</v>
      </c>
      <c r="AI234" s="9" t="s">
        <v>9</v>
      </c>
    </row>
    <row r="235" spans="1:35" ht="45" x14ac:dyDescent="0.25">
      <c r="A235" s="6">
        <v>739</v>
      </c>
      <c r="B235" s="9" t="s">
        <v>2258</v>
      </c>
      <c r="C235" s="12" t="s">
        <v>1223</v>
      </c>
      <c r="D235" s="13">
        <v>39683</v>
      </c>
      <c r="E235" s="16" t="s">
        <v>2130</v>
      </c>
      <c r="F235" s="12"/>
      <c r="G235" t="s">
        <v>30</v>
      </c>
      <c r="H235" s="9"/>
      <c r="I235" s="9" t="s">
        <v>2259</v>
      </c>
      <c r="J235" s="9"/>
      <c r="K235" s="9"/>
      <c r="L235" s="12"/>
      <c r="M235" t="s">
        <v>1488</v>
      </c>
      <c r="N235" t="s">
        <v>91</v>
      </c>
      <c r="P235" t="s">
        <v>1246</v>
      </c>
      <c r="Q235" t="s">
        <v>1256</v>
      </c>
      <c r="R235" t="s">
        <v>285</v>
      </c>
      <c r="T235" t="s">
        <v>30</v>
      </c>
      <c r="U235" t="s">
        <v>2260</v>
      </c>
      <c r="V235" s="9" t="s">
        <v>1058</v>
      </c>
      <c r="W235" s="9" t="s">
        <v>9</v>
      </c>
      <c r="X235" s="9" t="s">
        <v>1059</v>
      </c>
      <c r="Y235" s="9" t="s">
        <v>9</v>
      </c>
      <c r="Z235" s="9" t="s">
        <v>1060</v>
      </c>
      <c r="AA235" s="9" t="s">
        <v>9</v>
      </c>
      <c r="AB235" s="9" t="s">
        <v>9</v>
      </c>
      <c r="AC235" s="9" t="s">
        <v>9</v>
      </c>
      <c r="AD235" s="9" t="s">
        <v>9</v>
      </c>
      <c r="AE235" s="9" t="s">
        <v>55</v>
      </c>
      <c r="AF235" s="9" t="s">
        <v>1061</v>
      </c>
      <c r="AG235" s="9" t="s">
        <v>9</v>
      </c>
      <c r="AH235" s="9" t="s">
        <v>1062</v>
      </c>
      <c r="AI235" s="9" t="s">
        <v>9</v>
      </c>
    </row>
    <row r="236" spans="1:35" ht="60" x14ac:dyDescent="0.25">
      <c r="A236" s="6">
        <v>740</v>
      </c>
      <c r="B236" s="9" t="s">
        <v>2261</v>
      </c>
      <c r="C236" s="12" t="s">
        <v>1223</v>
      </c>
      <c r="D236" s="13">
        <v>39487</v>
      </c>
      <c r="E236" s="16" t="s">
        <v>2130</v>
      </c>
      <c r="F236" s="12"/>
      <c r="G236" t="s">
        <v>30</v>
      </c>
      <c r="H236" s="9"/>
      <c r="I236" s="9" t="s">
        <v>2262</v>
      </c>
      <c r="J236" s="9"/>
      <c r="K236" s="9"/>
      <c r="L236" s="12" t="s">
        <v>1620</v>
      </c>
      <c r="M236" t="s">
        <v>2263</v>
      </c>
      <c r="N236" t="s">
        <v>1795</v>
      </c>
      <c r="P236" t="s">
        <v>1328</v>
      </c>
      <c r="S236" t="s">
        <v>2264</v>
      </c>
      <c r="T236" t="s">
        <v>30</v>
      </c>
      <c r="V236" s="9" t="s">
        <v>1063</v>
      </c>
      <c r="W236" s="9" t="s">
        <v>9</v>
      </c>
      <c r="X236" s="9" t="s">
        <v>1064</v>
      </c>
      <c r="Y236" s="9" t="s">
        <v>9</v>
      </c>
      <c r="Z236" s="9" t="s">
        <v>1065</v>
      </c>
      <c r="AA236" s="9" t="s">
        <v>9</v>
      </c>
      <c r="AB236" s="9" t="s">
        <v>9</v>
      </c>
      <c r="AC236" s="9" t="s">
        <v>9</v>
      </c>
      <c r="AD236" s="9" t="s">
        <v>9</v>
      </c>
      <c r="AE236" s="9" t="s">
        <v>44</v>
      </c>
      <c r="AF236" s="9" t="s">
        <v>9</v>
      </c>
      <c r="AG236" s="9" t="s">
        <v>30</v>
      </c>
      <c r="AH236" s="9" t="s">
        <v>1066</v>
      </c>
      <c r="AI236" s="9" t="s">
        <v>9</v>
      </c>
    </row>
    <row r="237" spans="1:35" ht="45" x14ac:dyDescent="0.25">
      <c r="A237" s="6">
        <v>741</v>
      </c>
      <c r="B237" s="9" t="s">
        <v>2265</v>
      </c>
      <c r="C237" s="12" t="s">
        <v>1223</v>
      </c>
      <c r="D237" s="13">
        <v>39761</v>
      </c>
      <c r="E237" s="16" t="s">
        <v>2130</v>
      </c>
      <c r="F237" s="12"/>
      <c r="G237" t="s">
        <v>30</v>
      </c>
      <c r="H237" s="9"/>
      <c r="I237" s="9" t="s">
        <v>2266</v>
      </c>
      <c r="J237" s="9"/>
      <c r="K237" s="9"/>
      <c r="L237" s="12"/>
      <c r="M237" t="s">
        <v>1411</v>
      </c>
      <c r="N237" t="s">
        <v>2267</v>
      </c>
      <c r="O237" t="s">
        <v>82</v>
      </c>
      <c r="P237" t="s">
        <v>24</v>
      </c>
      <c r="R237" t="s">
        <v>285</v>
      </c>
      <c r="S237" t="s">
        <v>2268</v>
      </c>
      <c r="T237" t="s">
        <v>30</v>
      </c>
      <c r="U237" t="s">
        <v>2269</v>
      </c>
      <c r="V237" s="9" t="s">
        <v>1067</v>
      </c>
      <c r="W237" s="9" t="s">
        <v>24</v>
      </c>
      <c r="X237" s="9" t="s">
        <v>1068</v>
      </c>
      <c r="Y237" s="9" t="s">
        <v>9</v>
      </c>
      <c r="Z237" s="9" t="s">
        <v>1069</v>
      </c>
      <c r="AA237" s="9" t="s">
        <v>9</v>
      </c>
      <c r="AB237" s="9" t="s">
        <v>9</v>
      </c>
      <c r="AC237" s="9" t="s">
        <v>9</v>
      </c>
      <c r="AD237" s="9" t="s">
        <v>9</v>
      </c>
      <c r="AE237" s="9" t="s">
        <v>55</v>
      </c>
      <c r="AF237" s="9" t="s">
        <v>1070</v>
      </c>
      <c r="AG237" s="9" t="s">
        <v>30</v>
      </c>
      <c r="AH237" s="9" t="s">
        <v>1071</v>
      </c>
      <c r="AI237" s="9" t="s">
        <v>9</v>
      </c>
    </row>
    <row r="238" spans="1:35" ht="60" x14ac:dyDescent="0.25">
      <c r="A238" s="6">
        <v>742</v>
      </c>
      <c r="B238" s="9" t="s">
        <v>2270</v>
      </c>
      <c r="C238" s="12" t="s">
        <v>1223</v>
      </c>
      <c r="D238" s="13">
        <v>0</v>
      </c>
      <c r="E238" s="16" t="s">
        <v>2130</v>
      </c>
      <c r="F238" s="12" t="s">
        <v>1201</v>
      </c>
      <c r="G238" t="s">
        <v>30</v>
      </c>
      <c r="H238" s="9"/>
      <c r="I238" s="9" t="s">
        <v>2271</v>
      </c>
      <c r="J238" s="9" t="s">
        <v>2272</v>
      </c>
      <c r="K238" s="9"/>
      <c r="L238" s="12" t="s">
        <v>1297</v>
      </c>
      <c r="M238" t="s">
        <v>1231</v>
      </c>
      <c r="N238" t="s">
        <v>27</v>
      </c>
      <c r="P238" t="s">
        <v>24</v>
      </c>
      <c r="Q238" t="s">
        <v>24</v>
      </c>
      <c r="R238" t="s">
        <v>285</v>
      </c>
      <c r="S238" t="s">
        <v>1969</v>
      </c>
      <c r="T238" t="s">
        <v>30</v>
      </c>
      <c r="U238" t="s">
        <v>2273</v>
      </c>
      <c r="V238" s="9" t="s">
        <v>1072</v>
      </c>
      <c r="W238" s="9" t="s">
        <v>9</v>
      </c>
      <c r="X238" s="9" t="s">
        <v>1073</v>
      </c>
      <c r="Y238" s="9" t="s">
        <v>9</v>
      </c>
      <c r="Z238" s="9" t="s">
        <v>1074</v>
      </c>
      <c r="AA238" s="9" t="s">
        <v>9</v>
      </c>
      <c r="AB238" s="9" t="s">
        <v>9</v>
      </c>
      <c r="AC238" s="9" t="s">
        <v>9</v>
      </c>
      <c r="AD238" s="9" t="s">
        <v>9</v>
      </c>
      <c r="AE238" s="9" t="s">
        <v>143</v>
      </c>
      <c r="AF238" s="9" t="s">
        <v>1075</v>
      </c>
      <c r="AG238" s="9" t="s">
        <v>30</v>
      </c>
      <c r="AH238" s="9" t="s">
        <v>1076</v>
      </c>
      <c r="AI238" s="9" t="s">
        <v>9</v>
      </c>
    </row>
    <row r="239" spans="1:35" ht="45" x14ac:dyDescent="0.25">
      <c r="A239" s="6">
        <v>743</v>
      </c>
      <c r="B239" s="9" t="s">
        <v>2274</v>
      </c>
      <c r="C239" s="12" t="s">
        <v>1223</v>
      </c>
      <c r="D239" s="13">
        <v>39785</v>
      </c>
      <c r="E239" s="16" t="s">
        <v>2130</v>
      </c>
      <c r="F239" s="12"/>
      <c r="G239" t="s">
        <v>30</v>
      </c>
      <c r="H239" s="9"/>
      <c r="I239" s="9" t="s">
        <v>2275</v>
      </c>
      <c r="J239" s="9"/>
      <c r="K239" s="9"/>
      <c r="L239" s="12"/>
      <c r="M239" t="s">
        <v>1489</v>
      </c>
      <c r="N239" t="s">
        <v>1985</v>
      </c>
      <c r="O239" t="s">
        <v>1269</v>
      </c>
      <c r="R239" t="s">
        <v>2276</v>
      </c>
      <c r="T239" t="s">
        <v>30</v>
      </c>
      <c r="U239" t="s">
        <v>2277</v>
      </c>
      <c r="V239" s="9" t="s">
        <v>1077</v>
      </c>
      <c r="W239" s="9" t="s">
        <v>9</v>
      </c>
      <c r="X239" s="9" t="s">
        <v>1078</v>
      </c>
      <c r="Y239" s="9" t="s">
        <v>9</v>
      </c>
      <c r="Z239" s="9" t="s">
        <v>1079</v>
      </c>
      <c r="AA239" s="9" t="s">
        <v>9</v>
      </c>
      <c r="AB239" s="9" t="s">
        <v>9</v>
      </c>
      <c r="AC239" s="9" t="s">
        <v>9</v>
      </c>
      <c r="AD239" s="9" t="s">
        <v>9</v>
      </c>
      <c r="AE239" s="9" t="s">
        <v>997</v>
      </c>
      <c r="AF239" s="9" t="s">
        <v>1080</v>
      </c>
      <c r="AG239" s="9" t="s">
        <v>9</v>
      </c>
      <c r="AH239" s="9" t="s">
        <v>1081</v>
      </c>
      <c r="AI239" s="9" t="s">
        <v>9</v>
      </c>
    </row>
    <row r="240" spans="1:35" ht="90" x14ac:dyDescent="0.25">
      <c r="A240" s="6">
        <v>744</v>
      </c>
      <c r="B240" s="9" t="s">
        <v>2278</v>
      </c>
      <c r="C240" s="12" t="s">
        <v>1223</v>
      </c>
      <c r="D240" s="13">
        <v>40255</v>
      </c>
      <c r="E240" s="16" t="s">
        <v>2130</v>
      </c>
      <c r="F240" s="12"/>
      <c r="G240" t="s">
        <v>30</v>
      </c>
      <c r="H240" s="9"/>
      <c r="I240" s="9" t="s">
        <v>2279</v>
      </c>
      <c r="J240" s="9"/>
      <c r="K240" s="9"/>
      <c r="L240" s="12"/>
      <c r="N240" t="s">
        <v>2280</v>
      </c>
      <c r="P240" t="s">
        <v>1236</v>
      </c>
      <c r="Q240" t="s">
        <v>1245</v>
      </c>
      <c r="R240" t="s">
        <v>1333</v>
      </c>
      <c r="T240" t="s">
        <v>30</v>
      </c>
      <c r="V240" s="9" t="s">
        <v>1082</v>
      </c>
      <c r="W240" s="9" t="s">
        <v>24</v>
      </c>
      <c r="X240" s="9" t="s">
        <v>1083</v>
      </c>
      <c r="Y240" s="9" t="s">
        <v>9</v>
      </c>
      <c r="Z240" s="9" t="s">
        <v>1084</v>
      </c>
      <c r="AA240" s="9" t="s">
        <v>9</v>
      </c>
      <c r="AB240" s="9" t="s">
        <v>9</v>
      </c>
      <c r="AC240" s="9" t="s">
        <v>9</v>
      </c>
      <c r="AD240" s="9" t="s">
        <v>9</v>
      </c>
      <c r="AE240" s="9" t="s">
        <v>91</v>
      </c>
      <c r="AF240" s="9" t="s">
        <v>9</v>
      </c>
      <c r="AG240" s="9" t="s">
        <v>22</v>
      </c>
      <c r="AH240" s="9" t="s">
        <v>79</v>
      </c>
      <c r="AI240" s="9" t="s">
        <v>9</v>
      </c>
    </row>
    <row r="241" spans="1:35" ht="60" x14ac:dyDescent="0.25">
      <c r="A241" s="6">
        <v>745</v>
      </c>
      <c r="B241" s="9" t="s">
        <v>2281</v>
      </c>
      <c r="C241" s="12" t="s">
        <v>1223</v>
      </c>
      <c r="D241" s="13">
        <v>39876</v>
      </c>
      <c r="E241" s="16" t="s">
        <v>2130</v>
      </c>
      <c r="F241" s="12" t="s">
        <v>2282</v>
      </c>
      <c r="G241" t="s">
        <v>30</v>
      </c>
      <c r="H241" s="9"/>
      <c r="I241" s="9" t="s">
        <v>2283</v>
      </c>
      <c r="J241" s="9" t="s">
        <v>2284</v>
      </c>
      <c r="K241" s="9" t="s">
        <v>2285</v>
      </c>
      <c r="L241" s="12" t="s">
        <v>69</v>
      </c>
      <c r="M241" t="s">
        <v>2286</v>
      </c>
      <c r="N241" t="s">
        <v>285</v>
      </c>
      <c r="P241" t="s">
        <v>1270</v>
      </c>
      <c r="Q241" t="s">
        <v>1328</v>
      </c>
      <c r="R241" t="s">
        <v>285</v>
      </c>
      <c r="S241" t="s">
        <v>2287</v>
      </c>
      <c r="T241" t="s">
        <v>30</v>
      </c>
      <c r="V241" s="9" t="s">
        <v>1085</v>
      </c>
      <c r="W241" s="9" t="s">
        <v>9</v>
      </c>
      <c r="X241" s="9" t="s">
        <v>1086</v>
      </c>
      <c r="Y241" s="9" t="s">
        <v>9</v>
      </c>
      <c r="Z241" s="9" t="s">
        <v>1087</v>
      </c>
      <c r="AA241" s="9" t="s">
        <v>9</v>
      </c>
      <c r="AB241" s="9" t="s">
        <v>9</v>
      </c>
      <c r="AC241" s="9" t="s">
        <v>9</v>
      </c>
      <c r="AD241" s="9" t="s">
        <v>9</v>
      </c>
      <c r="AE241" s="9" t="s">
        <v>82</v>
      </c>
      <c r="AF241" s="9" t="s">
        <v>1088</v>
      </c>
      <c r="AG241" s="9" t="s">
        <v>9</v>
      </c>
      <c r="AH241" s="9" t="s">
        <v>1089</v>
      </c>
      <c r="AI241" s="9" t="s">
        <v>9</v>
      </c>
    </row>
    <row r="242" spans="1:35" ht="30" x14ac:dyDescent="0.25">
      <c r="A242" s="6">
        <v>746</v>
      </c>
      <c r="B242" s="9" t="s">
        <v>2218</v>
      </c>
      <c r="C242" s="12" t="s">
        <v>1223</v>
      </c>
      <c r="D242" s="13">
        <v>39667</v>
      </c>
      <c r="E242" s="16" t="s">
        <v>2130</v>
      </c>
      <c r="F242" s="12" t="s">
        <v>1201</v>
      </c>
      <c r="G242" t="s">
        <v>22</v>
      </c>
      <c r="H242" s="9"/>
      <c r="I242" s="9"/>
      <c r="J242" s="9" t="s">
        <v>2219</v>
      </c>
      <c r="K242" s="9" t="s">
        <v>2288</v>
      </c>
      <c r="L242" s="12"/>
      <c r="N242" t="s">
        <v>1276</v>
      </c>
      <c r="P242" t="s">
        <v>1245</v>
      </c>
      <c r="Q242" t="s">
        <v>1256</v>
      </c>
      <c r="R242" t="s">
        <v>285</v>
      </c>
      <c r="S242" t="s">
        <v>2289</v>
      </c>
      <c r="T242" t="s">
        <v>30</v>
      </c>
      <c r="V242" s="9" t="s">
        <v>1090</v>
      </c>
      <c r="W242" s="9" t="s">
        <v>9</v>
      </c>
      <c r="X242" s="9" t="s">
        <v>1091</v>
      </c>
      <c r="Y242" s="9" t="s">
        <v>9</v>
      </c>
      <c r="Z242" s="9" t="s">
        <v>1092</v>
      </c>
      <c r="AA242" s="9" t="s">
        <v>9</v>
      </c>
      <c r="AB242" s="9" t="s">
        <v>9</v>
      </c>
      <c r="AC242" s="9" t="s">
        <v>9</v>
      </c>
      <c r="AD242" s="9" t="s">
        <v>9</v>
      </c>
      <c r="AE242" s="9" t="s">
        <v>609</v>
      </c>
      <c r="AF242" s="9" t="s">
        <v>9</v>
      </c>
      <c r="AG242" s="9" t="s">
        <v>30</v>
      </c>
      <c r="AH242" s="9" t="s">
        <v>1093</v>
      </c>
      <c r="AI242" s="9" t="s">
        <v>9</v>
      </c>
    </row>
    <row r="243" spans="1:35" ht="30" x14ac:dyDescent="0.25">
      <c r="A243" s="6">
        <v>747</v>
      </c>
      <c r="B243" s="9" t="s">
        <v>2290</v>
      </c>
      <c r="C243" s="12" t="s">
        <v>1223</v>
      </c>
      <c r="D243" s="13">
        <v>3</v>
      </c>
      <c r="E243" s="16" t="s">
        <v>2130</v>
      </c>
      <c r="F243" s="12" t="s">
        <v>1618</v>
      </c>
      <c r="G243" t="s">
        <v>22</v>
      </c>
      <c r="H243" s="9"/>
      <c r="I243" s="9" t="s">
        <v>2291</v>
      </c>
      <c r="J243" s="9" t="s">
        <v>2292</v>
      </c>
      <c r="K243" s="9"/>
      <c r="L243" s="12"/>
      <c r="M243" t="s">
        <v>1357</v>
      </c>
      <c r="P243" t="s">
        <v>24</v>
      </c>
      <c r="Q243" t="s">
        <v>24</v>
      </c>
      <c r="S243" t="s">
        <v>2293</v>
      </c>
      <c r="T243" t="s">
        <v>30</v>
      </c>
      <c r="V243" s="9" t="s">
        <v>1094</v>
      </c>
      <c r="W243" s="9" t="s">
        <v>1095</v>
      </c>
      <c r="X243" s="9" t="s">
        <v>1096</v>
      </c>
      <c r="Y243" s="9" t="s">
        <v>9</v>
      </c>
      <c r="Z243" s="9" t="s">
        <v>1097</v>
      </c>
      <c r="AA243" s="9" t="s">
        <v>9</v>
      </c>
      <c r="AB243" s="9" t="s">
        <v>9</v>
      </c>
      <c r="AC243" s="9" t="s">
        <v>9</v>
      </c>
      <c r="AD243" s="9" t="s">
        <v>9</v>
      </c>
      <c r="AE243" s="9" t="s">
        <v>24</v>
      </c>
      <c r="AF243" s="9" t="s">
        <v>1098</v>
      </c>
      <c r="AG243" s="9" t="s">
        <v>22</v>
      </c>
      <c r="AH243" s="9" t="s">
        <v>1099</v>
      </c>
      <c r="AI243" s="9" t="s">
        <v>9</v>
      </c>
    </row>
    <row r="244" spans="1:35" ht="30" x14ac:dyDescent="0.25">
      <c r="A244" s="6">
        <v>802</v>
      </c>
      <c r="B244" s="9" t="s">
        <v>2294</v>
      </c>
      <c r="C244" s="12" t="s">
        <v>1223</v>
      </c>
      <c r="D244" s="13">
        <v>31807</v>
      </c>
      <c r="E244" s="16" t="s">
        <v>1224</v>
      </c>
      <c r="F244" s="12"/>
      <c r="G244" t="s">
        <v>30</v>
      </c>
      <c r="H244" s="9" t="s">
        <v>2295</v>
      </c>
      <c r="I244" s="9" t="s">
        <v>2296</v>
      </c>
      <c r="J244" s="9"/>
      <c r="K244" s="9"/>
      <c r="L244" s="12" t="s">
        <v>1254</v>
      </c>
      <c r="M244" t="s">
        <v>1298</v>
      </c>
      <c r="N244" t="s">
        <v>2297</v>
      </c>
      <c r="P244" t="s">
        <v>1245</v>
      </c>
      <c r="Q244" t="s">
        <v>1294</v>
      </c>
      <c r="S244" t="s">
        <v>2298</v>
      </c>
      <c r="T244" t="s">
        <v>30</v>
      </c>
      <c r="V244" s="9" t="s">
        <v>1100</v>
      </c>
      <c r="W244" s="9" t="s">
        <v>24</v>
      </c>
      <c r="X244" s="9" t="s">
        <v>1101</v>
      </c>
      <c r="Y244" s="9" t="s">
        <v>9</v>
      </c>
      <c r="Z244" s="9" t="s">
        <v>1102</v>
      </c>
      <c r="AA244" s="9" t="s">
        <v>9</v>
      </c>
      <c r="AB244" s="9" t="s">
        <v>9</v>
      </c>
      <c r="AC244" s="9" t="s">
        <v>9</v>
      </c>
      <c r="AD244" s="9" t="s">
        <v>9</v>
      </c>
      <c r="AE244" s="9" t="s">
        <v>251</v>
      </c>
      <c r="AF244" s="9" t="s">
        <v>1103</v>
      </c>
      <c r="AG244" s="9" t="s">
        <v>30</v>
      </c>
      <c r="AH244" s="9" t="s">
        <v>1104</v>
      </c>
      <c r="AI244" s="9" t="s">
        <v>9</v>
      </c>
    </row>
    <row r="245" spans="1:35" ht="30" x14ac:dyDescent="0.25">
      <c r="A245" s="6">
        <v>803</v>
      </c>
      <c r="B245" s="9" t="s">
        <v>2299</v>
      </c>
      <c r="C245" s="12" t="s">
        <v>1223</v>
      </c>
      <c r="D245" s="13">
        <v>37009</v>
      </c>
      <c r="E245" s="16" t="s">
        <v>1224</v>
      </c>
      <c r="F245" s="12" t="s">
        <v>9</v>
      </c>
      <c r="G245" t="s">
        <v>30</v>
      </c>
      <c r="H245" s="9" t="s">
        <v>9</v>
      </c>
      <c r="I245" s="9" t="s">
        <v>2300</v>
      </c>
      <c r="J245" s="9" t="s">
        <v>9</v>
      </c>
      <c r="K245" s="9" t="s">
        <v>9</v>
      </c>
      <c r="L245" s="12" t="s">
        <v>1254</v>
      </c>
      <c r="M245" t="s">
        <v>2301</v>
      </c>
      <c r="N245" t="s">
        <v>2302</v>
      </c>
      <c r="O245" t="s">
        <v>9</v>
      </c>
      <c r="P245" t="s">
        <v>9</v>
      </c>
      <c r="Q245" t="s">
        <v>9</v>
      </c>
      <c r="R245" t="s">
        <v>9</v>
      </c>
      <c r="S245" t="s">
        <v>9</v>
      </c>
      <c r="T245" t="s">
        <v>30</v>
      </c>
      <c r="U245" t="s">
        <v>9</v>
      </c>
      <c r="V245" s="9" t="s">
        <v>1105</v>
      </c>
      <c r="W245" s="9" t="s">
        <v>9</v>
      </c>
      <c r="X245" s="9" t="s">
        <v>1106</v>
      </c>
      <c r="Y245" s="9" t="s">
        <v>9</v>
      </c>
      <c r="Z245" s="9" t="s">
        <v>1107</v>
      </c>
      <c r="AA245" s="9" t="s">
        <v>9</v>
      </c>
      <c r="AB245" s="9" t="s">
        <v>9</v>
      </c>
      <c r="AC245" s="9" t="s">
        <v>9</v>
      </c>
      <c r="AD245" s="9" t="s">
        <v>9</v>
      </c>
      <c r="AE245" s="9" t="s">
        <v>55</v>
      </c>
      <c r="AF245" s="9" t="s">
        <v>1108</v>
      </c>
      <c r="AG245" s="9" t="s">
        <v>9</v>
      </c>
      <c r="AH245" s="9" t="s">
        <v>1109</v>
      </c>
      <c r="AI245" s="9" t="s">
        <v>9</v>
      </c>
    </row>
    <row r="246" spans="1:35" ht="30" x14ac:dyDescent="0.25">
      <c r="A246" s="6">
        <v>804</v>
      </c>
      <c r="B246" s="9" t="s">
        <v>2303</v>
      </c>
      <c r="C246" s="12" t="s">
        <v>1223</v>
      </c>
      <c r="D246" s="13">
        <v>27324</v>
      </c>
      <c r="E246" s="16" t="s">
        <v>1224</v>
      </c>
      <c r="F246" s="12"/>
      <c r="G246" t="s">
        <v>30</v>
      </c>
      <c r="H246" s="9"/>
      <c r="I246" s="9"/>
      <c r="J246" s="9"/>
      <c r="K246" s="9"/>
      <c r="L246" s="12" t="s">
        <v>1297</v>
      </c>
      <c r="M246" t="s">
        <v>1282</v>
      </c>
      <c r="N246" t="s">
        <v>1719</v>
      </c>
      <c r="O246" t="s">
        <v>1269</v>
      </c>
      <c r="P246" t="s">
        <v>1246</v>
      </c>
      <c r="Q246" t="s">
        <v>1270</v>
      </c>
      <c r="T246" t="s">
        <v>30</v>
      </c>
      <c r="V246" s="9" t="s">
        <v>1110</v>
      </c>
      <c r="W246" s="9" t="s">
        <v>9</v>
      </c>
      <c r="X246" s="9" t="s">
        <v>1111</v>
      </c>
      <c r="Y246" s="9" t="s">
        <v>9</v>
      </c>
      <c r="Z246" s="9" t="s">
        <v>1112</v>
      </c>
      <c r="AA246" s="9" t="s">
        <v>9</v>
      </c>
      <c r="AB246" s="9" t="s">
        <v>9</v>
      </c>
      <c r="AC246" s="9" t="s">
        <v>9</v>
      </c>
      <c r="AD246" s="9" t="s">
        <v>9</v>
      </c>
      <c r="AE246" s="9" t="s">
        <v>71</v>
      </c>
      <c r="AF246" s="9" t="s">
        <v>1113</v>
      </c>
      <c r="AG246" s="9" t="s">
        <v>9</v>
      </c>
      <c r="AH246" s="9" t="s">
        <v>1114</v>
      </c>
      <c r="AI246" s="9" t="s">
        <v>9</v>
      </c>
    </row>
    <row r="247" spans="1:35" ht="30" x14ac:dyDescent="0.25">
      <c r="A247" s="6">
        <v>810</v>
      </c>
      <c r="B247" s="9" t="s">
        <v>2304</v>
      </c>
      <c r="C247" s="12" t="s">
        <v>1223</v>
      </c>
      <c r="D247" s="13">
        <v>39625</v>
      </c>
      <c r="E247" s="16" t="s">
        <v>2305</v>
      </c>
      <c r="F247" s="12" t="s">
        <v>1203</v>
      </c>
      <c r="G247" t="s">
        <v>30</v>
      </c>
      <c r="H247" s="9"/>
      <c r="I247" s="9" t="s">
        <v>2306</v>
      </c>
      <c r="J247" s="9" t="s">
        <v>2307</v>
      </c>
      <c r="K247" s="9" t="s">
        <v>2308</v>
      </c>
      <c r="L247" s="12" t="s">
        <v>1204</v>
      </c>
      <c r="M247" t="s">
        <v>1246</v>
      </c>
      <c r="N247" t="s">
        <v>1994</v>
      </c>
      <c r="P247" t="s">
        <v>1298</v>
      </c>
      <c r="Q247" t="s">
        <v>2054</v>
      </c>
      <c r="R247" t="s">
        <v>285</v>
      </c>
      <c r="S247" t="s">
        <v>2309</v>
      </c>
      <c r="T247" t="s">
        <v>30</v>
      </c>
      <c r="V247" s="9" t="s">
        <v>1115</v>
      </c>
      <c r="W247" s="9" t="s">
        <v>24</v>
      </c>
      <c r="X247" s="9" t="s">
        <v>9</v>
      </c>
      <c r="Y247" s="9" t="s">
        <v>9</v>
      </c>
      <c r="Z247" s="9" t="s">
        <v>988</v>
      </c>
      <c r="AA247" s="9" t="s">
        <v>9</v>
      </c>
      <c r="AB247" s="9" t="s">
        <v>9</v>
      </c>
      <c r="AC247" s="9" t="s">
        <v>9</v>
      </c>
      <c r="AD247" s="9" t="s">
        <v>9</v>
      </c>
      <c r="AE247" s="9" t="s">
        <v>129</v>
      </c>
      <c r="AF247" s="9" t="s">
        <v>9</v>
      </c>
      <c r="AG247" s="9" t="s">
        <v>30</v>
      </c>
      <c r="AH247" s="9" t="s">
        <v>139</v>
      </c>
      <c r="AI247" s="9" t="s">
        <v>9</v>
      </c>
    </row>
    <row r="248" spans="1:35" ht="30" x14ac:dyDescent="0.25">
      <c r="A248" s="6">
        <v>811</v>
      </c>
      <c r="B248" s="9" t="s">
        <v>2310</v>
      </c>
      <c r="C248" s="12" t="s">
        <v>1223</v>
      </c>
      <c r="D248" s="13">
        <v>39923</v>
      </c>
      <c r="E248" s="16" t="s">
        <v>2305</v>
      </c>
      <c r="F248" s="12" t="s">
        <v>1321</v>
      </c>
      <c r="G248" t="s">
        <v>30</v>
      </c>
      <c r="H248" s="9"/>
      <c r="I248" s="9" t="s">
        <v>2311</v>
      </c>
      <c r="J248" s="9" t="s">
        <v>2312</v>
      </c>
      <c r="K248" s="9" t="s">
        <v>2313</v>
      </c>
      <c r="L248" s="12" t="s">
        <v>1275</v>
      </c>
      <c r="M248" t="s">
        <v>2314</v>
      </c>
      <c r="N248" t="s">
        <v>1269</v>
      </c>
      <c r="P248" t="s">
        <v>1236</v>
      </c>
      <c r="Q248" t="s">
        <v>2120</v>
      </c>
      <c r="R248" t="s">
        <v>285</v>
      </c>
      <c r="S248" t="s">
        <v>1830</v>
      </c>
      <c r="T248" t="s">
        <v>30</v>
      </c>
      <c r="V248" s="9" t="s">
        <v>1116</v>
      </c>
      <c r="W248" s="9" t="s">
        <v>9</v>
      </c>
      <c r="X248" s="9" t="s">
        <v>9</v>
      </c>
      <c r="Y248" s="9" t="s">
        <v>9</v>
      </c>
      <c r="Z248" s="9" t="s">
        <v>1117</v>
      </c>
      <c r="AA248" s="9" t="s">
        <v>9</v>
      </c>
      <c r="AB248" s="9" t="s">
        <v>9</v>
      </c>
      <c r="AC248" s="9" t="s">
        <v>9</v>
      </c>
      <c r="AD248" s="9" t="s">
        <v>9</v>
      </c>
      <c r="AE248" s="9" t="s">
        <v>82</v>
      </c>
      <c r="AF248" s="9" t="s">
        <v>1118</v>
      </c>
      <c r="AG248" s="9" t="s">
        <v>9</v>
      </c>
      <c r="AH248" s="9" t="s">
        <v>1119</v>
      </c>
      <c r="AI248" s="9" t="s">
        <v>9</v>
      </c>
    </row>
    <row r="249" spans="1:35" ht="45" x14ac:dyDescent="0.25">
      <c r="A249" s="6">
        <v>812</v>
      </c>
      <c r="B249" s="9" t="s">
        <v>2315</v>
      </c>
      <c r="C249" s="12" t="s">
        <v>1223</v>
      </c>
      <c r="D249" s="13">
        <v>39613</v>
      </c>
      <c r="E249" s="16" t="s">
        <v>2305</v>
      </c>
      <c r="F249" s="12" t="s">
        <v>2316</v>
      </c>
      <c r="G249" t="s">
        <v>22</v>
      </c>
      <c r="H249" s="9" t="s">
        <v>9</v>
      </c>
      <c r="I249" s="9" t="s">
        <v>2317</v>
      </c>
      <c r="J249" s="9" t="s">
        <v>2318</v>
      </c>
      <c r="K249" s="9" t="s">
        <v>2319</v>
      </c>
      <c r="L249" s="12" t="s">
        <v>1204</v>
      </c>
      <c r="M249" t="s">
        <v>1246</v>
      </c>
      <c r="N249" t="s">
        <v>2320</v>
      </c>
      <c r="O249" t="s">
        <v>9</v>
      </c>
      <c r="P249" t="s">
        <v>1245</v>
      </c>
      <c r="Q249" t="s">
        <v>1270</v>
      </c>
      <c r="R249" t="s">
        <v>285</v>
      </c>
      <c r="S249" t="s">
        <v>2321</v>
      </c>
      <c r="T249" t="s">
        <v>30</v>
      </c>
      <c r="U249" t="s">
        <v>9</v>
      </c>
      <c r="V249" s="9" t="s">
        <v>1120</v>
      </c>
      <c r="W249" s="9" t="s">
        <v>9</v>
      </c>
      <c r="X249" s="9" t="s">
        <v>9</v>
      </c>
      <c r="Y249" s="9" t="s">
        <v>9</v>
      </c>
      <c r="Z249" s="9" t="s">
        <v>1121</v>
      </c>
      <c r="AA249" s="9" t="s">
        <v>9</v>
      </c>
      <c r="AB249" s="9" t="s">
        <v>9</v>
      </c>
      <c r="AC249" s="9" t="s">
        <v>9</v>
      </c>
      <c r="AD249" s="9" t="s">
        <v>9</v>
      </c>
      <c r="AE249" s="9" t="s">
        <v>39</v>
      </c>
      <c r="AF249" s="9" t="s">
        <v>1122</v>
      </c>
      <c r="AG249" s="9" t="s">
        <v>30</v>
      </c>
      <c r="AH249" s="9" t="s">
        <v>1123</v>
      </c>
      <c r="AI249" s="9" t="s">
        <v>9</v>
      </c>
    </row>
    <row r="250" spans="1:35" ht="30" x14ac:dyDescent="0.25">
      <c r="A250" s="6">
        <v>813</v>
      </c>
      <c r="B250" s="9" t="s">
        <v>2322</v>
      </c>
      <c r="C250" s="12" t="s">
        <v>1223</v>
      </c>
      <c r="D250" s="13">
        <v>39664</v>
      </c>
      <c r="E250" s="16" t="s">
        <v>2305</v>
      </c>
      <c r="F250" s="12" t="s">
        <v>1203</v>
      </c>
      <c r="G250" t="s">
        <v>30</v>
      </c>
      <c r="H250" s="9"/>
      <c r="I250" s="9" t="s">
        <v>2323</v>
      </c>
      <c r="J250" s="9"/>
      <c r="K250" s="9" t="s">
        <v>2324</v>
      </c>
      <c r="L250" s="12" t="s">
        <v>1204</v>
      </c>
      <c r="M250" t="s">
        <v>1590</v>
      </c>
      <c r="N250" t="s">
        <v>2325</v>
      </c>
      <c r="P250" t="s">
        <v>1243</v>
      </c>
      <c r="Q250" t="s">
        <v>1318</v>
      </c>
      <c r="R250" t="s">
        <v>285</v>
      </c>
      <c r="S250" t="s">
        <v>2326</v>
      </c>
      <c r="T250" t="s">
        <v>30</v>
      </c>
      <c r="V250" s="9" t="s">
        <v>1124</v>
      </c>
      <c r="W250" s="9" t="s">
        <v>9</v>
      </c>
      <c r="X250" s="9" t="s">
        <v>1125</v>
      </c>
      <c r="Y250" s="9" t="s">
        <v>9</v>
      </c>
      <c r="Z250" s="9" t="s">
        <v>1126</v>
      </c>
      <c r="AA250" s="9" t="s">
        <v>9</v>
      </c>
      <c r="AB250" s="9" t="s">
        <v>9</v>
      </c>
      <c r="AC250" s="9" t="s">
        <v>9</v>
      </c>
      <c r="AD250" s="9" t="s">
        <v>9</v>
      </c>
      <c r="AE250" s="9" t="s">
        <v>27</v>
      </c>
      <c r="AF250" s="9" t="s">
        <v>9</v>
      </c>
      <c r="AG250" s="9" t="s">
        <v>30</v>
      </c>
      <c r="AH250" s="9" t="s">
        <v>139</v>
      </c>
      <c r="AI250" s="9" t="s">
        <v>9</v>
      </c>
    </row>
    <row r="251" spans="1:35" ht="30" x14ac:dyDescent="0.25">
      <c r="A251" s="6">
        <v>814</v>
      </c>
      <c r="B251" s="9" t="s">
        <v>2327</v>
      </c>
      <c r="C251" s="12" t="s">
        <v>1223</v>
      </c>
      <c r="D251" s="13">
        <v>39998</v>
      </c>
      <c r="E251" s="16" t="s">
        <v>2305</v>
      </c>
      <c r="F251" s="12"/>
      <c r="G251" t="s">
        <v>30</v>
      </c>
      <c r="H251" s="9"/>
      <c r="I251" s="9" t="s">
        <v>2328</v>
      </c>
      <c r="J251" s="9"/>
      <c r="K251" s="9"/>
      <c r="L251" s="12"/>
      <c r="M251" t="s">
        <v>2329</v>
      </c>
      <c r="N251" t="s">
        <v>27</v>
      </c>
      <c r="O251" t="s">
        <v>1269</v>
      </c>
      <c r="R251" t="s">
        <v>285</v>
      </c>
      <c r="T251" t="s">
        <v>30</v>
      </c>
      <c r="V251" s="9" t="s">
        <v>1127</v>
      </c>
      <c r="W251" s="9" t="s">
        <v>9</v>
      </c>
      <c r="X251" s="9" t="s">
        <v>1128</v>
      </c>
      <c r="Y251" s="9" t="s">
        <v>9</v>
      </c>
      <c r="Z251" s="9" t="s">
        <v>1129</v>
      </c>
      <c r="AA251" s="9" t="s">
        <v>9</v>
      </c>
      <c r="AB251" s="9" t="s">
        <v>9</v>
      </c>
      <c r="AC251" s="9" t="s">
        <v>9</v>
      </c>
      <c r="AD251" s="9" t="s">
        <v>9</v>
      </c>
      <c r="AE251" s="9" t="s">
        <v>82</v>
      </c>
      <c r="AF251" s="9" t="s">
        <v>1130</v>
      </c>
      <c r="AG251" s="9" t="s">
        <v>30</v>
      </c>
      <c r="AH251" s="9" t="s">
        <v>1131</v>
      </c>
      <c r="AI251" s="9" t="s">
        <v>9</v>
      </c>
    </row>
    <row r="252" spans="1:35" ht="30" x14ac:dyDescent="0.25">
      <c r="A252" s="6">
        <v>815</v>
      </c>
      <c r="B252" s="9" t="s">
        <v>2330</v>
      </c>
      <c r="C252" s="12" t="s">
        <v>1223</v>
      </c>
      <c r="D252" s="13">
        <v>40005</v>
      </c>
      <c r="E252" s="16" t="s">
        <v>2305</v>
      </c>
      <c r="F252" s="12" t="s">
        <v>1941</v>
      </c>
      <c r="G252" t="s">
        <v>30</v>
      </c>
      <c r="H252" s="9"/>
      <c r="I252" s="9" t="s">
        <v>2331</v>
      </c>
      <c r="J252" s="9" t="s">
        <v>2332</v>
      </c>
      <c r="K252" s="9" t="s">
        <v>2333</v>
      </c>
      <c r="L252" s="12" t="s">
        <v>1275</v>
      </c>
      <c r="M252" t="s">
        <v>2334</v>
      </c>
      <c r="N252" t="s">
        <v>1250</v>
      </c>
      <c r="P252" t="s">
        <v>1234</v>
      </c>
      <c r="Q252" t="s">
        <v>1411</v>
      </c>
      <c r="R252" t="s">
        <v>285</v>
      </c>
      <c r="S252" t="s">
        <v>2335</v>
      </c>
      <c r="T252" t="s">
        <v>30</v>
      </c>
      <c r="V252" s="9" t="s">
        <v>1132</v>
      </c>
      <c r="W252" s="9" t="s">
        <v>9</v>
      </c>
      <c r="X252" s="9" t="s">
        <v>1133</v>
      </c>
      <c r="Y252" s="9" t="s">
        <v>9</v>
      </c>
      <c r="Z252" s="9" t="s">
        <v>1134</v>
      </c>
      <c r="AA252" s="9" t="s">
        <v>9</v>
      </c>
      <c r="AB252" s="9" t="s">
        <v>9</v>
      </c>
      <c r="AC252" s="9" t="s">
        <v>9</v>
      </c>
      <c r="AD252" s="9" t="s">
        <v>9</v>
      </c>
      <c r="AE252" s="9" t="s">
        <v>82</v>
      </c>
      <c r="AF252" s="9" t="s">
        <v>1135</v>
      </c>
      <c r="AG252" s="9" t="s">
        <v>30</v>
      </c>
      <c r="AH252" s="9" t="s">
        <v>1136</v>
      </c>
      <c r="AI252" s="9" t="s">
        <v>9</v>
      </c>
    </row>
    <row r="253" spans="1:35" ht="30" x14ac:dyDescent="0.25">
      <c r="A253" s="6">
        <v>817</v>
      </c>
      <c r="B253" s="9" t="s">
        <v>2336</v>
      </c>
      <c r="C253" s="12" t="s">
        <v>1223</v>
      </c>
      <c r="D253" s="13">
        <v>39760</v>
      </c>
      <c r="E253" s="16" t="s">
        <v>2305</v>
      </c>
      <c r="F253" s="12" t="s">
        <v>1769</v>
      </c>
      <c r="G253" t="s">
        <v>30</v>
      </c>
      <c r="H253" s="9"/>
      <c r="I253" s="9" t="s">
        <v>2337</v>
      </c>
      <c r="J253" s="9"/>
      <c r="K253" s="9"/>
      <c r="L253" s="12" t="s">
        <v>1369</v>
      </c>
      <c r="M253" t="s">
        <v>1234</v>
      </c>
      <c r="N253" t="s">
        <v>2338</v>
      </c>
      <c r="O253" t="s">
        <v>82</v>
      </c>
      <c r="P253" t="s">
        <v>1294</v>
      </c>
      <c r="Q253" t="s">
        <v>1950</v>
      </c>
      <c r="R253" t="s">
        <v>285</v>
      </c>
      <c r="S253" t="s">
        <v>2339</v>
      </c>
      <c r="T253" t="s">
        <v>30</v>
      </c>
      <c r="V253" s="9" t="s">
        <v>1137</v>
      </c>
      <c r="W253" s="9" t="s">
        <v>1138</v>
      </c>
      <c r="X253" s="9" t="s">
        <v>9</v>
      </c>
      <c r="Y253" s="9" t="s">
        <v>9</v>
      </c>
      <c r="Z253" s="9" t="s">
        <v>1139</v>
      </c>
      <c r="AA253" s="9" t="s">
        <v>9</v>
      </c>
      <c r="AB253" s="9" t="s">
        <v>9</v>
      </c>
      <c r="AC253" s="9" t="s">
        <v>9</v>
      </c>
      <c r="AD253" s="9" t="s">
        <v>9</v>
      </c>
      <c r="AE253" s="9" t="s">
        <v>91</v>
      </c>
      <c r="AF253" s="9" t="s">
        <v>1140</v>
      </c>
      <c r="AG253" s="9" t="s">
        <v>30</v>
      </c>
      <c r="AH253" s="9" t="s">
        <v>1141</v>
      </c>
      <c r="AI253" s="9" t="s">
        <v>9</v>
      </c>
    </row>
    <row r="254" spans="1:35" ht="30" x14ac:dyDescent="0.25">
      <c r="A254" s="6">
        <v>818</v>
      </c>
      <c r="B254" s="9" t="s">
        <v>2340</v>
      </c>
      <c r="C254" s="12" t="s">
        <v>1223</v>
      </c>
      <c r="D254" s="13">
        <v>39936</v>
      </c>
      <c r="E254" s="16" t="s">
        <v>2305</v>
      </c>
      <c r="F254" s="12" t="s">
        <v>1314</v>
      </c>
      <c r="G254" t="s">
        <v>30</v>
      </c>
      <c r="H254" s="9"/>
      <c r="I254" s="9" t="s">
        <v>2341</v>
      </c>
      <c r="J254" s="9" t="s">
        <v>2342</v>
      </c>
      <c r="K254" s="9"/>
      <c r="L254" s="12" t="s">
        <v>1204</v>
      </c>
      <c r="M254" t="s">
        <v>2115</v>
      </c>
      <c r="N254" t="s">
        <v>1735</v>
      </c>
      <c r="P254" t="s">
        <v>1236</v>
      </c>
      <c r="Q254" t="s">
        <v>1243</v>
      </c>
      <c r="R254" t="s">
        <v>285</v>
      </c>
      <c r="S254" t="s">
        <v>2343</v>
      </c>
      <c r="T254" t="s">
        <v>30</v>
      </c>
      <c r="V254" s="9" t="s">
        <v>1142</v>
      </c>
      <c r="W254" s="9" t="s">
        <v>1143</v>
      </c>
      <c r="X254" s="9" t="s">
        <v>1143</v>
      </c>
      <c r="Y254" s="9" t="s">
        <v>9</v>
      </c>
      <c r="Z254" s="9" t="s">
        <v>1144</v>
      </c>
      <c r="AA254" s="9" t="s">
        <v>9</v>
      </c>
      <c r="AB254" s="9" t="s">
        <v>9</v>
      </c>
      <c r="AC254" s="9" t="s">
        <v>9</v>
      </c>
      <c r="AD254" s="9" t="s">
        <v>9</v>
      </c>
      <c r="AE254" s="9" t="s">
        <v>71</v>
      </c>
      <c r="AF254" s="9" t="s">
        <v>1145</v>
      </c>
      <c r="AG254" s="9" t="s">
        <v>30</v>
      </c>
      <c r="AH254" s="9" t="s">
        <v>1146</v>
      </c>
      <c r="AI254" s="9" t="s">
        <v>9</v>
      </c>
    </row>
    <row r="255" spans="1:35" ht="30" x14ac:dyDescent="0.25">
      <c r="A255" s="6">
        <v>819</v>
      </c>
      <c r="B255" s="9" t="s">
        <v>2344</v>
      </c>
      <c r="C255" s="12" t="s">
        <v>1223</v>
      </c>
      <c r="D255" s="13">
        <v>39671</v>
      </c>
      <c r="E255" s="16" t="s">
        <v>2305</v>
      </c>
      <c r="F255" s="12"/>
      <c r="G255" t="s">
        <v>30</v>
      </c>
      <c r="H255" s="9"/>
      <c r="I255" s="9" t="s">
        <v>2345</v>
      </c>
      <c r="J255" s="9"/>
      <c r="K255" s="9"/>
      <c r="L255" s="12"/>
      <c r="M255" t="s">
        <v>2346</v>
      </c>
      <c r="N255" t="s">
        <v>2347</v>
      </c>
      <c r="P255" t="s">
        <v>1234</v>
      </c>
      <c r="Q255" t="s">
        <v>2346</v>
      </c>
      <c r="R255" t="s">
        <v>609</v>
      </c>
      <c r="S255" t="s">
        <v>2348</v>
      </c>
      <c r="T255" t="s">
        <v>30</v>
      </c>
      <c r="V255" s="9" t="s">
        <v>1147</v>
      </c>
      <c r="W255" s="9" t="s">
        <v>1148</v>
      </c>
      <c r="X255" s="9" t="s">
        <v>1149</v>
      </c>
      <c r="Y255" s="9" t="s">
        <v>9</v>
      </c>
      <c r="Z255" s="9" t="s">
        <v>1150</v>
      </c>
      <c r="AA255" s="9" t="s">
        <v>9</v>
      </c>
      <c r="AB255" s="9" t="s">
        <v>9</v>
      </c>
      <c r="AC255" s="9" t="s">
        <v>9</v>
      </c>
      <c r="AD255" s="9" t="s">
        <v>9</v>
      </c>
      <c r="AE255" s="9" t="s">
        <v>71</v>
      </c>
      <c r="AF255" s="9" t="s">
        <v>9</v>
      </c>
      <c r="AG255" s="9" t="s">
        <v>30</v>
      </c>
      <c r="AH255" s="9" t="s">
        <v>9</v>
      </c>
      <c r="AI255" s="9" t="s">
        <v>9</v>
      </c>
    </row>
    <row r="256" spans="1:35" ht="45" x14ac:dyDescent="0.25">
      <c r="A256" s="6">
        <v>820</v>
      </c>
      <c r="B256" s="9" t="s">
        <v>2349</v>
      </c>
      <c r="C256" s="12" t="s">
        <v>1223</v>
      </c>
      <c r="D256" s="13">
        <v>39531</v>
      </c>
      <c r="E256" s="16" t="s">
        <v>2305</v>
      </c>
      <c r="F256" s="12" t="s">
        <v>2350</v>
      </c>
      <c r="G256" t="s">
        <v>30</v>
      </c>
      <c r="H256" s="9"/>
      <c r="I256" s="9" t="s">
        <v>2351</v>
      </c>
      <c r="J256" s="9" t="s">
        <v>2352</v>
      </c>
      <c r="K256" s="9"/>
      <c r="L256" s="12" t="s">
        <v>1275</v>
      </c>
      <c r="M256" t="s">
        <v>1234</v>
      </c>
      <c r="N256" t="s">
        <v>44</v>
      </c>
      <c r="P256" t="s">
        <v>1298</v>
      </c>
      <c r="Q256" t="s">
        <v>1489</v>
      </c>
      <c r="R256" t="s">
        <v>285</v>
      </c>
      <c r="S256" t="s">
        <v>2353</v>
      </c>
      <c r="T256" t="s">
        <v>30</v>
      </c>
      <c r="V256" s="9" t="s">
        <v>1151</v>
      </c>
      <c r="W256" s="9" t="s">
        <v>9</v>
      </c>
      <c r="X256" s="9" t="s">
        <v>24</v>
      </c>
      <c r="Y256" s="9" t="s">
        <v>9</v>
      </c>
      <c r="Z256" s="9" t="s">
        <v>1152</v>
      </c>
      <c r="AA256" s="9" t="s">
        <v>9</v>
      </c>
      <c r="AB256" s="9" t="s">
        <v>9</v>
      </c>
      <c r="AC256" s="9" t="s">
        <v>9</v>
      </c>
      <c r="AD256" s="9" t="s">
        <v>9</v>
      </c>
      <c r="AE256" s="9" t="s">
        <v>55</v>
      </c>
      <c r="AF256" s="9" t="s">
        <v>1153</v>
      </c>
      <c r="AG256" s="9" t="s">
        <v>9</v>
      </c>
      <c r="AH256" s="9" t="s">
        <v>1154</v>
      </c>
      <c r="AI256" s="9" t="s">
        <v>9</v>
      </c>
    </row>
    <row r="257" spans="1:35" ht="60" x14ac:dyDescent="0.25">
      <c r="A257" s="6">
        <v>821</v>
      </c>
      <c r="B257" s="9" t="s">
        <v>2354</v>
      </c>
      <c r="C257" s="12" t="s">
        <v>1223</v>
      </c>
      <c r="D257" s="13">
        <v>39774</v>
      </c>
      <c r="E257" s="16" t="s">
        <v>2305</v>
      </c>
      <c r="F257" s="12"/>
      <c r="G257" t="s">
        <v>30</v>
      </c>
      <c r="H257" s="9"/>
      <c r="I257" s="9" t="s">
        <v>2355</v>
      </c>
      <c r="J257" s="9"/>
      <c r="K257" s="9"/>
      <c r="L257" s="12"/>
      <c r="N257" t="s">
        <v>2356</v>
      </c>
      <c r="P257" t="s">
        <v>1236</v>
      </c>
      <c r="R257" t="s">
        <v>285</v>
      </c>
      <c r="T257" t="s">
        <v>30</v>
      </c>
      <c r="V257" s="9" t="s">
        <v>1155</v>
      </c>
      <c r="W257" s="9" t="s">
        <v>9</v>
      </c>
      <c r="X257" s="9" t="s">
        <v>1156</v>
      </c>
      <c r="Y257" s="9" t="s">
        <v>9</v>
      </c>
      <c r="Z257" s="9" t="s">
        <v>1157</v>
      </c>
      <c r="AA257" s="9" t="s">
        <v>9</v>
      </c>
      <c r="AB257" s="9" t="s">
        <v>9</v>
      </c>
      <c r="AC257" s="9" t="s">
        <v>9</v>
      </c>
      <c r="AD257" s="9" t="s">
        <v>9</v>
      </c>
      <c r="AE257" s="9" t="s">
        <v>24</v>
      </c>
      <c r="AF257" s="9" t="s">
        <v>1158</v>
      </c>
      <c r="AG257" s="9" t="s">
        <v>9</v>
      </c>
      <c r="AH257" s="9" t="s">
        <v>1159</v>
      </c>
      <c r="AI257" s="9" t="s">
        <v>9</v>
      </c>
    </row>
    <row r="258" spans="1:35" ht="45" x14ac:dyDescent="0.25">
      <c r="A258" s="6">
        <v>822</v>
      </c>
      <c r="B258" s="9" t="s">
        <v>2357</v>
      </c>
      <c r="C258" s="12" t="s">
        <v>1223</v>
      </c>
      <c r="D258" s="13">
        <v>39520</v>
      </c>
      <c r="E258" s="16" t="s">
        <v>2305</v>
      </c>
      <c r="F258" s="12"/>
      <c r="G258" t="s">
        <v>30</v>
      </c>
      <c r="H258" s="9"/>
      <c r="I258" s="9" t="s">
        <v>2358</v>
      </c>
      <c r="J258" s="9"/>
      <c r="K258" s="9"/>
      <c r="L258" s="12"/>
      <c r="M258" t="s">
        <v>1234</v>
      </c>
      <c r="N258" t="s">
        <v>2359</v>
      </c>
      <c r="O258" t="s">
        <v>251</v>
      </c>
      <c r="P258" t="s">
        <v>1236</v>
      </c>
      <c r="Q258" t="s">
        <v>1294</v>
      </c>
      <c r="R258" t="s">
        <v>285</v>
      </c>
      <c r="S258" t="s">
        <v>2250</v>
      </c>
      <c r="T258" t="s">
        <v>30</v>
      </c>
      <c r="V258" s="9" t="s">
        <v>1160</v>
      </c>
      <c r="W258" s="9" t="s">
        <v>9</v>
      </c>
      <c r="X258" s="9" t="s">
        <v>1160</v>
      </c>
      <c r="Y258" s="9" t="s">
        <v>9</v>
      </c>
      <c r="Z258" s="9" t="s">
        <v>1161</v>
      </c>
      <c r="AA258" s="9" t="s">
        <v>9</v>
      </c>
      <c r="AB258" s="9" t="s">
        <v>9</v>
      </c>
      <c r="AC258" s="9" t="s">
        <v>9</v>
      </c>
      <c r="AD258" s="9" t="s">
        <v>9</v>
      </c>
      <c r="AE258" s="9" t="s">
        <v>55</v>
      </c>
      <c r="AF258" s="9" t="s">
        <v>1162</v>
      </c>
      <c r="AG258" s="9" t="s">
        <v>9</v>
      </c>
      <c r="AH258" s="9" t="s">
        <v>1163</v>
      </c>
      <c r="AI258" s="9" t="s">
        <v>9</v>
      </c>
    </row>
    <row r="259" spans="1:35" ht="45" x14ac:dyDescent="0.25">
      <c r="A259" s="6">
        <v>823</v>
      </c>
      <c r="B259" s="9" t="s">
        <v>2360</v>
      </c>
      <c r="C259" s="12" t="s">
        <v>1223</v>
      </c>
      <c r="D259" s="13">
        <v>39518</v>
      </c>
      <c r="E259" s="16" t="s">
        <v>2305</v>
      </c>
      <c r="F259" s="12" t="s">
        <v>2361</v>
      </c>
      <c r="G259" t="s">
        <v>30</v>
      </c>
      <c r="H259" s="9"/>
      <c r="I259" s="9" t="s">
        <v>2362</v>
      </c>
      <c r="J259" s="9" t="s">
        <v>2363</v>
      </c>
      <c r="K259" s="9"/>
      <c r="L259" s="12" t="s">
        <v>1275</v>
      </c>
      <c r="M259" t="s">
        <v>1604</v>
      </c>
      <c r="N259" t="s">
        <v>1250</v>
      </c>
      <c r="O259" t="s">
        <v>2364</v>
      </c>
      <c r="P259" t="s">
        <v>1245</v>
      </c>
      <c r="Q259" t="s">
        <v>1246</v>
      </c>
      <c r="R259" t="s">
        <v>285</v>
      </c>
      <c r="S259" t="s">
        <v>1828</v>
      </c>
      <c r="T259" t="s">
        <v>30</v>
      </c>
      <c r="V259" s="9" t="s">
        <v>1164</v>
      </c>
      <c r="W259" s="9" t="s">
        <v>9</v>
      </c>
      <c r="X259" s="9" t="s">
        <v>1165</v>
      </c>
      <c r="Y259" s="9" t="s">
        <v>9</v>
      </c>
      <c r="Z259" s="9" t="s">
        <v>1166</v>
      </c>
      <c r="AA259" s="9" t="s">
        <v>9</v>
      </c>
      <c r="AB259" s="9" t="s">
        <v>9</v>
      </c>
      <c r="AC259" s="9" t="s">
        <v>9</v>
      </c>
      <c r="AD259" s="9" t="s">
        <v>9</v>
      </c>
      <c r="AE259" s="9" t="s">
        <v>1011</v>
      </c>
      <c r="AF259" s="9" t="s">
        <v>1167</v>
      </c>
      <c r="AG259" s="9" t="s">
        <v>9</v>
      </c>
      <c r="AH259" s="9" t="s">
        <v>1168</v>
      </c>
      <c r="AI259" s="9" t="s">
        <v>9</v>
      </c>
    </row>
    <row r="260" spans="1:35" ht="45" x14ac:dyDescent="0.25">
      <c r="A260" s="6">
        <v>824</v>
      </c>
      <c r="B260" s="9" t="s">
        <v>2365</v>
      </c>
      <c r="C260" s="12" t="s">
        <v>1223</v>
      </c>
      <c r="D260" s="13">
        <v>39640</v>
      </c>
      <c r="E260" s="16" t="s">
        <v>2305</v>
      </c>
      <c r="F260" s="12" t="s">
        <v>2366</v>
      </c>
      <c r="G260" t="s">
        <v>30</v>
      </c>
      <c r="H260" s="9"/>
      <c r="I260" s="9" t="s">
        <v>2367</v>
      </c>
      <c r="J260" s="9"/>
      <c r="K260" s="9" t="s">
        <v>2368</v>
      </c>
      <c r="L260" s="12" t="s">
        <v>2369</v>
      </c>
      <c r="M260" t="s">
        <v>1246</v>
      </c>
      <c r="N260" t="s">
        <v>1898</v>
      </c>
      <c r="P260" t="s">
        <v>1270</v>
      </c>
      <c r="R260" t="s">
        <v>285</v>
      </c>
      <c r="S260" t="s">
        <v>2370</v>
      </c>
      <c r="T260" t="s">
        <v>30</v>
      </c>
      <c r="V260" s="9" t="s">
        <v>1169</v>
      </c>
      <c r="W260" s="9" t="s">
        <v>9</v>
      </c>
      <c r="X260" s="9" t="s">
        <v>1169</v>
      </c>
      <c r="Y260" s="9" t="s">
        <v>9</v>
      </c>
      <c r="Z260" s="9" t="s">
        <v>1170</v>
      </c>
      <c r="AA260" s="9" t="s">
        <v>9</v>
      </c>
      <c r="AB260" s="9" t="s">
        <v>9</v>
      </c>
      <c r="AC260" s="9" t="s">
        <v>9</v>
      </c>
      <c r="AD260" s="9" t="s">
        <v>9</v>
      </c>
      <c r="AE260" s="9" t="s">
        <v>71</v>
      </c>
      <c r="AF260" s="9" t="s">
        <v>1171</v>
      </c>
      <c r="AG260" s="9" t="s">
        <v>9</v>
      </c>
      <c r="AH260" s="9" t="s">
        <v>1172</v>
      </c>
      <c r="AI260" s="9" t="s">
        <v>9</v>
      </c>
    </row>
    <row r="261" spans="1:35" ht="45" x14ac:dyDescent="0.25">
      <c r="A261" s="6">
        <v>825</v>
      </c>
      <c r="B261" s="9" t="s">
        <v>2371</v>
      </c>
      <c r="C261" s="12" t="s">
        <v>1223</v>
      </c>
      <c r="D261" s="13">
        <v>39973</v>
      </c>
      <c r="E261" s="16" t="s">
        <v>2305</v>
      </c>
      <c r="F261" s="12" t="s">
        <v>1200</v>
      </c>
      <c r="G261" t="s">
        <v>30</v>
      </c>
      <c r="H261" s="9" t="s">
        <v>2372</v>
      </c>
      <c r="I261" s="9" t="s">
        <v>2373</v>
      </c>
      <c r="J261" s="9" t="s">
        <v>2374</v>
      </c>
      <c r="K261" s="9" t="s">
        <v>2375</v>
      </c>
      <c r="L261" s="12" t="s">
        <v>1204</v>
      </c>
      <c r="M261" t="s">
        <v>1234</v>
      </c>
      <c r="N261" t="s">
        <v>2376</v>
      </c>
      <c r="O261" t="s">
        <v>1269</v>
      </c>
      <c r="P261" t="s">
        <v>1298</v>
      </c>
      <c r="Q261" t="s">
        <v>1231</v>
      </c>
      <c r="R261" t="s">
        <v>1511</v>
      </c>
      <c r="S261" t="s">
        <v>2377</v>
      </c>
      <c r="T261" t="s">
        <v>30</v>
      </c>
      <c r="V261" s="9" t="s">
        <v>1173</v>
      </c>
      <c r="W261" s="9" t="s">
        <v>9</v>
      </c>
      <c r="X261" s="9" t="s">
        <v>1174</v>
      </c>
      <c r="Y261" s="9" t="s">
        <v>9</v>
      </c>
      <c r="Z261" s="9" t="s">
        <v>1175</v>
      </c>
      <c r="AA261" s="9" t="s">
        <v>9</v>
      </c>
      <c r="AB261" s="9" t="s">
        <v>9</v>
      </c>
      <c r="AC261" s="9" t="s">
        <v>9</v>
      </c>
      <c r="AD261" s="9" t="s">
        <v>9</v>
      </c>
      <c r="AE261" s="9" t="s">
        <v>1176</v>
      </c>
      <c r="AF261" s="9" t="s">
        <v>1177</v>
      </c>
      <c r="AG261" s="9" t="s">
        <v>9</v>
      </c>
      <c r="AH261" s="9" t="s">
        <v>1178</v>
      </c>
      <c r="AI261" s="9" t="s">
        <v>9</v>
      </c>
    </row>
    <row r="262" spans="1:35" ht="60" x14ac:dyDescent="0.25">
      <c r="A262" s="6">
        <v>826</v>
      </c>
      <c r="B262" s="9" t="s">
        <v>2378</v>
      </c>
      <c r="C262" s="12" t="s">
        <v>1223</v>
      </c>
      <c r="D262" s="13">
        <v>40060</v>
      </c>
      <c r="E262" s="16" t="s">
        <v>2305</v>
      </c>
      <c r="F262" s="12"/>
      <c r="G262" t="s">
        <v>30</v>
      </c>
      <c r="H262" s="9"/>
      <c r="I262" s="9" t="s">
        <v>2379</v>
      </c>
      <c r="J262" s="9"/>
      <c r="K262" s="9"/>
      <c r="L262" s="12"/>
      <c r="M262" t="s">
        <v>1488</v>
      </c>
      <c r="N262" t="s">
        <v>1276</v>
      </c>
      <c r="O262" t="s">
        <v>1269</v>
      </c>
      <c r="P262" t="s">
        <v>1246</v>
      </c>
      <c r="R262" t="s">
        <v>285</v>
      </c>
      <c r="T262" t="s">
        <v>30</v>
      </c>
      <c r="V262" s="9" t="s">
        <v>920</v>
      </c>
      <c r="W262" s="9" t="s">
        <v>9</v>
      </c>
      <c r="X262" s="9" t="s">
        <v>921</v>
      </c>
      <c r="Y262" s="9" t="s">
        <v>9</v>
      </c>
      <c r="Z262" s="9" t="s">
        <v>1179</v>
      </c>
      <c r="AA262" s="9" t="s">
        <v>9</v>
      </c>
      <c r="AB262" s="9" t="s">
        <v>9</v>
      </c>
      <c r="AC262" s="9" t="s">
        <v>9</v>
      </c>
      <c r="AD262" s="9" t="s">
        <v>9</v>
      </c>
      <c r="AE262" s="9" t="s">
        <v>44</v>
      </c>
      <c r="AF262" s="9" t="s">
        <v>923</v>
      </c>
      <c r="AG262" s="9" t="s">
        <v>9</v>
      </c>
      <c r="AH262" s="9" t="s">
        <v>1180</v>
      </c>
      <c r="AI262" s="9" t="s">
        <v>9</v>
      </c>
    </row>
    <row r="263" spans="1:35" x14ac:dyDescent="0.25">
      <c r="A263" s="6">
        <v>828</v>
      </c>
      <c r="B263" s="9" t="s">
        <v>2380</v>
      </c>
      <c r="C263" s="12" t="s">
        <v>1223</v>
      </c>
      <c r="D263" s="13">
        <v>39489</v>
      </c>
      <c r="E263" s="16" t="s">
        <v>2305</v>
      </c>
      <c r="F263" s="12"/>
      <c r="G263" t="s">
        <v>30</v>
      </c>
      <c r="H263" s="9"/>
      <c r="I263" s="9" t="s">
        <v>2381</v>
      </c>
      <c r="J263" s="9"/>
      <c r="K263" s="9"/>
      <c r="L263" s="12"/>
      <c r="M263" t="s">
        <v>1243</v>
      </c>
      <c r="N263" t="s">
        <v>2382</v>
      </c>
      <c r="O263" t="s">
        <v>1269</v>
      </c>
      <c r="P263" t="s">
        <v>1245</v>
      </c>
      <c r="Q263" t="s">
        <v>1245</v>
      </c>
      <c r="R263" t="s">
        <v>285</v>
      </c>
      <c r="T263" t="s">
        <v>30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 spans="1:35" x14ac:dyDescent="0.25">
      <c r="A264" s="6">
        <v>829</v>
      </c>
      <c r="B264" s="9" t="s">
        <v>2383</v>
      </c>
      <c r="C264" s="12" t="s">
        <v>1223</v>
      </c>
      <c r="D264" s="13">
        <v>40014</v>
      </c>
      <c r="E264" s="16" t="s">
        <v>2305</v>
      </c>
      <c r="F264" s="12"/>
      <c r="G264" t="s">
        <v>30</v>
      </c>
      <c r="H264" s="9"/>
      <c r="I264" s="9" t="s">
        <v>2384</v>
      </c>
      <c r="J264" s="9"/>
      <c r="K264" s="9"/>
      <c r="L264" s="12"/>
      <c r="N264" t="s">
        <v>2385</v>
      </c>
      <c r="P264" t="s">
        <v>1328</v>
      </c>
      <c r="Q264" t="s">
        <v>1270</v>
      </c>
      <c r="R264" t="s">
        <v>285</v>
      </c>
      <c r="T264" t="s">
        <v>30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spans="1:35" x14ac:dyDescent="0.25">
      <c r="A265" s="6">
        <v>830</v>
      </c>
      <c r="B265" s="9" t="s">
        <v>2386</v>
      </c>
      <c r="C265" s="12" t="s">
        <v>1223</v>
      </c>
      <c r="D265" s="13">
        <v>39949</v>
      </c>
      <c r="E265" s="16" t="s">
        <v>2305</v>
      </c>
      <c r="F265" s="12"/>
      <c r="G265" t="s">
        <v>30</v>
      </c>
      <c r="H265" s="9"/>
      <c r="I265" s="9" t="s">
        <v>2387</v>
      </c>
      <c r="J265" s="9"/>
      <c r="K265" s="9"/>
      <c r="L265" s="12"/>
      <c r="M265" t="s">
        <v>1565</v>
      </c>
      <c r="N265" t="s">
        <v>143</v>
      </c>
      <c r="P265" t="s">
        <v>24</v>
      </c>
      <c r="R265" t="s">
        <v>285</v>
      </c>
      <c r="S265" t="s">
        <v>2388</v>
      </c>
      <c r="T265" t="s">
        <v>30</v>
      </c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spans="1:35" x14ac:dyDescent="0.25">
      <c r="A266" s="6">
        <v>831</v>
      </c>
      <c r="B266" s="9" t="s">
        <v>2389</v>
      </c>
      <c r="C266" s="12" t="s">
        <v>1223</v>
      </c>
      <c r="D266" s="13">
        <v>39345</v>
      </c>
      <c r="E266" s="16" t="s">
        <v>2305</v>
      </c>
      <c r="F266" s="12"/>
      <c r="G266" t="s">
        <v>30</v>
      </c>
      <c r="H266" s="9"/>
      <c r="I266" s="9" t="s">
        <v>2390</v>
      </c>
      <c r="J266" s="9"/>
      <c r="K266" s="9"/>
      <c r="L266" s="12"/>
      <c r="M266" t="s">
        <v>1234</v>
      </c>
      <c r="N266" t="s">
        <v>2391</v>
      </c>
      <c r="O266" t="s">
        <v>2392</v>
      </c>
      <c r="R266" t="s">
        <v>1333</v>
      </c>
      <c r="T266" t="s">
        <v>30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spans="1:35" x14ac:dyDescent="0.25">
      <c r="A267" s="6">
        <v>833</v>
      </c>
      <c r="B267" s="9" t="s">
        <v>2393</v>
      </c>
      <c r="C267" s="12" t="s">
        <v>1223</v>
      </c>
      <c r="D267" s="13">
        <v>39703</v>
      </c>
      <c r="E267" s="16" t="s">
        <v>2305</v>
      </c>
      <c r="F267" s="12"/>
      <c r="G267" t="s">
        <v>30</v>
      </c>
      <c r="H267" s="9"/>
      <c r="I267" s="9" t="s">
        <v>2394</v>
      </c>
      <c r="J267" s="9"/>
      <c r="K267" s="9"/>
      <c r="L267" s="12"/>
      <c r="M267" t="s">
        <v>2395</v>
      </c>
      <c r="N267" t="s">
        <v>1269</v>
      </c>
      <c r="P267" t="s">
        <v>1246</v>
      </c>
      <c r="Q267" t="s">
        <v>1270</v>
      </c>
      <c r="R267" t="s">
        <v>285</v>
      </c>
      <c r="S267" t="s">
        <v>2309</v>
      </c>
      <c r="T267" t="s">
        <v>30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 spans="1:35" x14ac:dyDescent="0.25">
      <c r="A268" s="6">
        <v>835</v>
      </c>
      <c r="B268" s="9" t="s">
        <v>2396</v>
      </c>
      <c r="C268" s="12" t="s">
        <v>1223</v>
      </c>
      <c r="D268" s="13">
        <v>39625</v>
      </c>
      <c r="E268" s="16" t="s">
        <v>2305</v>
      </c>
      <c r="F268" s="12" t="s">
        <v>1799</v>
      </c>
      <c r="G268" t="s">
        <v>30</v>
      </c>
      <c r="H268" s="9"/>
      <c r="I268" s="9" t="s">
        <v>2397</v>
      </c>
      <c r="J268" s="9" t="s">
        <v>2398</v>
      </c>
      <c r="K268" s="9" t="s">
        <v>2399</v>
      </c>
      <c r="L268" s="12" t="s">
        <v>2127</v>
      </c>
      <c r="M268" t="s">
        <v>1411</v>
      </c>
      <c r="N268" t="s">
        <v>1312</v>
      </c>
      <c r="P268" t="s">
        <v>1328</v>
      </c>
      <c r="R268" t="s">
        <v>285</v>
      </c>
      <c r="T268" t="s">
        <v>30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spans="1:35" x14ac:dyDescent="0.25">
      <c r="A269" s="6">
        <v>836</v>
      </c>
      <c r="B269" s="9" t="s">
        <v>2400</v>
      </c>
      <c r="C269" s="12" t="s">
        <v>1223</v>
      </c>
      <c r="D269" s="13">
        <v>39824</v>
      </c>
      <c r="E269" s="16" t="s">
        <v>2305</v>
      </c>
      <c r="F269" s="12" t="s">
        <v>2401</v>
      </c>
      <c r="G269" t="s">
        <v>30</v>
      </c>
      <c r="H269" s="9" t="s">
        <v>2402</v>
      </c>
      <c r="I269" s="9" t="s">
        <v>2402</v>
      </c>
      <c r="J269" s="9"/>
      <c r="K269" s="9"/>
      <c r="L269" s="12" t="s">
        <v>1275</v>
      </c>
      <c r="M269" t="s">
        <v>2395</v>
      </c>
      <c r="N269" t="s">
        <v>1269</v>
      </c>
      <c r="P269" t="s">
        <v>1270</v>
      </c>
      <c r="Q269" t="s">
        <v>1236</v>
      </c>
      <c r="R269" t="s">
        <v>285</v>
      </c>
      <c r="S269" t="s">
        <v>2309</v>
      </c>
      <c r="T269" t="s">
        <v>30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spans="1:35" x14ac:dyDescent="0.25">
      <c r="A270" s="6">
        <v>837</v>
      </c>
      <c r="B270" s="9" t="s">
        <v>2403</v>
      </c>
      <c r="C270" s="12" t="s">
        <v>1223</v>
      </c>
      <c r="D270" s="13">
        <v>39658</v>
      </c>
      <c r="E270" s="16" t="s">
        <v>2305</v>
      </c>
      <c r="F270" s="12"/>
      <c r="G270" t="s">
        <v>30</v>
      </c>
      <c r="H270" s="9"/>
      <c r="I270" s="9" t="s">
        <v>2404</v>
      </c>
      <c r="J270" s="9"/>
      <c r="K270" s="9"/>
      <c r="L270" s="12"/>
      <c r="M270" t="s">
        <v>1298</v>
      </c>
      <c r="N270" t="s">
        <v>2405</v>
      </c>
      <c r="O270" t="s">
        <v>82</v>
      </c>
      <c r="R270" t="s">
        <v>285</v>
      </c>
      <c r="S270" t="s">
        <v>2406</v>
      </c>
      <c r="T270" t="s">
        <v>30</v>
      </c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 spans="1:35" x14ac:dyDescent="0.25">
      <c r="A271" s="6">
        <v>838</v>
      </c>
      <c r="B271" s="9" t="s">
        <v>2407</v>
      </c>
      <c r="C271" s="12" t="s">
        <v>1223</v>
      </c>
      <c r="D271" s="13">
        <v>40065</v>
      </c>
      <c r="E271" s="16" t="s">
        <v>2305</v>
      </c>
      <c r="F271" s="12" t="s">
        <v>1561</v>
      </c>
      <c r="G271" t="s">
        <v>30</v>
      </c>
      <c r="H271" s="9"/>
      <c r="I271" s="9" t="s">
        <v>2408</v>
      </c>
      <c r="J271" s="9" t="s">
        <v>2409</v>
      </c>
      <c r="K271" s="9"/>
      <c r="L271" s="12" t="s">
        <v>1275</v>
      </c>
      <c r="M271" t="s">
        <v>1298</v>
      </c>
      <c r="N271" t="s">
        <v>1566</v>
      </c>
      <c r="O271" t="s">
        <v>1269</v>
      </c>
      <c r="P271" t="s">
        <v>1236</v>
      </c>
      <c r="Q271" t="s">
        <v>1236</v>
      </c>
      <c r="R271" t="s">
        <v>285</v>
      </c>
      <c r="T271" t="s">
        <v>30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 spans="1:35" x14ac:dyDescent="0.25">
      <c r="A272" s="6">
        <v>839</v>
      </c>
      <c r="B272" s="9" t="s">
        <v>2410</v>
      </c>
      <c r="C272" s="12" t="s">
        <v>1223</v>
      </c>
      <c r="D272" s="13">
        <v>39739</v>
      </c>
      <c r="E272" s="16" t="s">
        <v>2305</v>
      </c>
      <c r="F272" s="12" t="s">
        <v>1321</v>
      </c>
      <c r="G272" t="s">
        <v>30</v>
      </c>
      <c r="H272" s="9"/>
      <c r="I272" s="9" t="s">
        <v>2411</v>
      </c>
      <c r="J272" s="9"/>
      <c r="K272" s="9"/>
      <c r="L272" s="12" t="s">
        <v>1275</v>
      </c>
      <c r="M272" t="s">
        <v>1236</v>
      </c>
      <c r="N272" t="s">
        <v>1276</v>
      </c>
      <c r="O272" t="s">
        <v>1269</v>
      </c>
      <c r="P272" t="s">
        <v>1256</v>
      </c>
      <c r="Q272" t="s">
        <v>1326</v>
      </c>
      <c r="R272" t="s">
        <v>285</v>
      </c>
      <c r="S272" t="s">
        <v>1443</v>
      </c>
      <c r="T272" t="s">
        <v>30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spans="1:35" x14ac:dyDescent="0.25">
      <c r="A273" s="6">
        <v>840</v>
      </c>
      <c r="B273" s="9" t="s">
        <v>2412</v>
      </c>
      <c r="C273" s="12" t="s">
        <v>1223</v>
      </c>
      <c r="D273" s="13">
        <v>39844</v>
      </c>
      <c r="E273" s="16" t="s">
        <v>2305</v>
      </c>
      <c r="F273" s="12" t="s">
        <v>2413</v>
      </c>
      <c r="G273" t="s">
        <v>30</v>
      </c>
      <c r="H273" s="9"/>
      <c r="I273" s="9" t="s">
        <v>2414</v>
      </c>
      <c r="J273" s="9" t="s">
        <v>2415</v>
      </c>
      <c r="K273" s="9" t="s">
        <v>2416</v>
      </c>
      <c r="L273" s="12" t="s">
        <v>2127</v>
      </c>
      <c r="M273" t="s">
        <v>2417</v>
      </c>
      <c r="N273" t="s">
        <v>1269</v>
      </c>
      <c r="P273" t="s">
        <v>1243</v>
      </c>
      <c r="Q273" t="s">
        <v>1852</v>
      </c>
      <c r="R273" t="s">
        <v>285</v>
      </c>
      <c r="S273" t="s">
        <v>2418</v>
      </c>
      <c r="T273" t="s">
        <v>30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spans="1:35" x14ac:dyDescent="0.25">
      <c r="A274" s="6">
        <v>841</v>
      </c>
      <c r="B274" s="9" t="s">
        <v>2419</v>
      </c>
      <c r="C274" s="12" t="s">
        <v>1223</v>
      </c>
      <c r="D274" s="13">
        <v>40170</v>
      </c>
      <c r="E274" s="16" t="s">
        <v>2305</v>
      </c>
      <c r="F274" s="12"/>
      <c r="G274" t="s">
        <v>30</v>
      </c>
      <c r="H274" s="9"/>
      <c r="I274" s="9" t="s">
        <v>2420</v>
      </c>
      <c r="J274" s="9"/>
      <c r="K274" s="9"/>
      <c r="L274" s="12"/>
      <c r="M274" t="s">
        <v>1270</v>
      </c>
      <c r="N274" t="s">
        <v>1403</v>
      </c>
      <c r="R274" t="s">
        <v>285</v>
      </c>
      <c r="S274" t="s">
        <v>2421</v>
      </c>
      <c r="T274" t="s">
        <v>30</v>
      </c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spans="1:35" x14ac:dyDescent="0.25">
      <c r="A275" s="6">
        <v>842</v>
      </c>
      <c r="B275" s="9" t="s">
        <v>2422</v>
      </c>
      <c r="C275" s="12" t="s">
        <v>1223</v>
      </c>
      <c r="D275" s="13">
        <v>39710</v>
      </c>
      <c r="E275" s="16" t="s">
        <v>2305</v>
      </c>
      <c r="F275" s="12"/>
      <c r="G275" t="s">
        <v>30</v>
      </c>
      <c r="H275" s="9"/>
      <c r="I275" s="9" t="s">
        <v>2423</v>
      </c>
      <c r="J275" s="9"/>
      <c r="K275" s="9"/>
      <c r="L275" s="12"/>
      <c r="M275" t="s">
        <v>1657</v>
      </c>
      <c r="N275" t="s">
        <v>2424</v>
      </c>
      <c r="P275" t="s">
        <v>1358</v>
      </c>
      <c r="R275" t="s">
        <v>285</v>
      </c>
      <c r="T275" t="s">
        <v>30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 spans="1:35" x14ac:dyDescent="0.25">
      <c r="A276" s="6">
        <v>843</v>
      </c>
      <c r="B276" s="9" t="s">
        <v>2425</v>
      </c>
      <c r="C276" s="12" t="s">
        <v>1223</v>
      </c>
      <c r="D276" s="13">
        <v>0</v>
      </c>
      <c r="E276" s="16" t="s">
        <v>2305</v>
      </c>
      <c r="F276" s="12"/>
      <c r="G276" t="s">
        <v>30</v>
      </c>
      <c r="H276" s="9"/>
      <c r="I276" s="9" t="s">
        <v>2426</v>
      </c>
      <c r="J276" s="9"/>
      <c r="K276" s="9"/>
      <c r="L276" s="12"/>
      <c r="M276" t="s">
        <v>2427</v>
      </c>
      <c r="N276" t="s">
        <v>1269</v>
      </c>
      <c r="P276" t="s">
        <v>1245</v>
      </c>
      <c r="Q276" t="s">
        <v>1243</v>
      </c>
      <c r="R276" t="s">
        <v>285</v>
      </c>
      <c r="S276" t="s">
        <v>2428</v>
      </c>
      <c r="T276" t="s">
        <v>30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 spans="1:35" x14ac:dyDescent="0.25">
      <c r="A277" s="6">
        <v>844</v>
      </c>
      <c r="B277" s="9" t="s">
        <v>2429</v>
      </c>
      <c r="C277" s="12" t="s">
        <v>1223</v>
      </c>
      <c r="D277" s="13">
        <v>44008</v>
      </c>
      <c r="E277" s="16" t="s">
        <v>2305</v>
      </c>
      <c r="F277" s="12"/>
      <c r="G277" t="s">
        <v>30</v>
      </c>
      <c r="H277" s="9"/>
      <c r="I277" s="9" t="s">
        <v>2430</v>
      </c>
      <c r="J277" s="9"/>
      <c r="K277" s="9"/>
      <c r="L277" s="12"/>
      <c r="N277" t="s">
        <v>2431</v>
      </c>
      <c r="Q277" t="s">
        <v>2432</v>
      </c>
      <c r="R277" t="s">
        <v>285</v>
      </c>
      <c r="T277" t="s">
        <v>30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 spans="1:35" x14ac:dyDescent="0.25">
      <c r="A278" s="6">
        <v>845</v>
      </c>
      <c r="B278" s="9" t="s">
        <v>2433</v>
      </c>
      <c r="C278" s="12" t="s">
        <v>1223</v>
      </c>
      <c r="D278" s="13">
        <v>40060</v>
      </c>
      <c r="E278" s="16" t="s">
        <v>2305</v>
      </c>
      <c r="F278" s="12"/>
      <c r="G278" t="s">
        <v>30</v>
      </c>
      <c r="H278" s="9"/>
      <c r="I278" s="9" t="s">
        <v>2379</v>
      </c>
      <c r="J278" s="9"/>
      <c r="K278" s="9"/>
      <c r="L278" s="12"/>
      <c r="M278" t="s">
        <v>1488</v>
      </c>
      <c r="N278" t="s">
        <v>1276</v>
      </c>
      <c r="O278" t="s">
        <v>1269</v>
      </c>
      <c r="P278" t="s">
        <v>1246</v>
      </c>
      <c r="R278" t="s">
        <v>285</v>
      </c>
      <c r="T278" t="s">
        <v>30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 spans="1:35" x14ac:dyDescent="0.25">
      <c r="A279" s="6">
        <v>846</v>
      </c>
      <c r="B279" s="9" t="s">
        <v>2434</v>
      </c>
      <c r="C279" s="12" t="s">
        <v>1223</v>
      </c>
      <c r="D279" s="13">
        <v>39668</v>
      </c>
      <c r="E279" s="16" t="s">
        <v>2305</v>
      </c>
      <c r="F279" s="12" t="s">
        <v>2435</v>
      </c>
      <c r="G279" t="s">
        <v>30</v>
      </c>
      <c r="H279" s="9"/>
      <c r="I279" s="9" t="s">
        <v>2436</v>
      </c>
      <c r="J279" s="9" t="s">
        <v>2437</v>
      </c>
      <c r="K279" s="9" t="s">
        <v>2438</v>
      </c>
      <c r="L279" s="12" t="s">
        <v>1275</v>
      </c>
      <c r="M279" t="s">
        <v>1234</v>
      </c>
      <c r="N279" t="s">
        <v>1250</v>
      </c>
      <c r="O279" t="s">
        <v>1269</v>
      </c>
      <c r="P279" t="s">
        <v>1245</v>
      </c>
      <c r="Q279" t="s">
        <v>1298</v>
      </c>
      <c r="R279" t="s">
        <v>285</v>
      </c>
      <c r="S279" t="s">
        <v>1251</v>
      </c>
      <c r="T279" t="s">
        <v>30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 spans="1:35" x14ac:dyDescent="0.25">
      <c r="A280" s="6">
        <v>847</v>
      </c>
      <c r="B280" s="9" t="s">
        <v>2439</v>
      </c>
      <c r="C280" s="12" t="s">
        <v>1223</v>
      </c>
      <c r="D280" s="13">
        <v>39825</v>
      </c>
      <c r="E280" s="16" t="s">
        <v>2305</v>
      </c>
      <c r="F280" s="12" t="s">
        <v>1200</v>
      </c>
      <c r="G280" t="s">
        <v>30</v>
      </c>
      <c r="H280" s="9"/>
      <c r="I280" s="9" t="s">
        <v>2440</v>
      </c>
      <c r="J280" s="9" t="s">
        <v>2441</v>
      </c>
      <c r="K280" s="9" t="s">
        <v>2442</v>
      </c>
      <c r="L280" s="12" t="s">
        <v>1204</v>
      </c>
      <c r="M280" t="s">
        <v>1317</v>
      </c>
      <c r="N280" t="s">
        <v>1276</v>
      </c>
      <c r="P280" t="s">
        <v>1245</v>
      </c>
      <c r="Q280" t="s">
        <v>1246</v>
      </c>
      <c r="R280" t="s">
        <v>285</v>
      </c>
      <c r="S280" t="s">
        <v>2443</v>
      </c>
      <c r="T280" t="s">
        <v>30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 spans="1:35" x14ac:dyDescent="0.25">
      <c r="A281" s="6">
        <v>848</v>
      </c>
      <c r="B281" s="9" t="s">
        <v>2444</v>
      </c>
      <c r="C281" s="12" t="s">
        <v>1223</v>
      </c>
      <c r="D281" s="13">
        <v>39962</v>
      </c>
      <c r="E281" s="16" t="s">
        <v>2305</v>
      </c>
      <c r="F281" s="12" t="s">
        <v>1205</v>
      </c>
      <c r="G281" t="s">
        <v>30</v>
      </c>
      <c r="H281" s="9"/>
      <c r="I281" s="9" t="s">
        <v>2445</v>
      </c>
      <c r="J281" s="9" t="s">
        <v>2446</v>
      </c>
      <c r="K281" s="9" t="s">
        <v>2447</v>
      </c>
      <c r="L281" s="12"/>
      <c r="M281" t="s">
        <v>1318</v>
      </c>
      <c r="N281" t="s">
        <v>143</v>
      </c>
      <c r="P281" t="s">
        <v>1270</v>
      </c>
      <c r="Q281" t="s">
        <v>1270</v>
      </c>
      <c r="R281" t="s">
        <v>285</v>
      </c>
      <c r="S281" t="s">
        <v>2448</v>
      </c>
      <c r="T281" t="s">
        <v>30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 spans="1:35" x14ac:dyDescent="0.25">
      <c r="A282" s="6">
        <v>849</v>
      </c>
      <c r="B282" s="9" t="s">
        <v>2449</v>
      </c>
      <c r="C282" s="12" t="s">
        <v>1223</v>
      </c>
      <c r="D282" s="13">
        <v>39929</v>
      </c>
      <c r="E282" s="16" t="s">
        <v>2305</v>
      </c>
      <c r="F282" s="12" t="s">
        <v>1205</v>
      </c>
      <c r="G282" t="s">
        <v>30</v>
      </c>
      <c r="H282" s="9"/>
      <c r="I282" s="9" t="s">
        <v>2450</v>
      </c>
      <c r="J282" s="9" t="s">
        <v>2451</v>
      </c>
      <c r="K282" s="9" t="s">
        <v>2452</v>
      </c>
      <c r="L282" s="12" t="s">
        <v>1254</v>
      </c>
      <c r="M282" t="s">
        <v>1298</v>
      </c>
      <c r="N282" t="s">
        <v>1377</v>
      </c>
      <c r="O282" t="s">
        <v>1269</v>
      </c>
      <c r="P282" t="s">
        <v>1236</v>
      </c>
      <c r="Q282" t="s">
        <v>1294</v>
      </c>
      <c r="R282" t="s">
        <v>285</v>
      </c>
      <c r="S282" t="s">
        <v>2453</v>
      </c>
      <c r="T282" t="s">
        <v>30</v>
      </c>
      <c r="U282" t="s">
        <v>2454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spans="1:35" x14ac:dyDescent="0.25">
      <c r="A283" s="6">
        <v>850</v>
      </c>
      <c r="B283" s="9" t="s">
        <v>2455</v>
      </c>
      <c r="C283" s="12" t="s">
        <v>1223</v>
      </c>
      <c r="D283" s="13">
        <v>40068</v>
      </c>
      <c r="E283" s="16" t="s">
        <v>2305</v>
      </c>
      <c r="F283" s="12" t="s">
        <v>1205</v>
      </c>
      <c r="G283" t="s">
        <v>30</v>
      </c>
      <c r="H283" s="9"/>
      <c r="I283" s="9" t="s">
        <v>2456</v>
      </c>
      <c r="J283" s="9"/>
      <c r="K283" s="9" t="s">
        <v>2457</v>
      </c>
      <c r="L283" s="12" t="s">
        <v>2458</v>
      </c>
      <c r="M283" t="s">
        <v>1550</v>
      </c>
      <c r="N283" t="s">
        <v>49</v>
      </c>
      <c r="P283" t="s">
        <v>1236</v>
      </c>
      <c r="Q283" t="s">
        <v>1282</v>
      </c>
      <c r="R283" t="s">
        <v>285</v>
      </c>
      <c r="S283" t="s">
        <v>2459</v>
      </c>
      <c r="T283" t="s">
        <v>30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 spans="1:35" x14ac:dyDescent="0.25">
      <c r="A284" s="6">
        <v>851</v>
      </c>
      <c r="B284" s="9" t="s">
        <v>2460</v>
      </c>
      <c r="C284" s="12" t="s">
        <v>1223</v>
      </c>
      <c r="D284" s="13">
        <v>40031</v>
      </c>
      <c r="E284" s="16" t="s">
        <v>2305</v>
      </c>
      <c r="F284" s="12"/>
      <c r="G284" t="s">
        <v>30</v>
      </c>
      <c r="H284" s="9"/>
      <c r="I284" s="9" t="s">
        <v>2461</v>
      </c>
      <c r="J284" s="9"/>
      <c r="K284" s="9"/>
      <c r="L284" s="12"/>
      <c r="M284" t="s">
        <v>2462</v>
      </c>
      <c r="N284" t="s">
        <v>1269</v>
      </c>
      <c r="P284" t="s">
        <v>1328</v>
      </c>
      <c r="Q284" t="s">
        <v>1256</v>
      </c>
      <c r="R284" t="s">
        <v>285</v>
      </c>
      <c r="S284" t="s">
        <v>2463</v>
      </c>
      <c r="T284" t="s">
        <v>30</v>
      </c>
      <c r="U284" t="s">
        <v>2464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 spans="1:35" x14ac:dyDescent="0.25">
      <c r="A285" s="6">
        <v>853</v>
      </c>
      <c r="B285" s="9" t="s">
        <v>2465</v>
      </c>
      <c r="C285" s="12" t="s">
        <v>1223</v>
      </c>
      <c r="D285" s="13">
        <v>39516</v>
      </c>
      <c r="E285" s="16" t="s">
        <v>2305</v>
      </c>
      <c r="F285" s="12"/>
      <c r="G285" t="s">
        <v>30</v>
      </c>
      <c r="H285" s="9"/>
      <c r="I285" s="9" t="s">
        <v>2466</v>
      </c>
      <c r="J285" s="9"/>
      <c r="K285" s="9"/>
      <c r="L285" s="12"/>
      <c r="M285" t="s">
        <v>1565</v>
      </c>
      <c r="N285" t="s">
        <v>91</v>
      </c>
      <c r="P285" t="s">
        <v>1246</v>
      </c>
      <c r="Q285" t="s">
        <v>2467</v>
      </c>
      <c r="R285" t="s">
        <v>285</v>
      </c>
      <c r="T285" t="s">
        <v>30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spans="1:35" x14ac:dyDescent="0.25">
      <c r="A286" s="6">
        <v>854</v>
      </c>
      <c r="B286" s="9" t="s">
        <v>2468</v>
      </c>
      <c r="C286" s="12" t="s">
        <v>1223</v>
      </c>
      <c r="D286" s="13">
        <v>39590</v>
      </c>
      <c r="E286" s="16" t="s">
        <v>2305</v>
      </c>
      <c r="F286" s="12"/>
      <c r="G286" t="s">
        <v>30</v>
      </c>
      <c r="H286" s="9"/>
      <c r="I286" s="9" t="s">
        <v>2469</v>
      </c>
      <c r="J286" s="9"/>
      <c r="K286" s="9"/>
      <c r="L286" s="12"/>
      <c r="M286" t="s">
        <v>1243</v>
      </c>
      <c r="N286" t="s">
        <v>2470</v>
      </c>
      <c r="O286" t="s">
        <v>1269</v>
      </c>
      <c r="P286" t="s">
        <v>1270</v>
      </c>
      <c r="Q286" t="s">
        <v>1234</v>
      </c>
      <c r="R286" t="s">
        <v>285</v>
      </c>
      <c r="S286" t="s">
        <v>2008</v>
      </c>
      <c r="T286" t="s">
        <v>30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 spans="1:35" x14ac:dyDescent="0.25">
      <c r="A287" s="6">
        <v>855</v>
      </c>
      <c r="B287" s="9" t="s">
        <v>2471</v>
      </c>
      <c r="C287" s="12" t="s">
        <v>1223</v>
      </c>
      <c r="D287" s="13">
        <v>39655</v>
      </c>
      <c r="E287" s="16" t="s">
        <v>2305</v>
      </c>
      <c r="F287" s="12" t="s">
        <v>2316</v>
      </c>
      <c r="G287" t="s">
        <v>30</v>
      </c>
      <c r="H287" s="9"/>
      <c r="I287" s="9" t="s">
        <v>2472</v>
      </c>
      <c r="J287" s="9" t="s">
        <v>2473</v>
      </c>
      <c r="K287" s="9" t="s">
        <v>2474</v>
      </c>
      <c r="L287" s="12" t="s">
        <v>1292</v>
      </c>
      <c r="M287" t="s">
        <v>1499</v>
      </c>
      <c r="N287" t="s">
        <v>1276</v>
      </c>
      <c r="P287" t="s">
        <v>1298</v>
      </c>
      <c r="Q287" t="s">
        <v>1489</v>
      </c>
      <c r="R287" t="s">
        <v>285</v>
      </c>
      <c r="S287" t="s">
        <v>2475</v>
      </c>
      <c r="T287" t="s">
        <v>30</v>
      </c>
      <c r="U287" t="s">
        <v>2476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spans="1:35" x14ac:dyDescent="0.25">
      <c r="A288" s="6">
        <v>856</v>
      </c>
      <c r="B288" s="9" t="s">
        <v>2477</v>
      </c>
      <c r="C288" s="12" t="s">
        <v>1223</v>
      </c>
      <c r="D288" s="13">
        <v>39620</v>
      </c>
      <c r="E288" s="16" t="s">
        <v>2305</v>
      </c>
      <c r="F288" s="12" t="s">
        <v>1239</v>
      </c>
      <c r="G288" t="s">
        <v>22</v>
      </c>
      <c r="H288" s="9"/>
      <c r="I288" s="9" t="s">
        <v>2478</v>
      </c>
      <c r="J288" s="9" t="s">
        <v>1241</v>
      </c>
      <c r="K288" s="9" t="s">
        <v>1242</v>
      </c>
      <c r="L288" s="12" t="s">
        <v>1204</v>
      </c>
      <c r="M288" t="s">
        <v>1243</v>
      </c>
      <c r="N288" t="s">
        <v>1244</v>
      </c>
      <c r="O288" t="s">
        <v>91</v>
      </c>
      <c r="P288" t="s">
        <v>1245</v>
      </c>
      <c r="Q288" t="s">
        <v>1246</v>
      </c>
      <c r="R288" t="s">
        <v>285</v>
      </c>
      <c r="S288" t="s">
        <v>1640</v>
      </c>
      <c r="T288" t="s">
        <v>30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spans="1:35" x14ac:dyDescent="0.25">
      <c r="A289" s="6">
        <v>859</v>
      </c>
      <c r="B289" s="9" t="s">
        <v>2479</v>
      </c>
      <c r="C289" s="12" t="s">
        <v>1223</v>
      </c>
      <c r="D289" s="13">
        <v>39779</v>
      </c>
      <c r="E289" s="16" t="s">
        <v>2305</v>
      </c>
      <c r="F289" s="12" t="s">
        <v>1200</v>
      </c>
      <c r="G289" t="s">
        <v>30</v>
      </c>
      <c r="H289" s="9"/>
      <c r="I289" s="9" t="s">
        <v>2480</v>
      </c>
      <c r="J289" s="9" t="s">
        <v>2481</v>
      </c>
      <c r="K289" s="9" t="s">
        <v>2482</v>
      </c>
      <c r="L289" s="12" t="s">
        <v>1204</v>
      </c>
      <c r="M289" t="s">
        <v>1243</v>
      </c>
      <c r="N289" t="s">
        <v>2483</v>
      </c>
      <c r="O289" t="s">
        <v>1269</v>
      </c>
      <c r="P289" t="s">
        <v>1246</v>
      </c>
      <c r="Q289" t="s">
        <v>1328</v>
      </c>
      <c r="R289" t="s">
        <v>285</v>
      </c>
      <c r="S289" t="s">
        <v>2484</v>
      </c>
      <c r="T289" t="s">
        <v>30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spans="1:35" x14ac:dyDescent="0.25">
      <c r="A290" s="6">
        <v>860</v>
      </c>
      <c r="B290" s="9" t="s">
        <v>2485</v>
      </c>
      <c r="C290" s="12" t="s">
        <v>1223</v>
      </c>
      <c r="D290" s="13">
        <v>39862</v>
      </c>
      <c r="E290" s="16" t="s">
        <v>2305</v>
      </c>
      <c r="F290" s="12"/>
      <c r="G290" t="s">
        <v>30</v>
      </c>
      <c r="H290" s="9"/>
      <c r="I290" s="9" t="s">
        <v>2486</v>
      </c>
      <c r="J290" s="9"/>
      <c r="K290" s="9"/>
      <c r="L290" s="12"/>
      <c r="M290" t="s">
        <v>2487</v>
      </c>
      <c r="N290" t="s">
        <v>39</v>
      </c>
      <c r="R290" t="s">
        <v>285</v>
      </c>
      <c r="S290" t="s">
        <v>2488</v>
      </c>
      <c r="T290" t="s">
        <v>30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spans="1:35" x14ac:dyDescent="0.25">
      <c r="A291" s="6">
        <v>862</v>
      </c>
      <c r="B291" s="9" t="s">
        <v>2489</v>
      </c>
      <c r="C291" s="12" t="s">
        <v>1223</v>
      </c>
      <c r="D291" s="13">
        <v>39441</v>
      </c>
      <c r="E291" s="16" t="s">
        <v>2305</v>
      </c>
      <c r="F291" s="12" t="s">
        <v>1205</v>
      </c>
      <c r="G291" t="s">
        <v>30</v>
      </c>
      <c r="H291" s="9"/>
      <c r="I291" s="9" t="s">
        <v>2490</v>
      </c>
      <c r="J291" s="9" t="s">
        <v>1191</v>
      </c>
      <c r="K291" s="9" t="s">
        <v>2491</v>
      </c>
      <c r="L291" s="12"/>
      <c r="M291" t="s">
        <v>1318</v>
      </c>
      <c r="N291" t="s">
        <v>1585</v>
      </c>
      <c r="P291" t="s">
        <v>1270</v>
      </c>
      <c r="Q291" t="s">
        <v>1243</v>
      </c>
      <c r="R291" t="s">
        <v>285</v>
      </c>
      <c r="T291" t="s">
        <v>30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spans="1:35" x14ac:dyDescent="0.25">
      <c r="A292" s="6">
        <v>863</v>
      </c>
      <c r="B292" s="9" t="s">
        <v>2492</v>
      </c>
      <c r="C292" s="12" t="s">
        <v>1223</v>
      </c>
      <c r="D292" s="13">
        <v>40150</v>
      </c>
      <c r="E292" s="16" t="s">
        <v>2305</v>
      </c>
      <c r="F292" s="12"/>
      <c r="G292" t="s">
        <v>30</v>
      </c>
      <c r="H292" s="9"/>
      <c r="I292" s="9" t="s">
        <v>2493</v>
      </c>
      <c r="J292" s="9"/>
      <c r="K292" s="9"/>
      <c r="L292" s="12"/>
      <c r="M292" t="s">
        <v>1317</v>
      </c>
      <c r="N292" t="s">
        <v>44</v>
      </c>
      <c r="R292" t="s">
        <v>285</v>
      </c>
      <c r="S292" t="s">
        <v>1860</v>
      </c>
      <c r="T292" t="s">
        <v>30</v>
      </c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spans="1:35" x14ac:dyDescent="0.25">
      <c r="A293" s="6">
        <v>864</v>
      </c>
      <c r="B293" s="9" t="s">
        <v>2494</v>
      </c>
      <c r="C293" s="12" t="s">
        <v>1223</v>
      </c>
      <c r="D293" s="13">
        <v>39989</v>
      </c>
      <c r="E293" s="16" t="s">
        <v>2305</v>
      </c>
      <c r="F293" s="12"/>
      <c r="G293" t="s">
        <v>30</v>
      </c>
      <c r="H293" s="9"/>
      <c r="I293" s="9" t="s">
        <v>2495</v>
      </c>
      <c r="J293" s="9"/>
      <c r="K293" s="9"/>
      <c r="L293" s="12"/>
      <c r="M293" t="s">
        <v>1326</v>
      </c>
      <c r="N293" t="s">
        <v>2496</v>
      </c>
      <c r="O293" t="s">
        <v>143</v>
      </c>
      <c r="R293" t="s">
        <v>285</v>
      </c>
      <c r="S293" t="s">
        <v>2497</v>
      </c>
      <c r="T293" t="s">
        <v>30</v>
      </c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spans="1:35" x14ac:dyDescent="0.25">
      <c r="A294" s="6">
        <v>865</v>
      </c>
      <c r="B294" s="9" t="s">
        <v>2498</v>
      </c>
      <c r="C294" s="12" t="s">
        <v>1223</v>
      </c>
      <c r="D294" s="13">
        <v>39401</v>
      </c>
      <c r="E294" s="16" t="s">
        <v>2305</v>
      </c>
      <c r="F294" s="12" t="s">
        <v>91</v>
      </c>
      <c r="G294" t="s">
        <v>22</v>
      </c>
      <c r="H294" s="9"/>
      <c r="I294" s="9" t="s">
        <v>2499</v>
      </c>
      <c r="J294" s="9"/>
      <c r="K294" s="9" t="s">
        <v>1195</v>
      </c>
      <c r="L294" s="12" t="s">
        <v>1204</v>
      </c>
      <c r="M294" t="s">
        <v>1236</v>
      </c>
      <c r="N294" t="s">
        <v>2500</v>
      </c>
      <c r="O294" t="s">
        <v>91</v>
      </c>
      <c r="P294" t="s">
        <v>1234</v>
      </c>
      <c r="Q294" t="s">
        <v>1234</v>
      </c>
      <c r="R294" t="s">
        <v>285</v>
      </c>
      <c r="S294" t="s">
        <v>1640</v>
      </c>
      <c r="T294" t="s">
        <v>30</v>
      </c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 spans="1:35" x14ac:dyDescent="0.25">
      <c r="A295" s="6">
        <v>866</v>
      </c>
      <c r="B295" s="9" t="s">
        <v>2501</v>
      </c>
      <c r="C295" s="12" t="s">
        <v>1223</v>
      </c>
      <c r="D295" s="13">
        <v>39874</v>
      </c>
      <c r="E295" s="16" t="s">
        <v>2305</v>
      </c>
      <c r="F295" s="12" t="s">
        <v>1200</v>
      </c>
      <c r="G295" t="s">
        <v>30</v>
      </c>
      <c r="H295" s="9" t="s">
        <v>2502</v>
      </c>
      <c r="I295" s="9" t="s">
        <v>2503</v>
      </c>
      <c r="J295" s="9" t="s">
        <v>2504</v>
      </c>
      <c r="K295" s="9" t="s">
        <v>2505</v>
      </c>
      <c r="L295" s="12" t="s">
        <v>2506</v>
      </c>
      <c r="M295" t="s">
        <v>1236</v>
      </c>
      <c r="N295" t="s">
        <v>1454</v>
      </c>
      <c r="P295" t="s">
        <v>1270</v>
      </c>
      <c r="Q295" t="s">
        <v>1234</v>
      </c>
      <c r="S295" t="s">
        <v>2343</v>
      </c>
      <c r="T295" t="s">
        <v>30</v>
      </c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spans="1:35" x14ac:dyDescent="0.25">
      <c r="A296" s="6">
        <v>867</v>
      </c>
      <c r="B296" s="9" t="s">
        <v>2507</v>
      </c>
      <c r="C296" s="12" t="s">
        <v>1223</v>
      </c>
      <c r="D296" s="13">
        <v>39704</v>
      </c>
      <c r="E296" s="16" t="s">
        <v>2305</v>
      </c>
      <c r="F296" s="12" t="s">
        <v>1314</v>
      </c>
      <c r="G296" t="s">
        <v>30</v>
      </c>
      <c r="H296" s="9"/>
      <c r="I296" s="9" t="s">
        <v>2508</v>
      </c>
      <c r="J296" s="9"/>
      <c r="K296" s="9"/>
      <c r="L296" s="12" t="s">
        <v>2509</v>
      </c>
      <c r="M296" t="s">
        <v>2054</v>
      </c>
      <c r="N296" t="s">
        <v>82</v>
      </c>
      <c r="P296" t="s">
        <v>1298</v>
      </c>
      <c r="Q296" t="s">
        <v>1234</v>
      </c>
      <c r="R296" t="s">
        <v>285</v>
      </c>
      <c r="S296" t="s">
        <v>1755</v>
      </c>
      <c r="T296" t="s">
        <v>30</v>
      </c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 spans="1:35" x14ac:dyDescent="0.25">
      <c r="A297" s="6">
        <v>868</v>
      </c>
      <c r="B297" s="9" t="s">
        <v>2510</v>
      </c>
      <c r="C297" s="12" t="s">
        <v>1223</v>
      </c>
      <c r="D297" s="13">
        <v>39993</v>
      </c>
      <c r="E297" s="16" t="s">
        <v>2305</v>
      </c>
      <c r="F297" s="12" t="s">
        <v>1205</v>
      </c>
      <c r="G297" t="s">
        <v>30</v>
      </c>
      <c r="H297" s="9"/>
      <c r="I297" s="9"/>
      <c r="J297" s="9"/>
      <c r="K297" s="9" t="s">
        <v>2511</v>
      </c>
      <c r="L297" s="12" t="s">
        <v>1325</v>
      </c>
      <c r="M297" t="s">
        <v>2512</v>
      </c>
      <c r="N297" t="s">
        <v>1693</v>
      </c>
      <c r="P297" t="s">
        <v>2513</v>
      </c>
      <c r="Q297" t="s">
        <v>1282</v>
      </c>
      <c r="R297" t="s">
        <v>285</v>
      </c>
      <c r="S297" t="s">
        <v>2514</v>
      </c>
      <c r="T297" t="s">
        <v>30</v>
      </c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 spans="1:35" x14ac:dyDescent="0.25">
      <c r="A298" s="6">
        <v>869</v>
      </c>
      <c r="B298" s="9" t="s">
        <v>2515</v>
      </c>
      <c r="C298" s="12" t="s">
        <v>1223</v>
      </c>
      <c r="D298" s="13">
        <v>39357</v>
      </c>
      <c r="E298" s="16" t="s">
        <v>2305</v>
      </c>
      <c r="F298" s="12" t="s">
        <v>1205</v>
      </c>
      <c r="G298" t="s">
        <v>30</v>
      </c>
      <c r="H298" s="9"/>
      <c r="I298" s="9" t="s">
        <v>2516</v>
      </c>
      <c r="J298" s="9"/>
      <c r="K298" s="9" t="s">
        <v>2517</v>
      </c>
      <c r="L298" s="12"/>
      <c r="M298" t="s">
        <v>1270</v>
      </c>
      <c r="N298" t="s">
        <v>2518</v>
      </c>
      <c r="P298" t="s">
        <v>1246</v>
      </c>
      <c r="Q298" t="s">
        <v>2519</v>
      </c>
      <c r="S298" t="s">
        <v>2520</v>
      </c>
      <c r="T298" t="s">
        <v>30</v>
      </c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spans="1:35" x14ac:dyDescent="0.25">
      <c r="A299" s="6">
        <v>870</v>
      </c>
      <c r="B299" s="9" t="s">
        <v>2521</v>
      </c>
      <c r="C299" s="12" t="s">
        <v>1223</v>
      </c>
      <c r="D299" s="13">
        <v>39752</v>
      </c>
      <c r="E299" s="16" t="s">
        <v>2305</v>
      </c>
      <c r="F299" s="12" t="s">
        <v>1398</v>
      </c>
      <c r="G299" t="s">
        <v>30</v>
      </c>
      <c r="H299" s="9"/>
      <c r="I299" s="9" t="s">
        <v>2522</v>
      </c>
      <c r="J299" s="9"/>
      <c r="K299" s="9"/>
      <c r="L299" s="12" t="s">
        <v>1292</v>
      </c>
      <c r="M299" t="s">
        <v>1298</v>
      </c>
      <c r="N299" t="s">
        <v>1299</v>
      </c>
      <c r="P299" t="s">
        <v>1246</v>
      </c>
      <c r="S299" t="s">
        <v>2523</v>
      </c>
      <c r="T299" t="s">
        <v>30</v>
      </c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 spans="1:35" x14ac:dyDescent="0.25">
      <c r="A300" s="6">
        <v>871</v>
      </c>
      <c r="B300" s="9" t="s">
        <v>2524</v>
      </c>
      <c r="C300" s="12" t="s">
        <v>1223</v>
      </c>
      <c r="D300" s="13">
        <v>39477</v>
      </c>
      <c r="E300" s="16" t="s">
        <v>2305</v>
      </c>
      <c r="F300" s="12" t="s">
        <v>1769</v>
      </c>
      <c r="G300" t="s">
        <v>30</v>
      </c>
      <c r="H300" s="9"/>
      <c r="I300" s="9" t="s">
        <v>2525</v>
      </c>
      <c r="J300" s="9"/>
      <c r="K300" s="9" t="s">
        <v>2526</v>
      </c>
      <c r="L300" s="12" t="s">
        <v>1275</v>
      </c>
      <c r="M300" t="s">
        <v>1256</v>
      </c>
      <c r="N300" t="s">
        <v>1566</v>
      </c>
      <c r="P300" t="s">
        <v>1234</v>
      </c>
      <c r="Q300" t="s">
        <v>1282</v>
      </c>
      <c r="R300" t="s">
        <v>285</v>
      </c>
      <c r="S300" t="s">
        <v>2527</v>
      </c>
      <c r="T300" t="s">
        <v>30</v>
      </c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 spans="1:35" x14ac:dyDescent="0.25">
      <c r="A301" s="6">
        <v>872</v>
      </c>
      <c r="B301" s="9" t="s">
        <v>2528</v>
      </c>
      <c r="C301" s="12" t="s">
        <v>1223</v>
      </c>
      <c r="D301" s="13">
        <v>40042</v>
      </c>
      <c r="E301" s="16" t="s">
        <v>2305</v>
      </c>
      <c r="F301" s="12" t="s">
        <v>2529</v>
      </c>
      <c r="G301" t="s">
        <v>30</v>
      </c>
      <c r="H301" s="9" t="s">
        <v>2530</v>
      </c>
      <c r="I301" s="9" t="s">
        <v>2531</v>
      </c>
      <c r="J301" s="9" t="s">
        <v>2532</v>
      </c>
      <c r="K301" s="9" t="s">
        <v>2533</v>
      </c>
      <c r="L301" s="12"/>
      <c r="N301" t="s">
        <v>1269</v>
      </c>
      <c r="P301" t="s">
        <v>1270</v>
      </c>
      <c r="Q301" t="s">
        <v>2534</v>
      </c>
      <c r="R301" t="s">
        <v>285</v>
      </c>
      <c r="S301" t="s">
        <v>1477</v>
      </c>
      <c r="T301" t="s">
        <v>30</v>
      </c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 spans="1:35" x14ac:dyDescent="0.25">
      <c r="A302" s="6">
        <v>873</v>
      </c>
      <c r="B302" s="9" t="s">
        <v>2535</v>
      </c>
      <c r="C302" s="12" t="s">
        <v>1223</v>
      </c>
      <c r="D302" s="13">
        <v>39711</v>
      </c>
      <c r="E302" s="16" t="s">
        <v>2305</v>
      </c>
      <c r="F302" s="12" t="s">
        <v>1200</v>
      </c>
      <c r="G302" t="s">
        <v>30</v>
      </c>
      <c r="H302" s="9"/>
      <c r="I302" s="9" t="s">
        <v>2536</v>
      </c>
      <c r="J302" s="9" t="s">
        <v>2537</v>
      </c>
      <c r="K302" s="9" t="s">
        <v>2538</v>
      </c>
      <c r="L302" s="12" t="s">
        <v>1204</v>
      </c>
      <c r="M302" t="s">
        <v>2539</v>
      </c>
      <c r="N302" t="s">
        <v>1269</v>
      </c>
      <c r="P302" t="s">
        <v>1234</v>
      </c>
      <c r="Q302" t="s">
        <v>1489</v>
      </c>
      <c r="R302" t="s">
        <v>285</v>
      </c>
      <c r="S302" t="s">
        <v>2540</v>
      </c>
      <c r="T302" t="s">
        <v>30</v>
      </c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 spans="1:35" x14ac:dyDescent="0.25">
      <c r="A303" s="6">
        <v>874</v>
      </c>
      <c r="B303" s="9" t="s">
        <v>2541</v>
      </c>
      <c r="C303" s="12" t="s">
        <v>1223</v>
      </c>
      <c r="D303" s="13">
        <v>39607</v>
      </c>
      <c r="E303" s="16" t="s">
        <v>2305</v>
      </c>
      <c r="F303" s="12"/>
      <c r="G303" t="s">
        <v>30</v>
      </c>
      <c r="H303" s="9"/>
      <c r="I303" s="9" t="s">
        <v>2542</v>
      </c>
      <c r="J303" s="9"/>
      <c r="K303" s="9"/>
      <c r="L303" s="12"/>
      <c r="M303" t="s">
        <v>1236</v>
      </c>
      <c r="N303" t="s">
        <v>1847</v>
      </c>
      <c r="O303" t="s">
        <v>27</v>
      </c>
      <c r="Q303" t="s">
        <v>1270</v>
      </c>
      <c r="R303" t="s">
        <v>285</v>
      </c>
      <c r="T303" t="s">
        <v>30</v>
      </c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spans="1:35" x14ac:dyDescent="0.25">
      <c r="A304" s="6">
        <v>875</v>
      </c>
      <c r="B304" s="9" t="s">
        <v>2543</v>
      </c>
      <c r="C304" s="12" t="s">
        <v>1223</v>
      </c>
      <c r="D304" s="13">
        <v>39492</v>
      </c>
      <c r="E304" s="16" t="s">
        <v>2305</v>
      </c>
      <c r="F304" s="12" t="s">
        <v>2544</v>
      </c>
      <c r="G304" t="s">
        <v>30</v>
      </c>
      <c r="H304" s="9"/>
      <c r="I304" s="9" t="s">
        <v>2545</v>
      </c>
      <c r="J304" s="9" t="s">
        <v>1497</v>
      </c>
      <c r="K304" s="9" t="s">
        <v>2546</v>
      </c>
      <c r="L304" s="12" t="s">
        <v>2047</v>
      </c>
      <c r="N304" t="s">
        <v>2547</v>
      </c>
      <c r="Q304" t="s">
        <v>2548</v>
      </c>
      <c r="R304" t="s">
        <v>2549</v>
      </c>
      <c r="S304" t="s">
        <v>2550</v>
      </c>
      <c r="T304" t="s">
        <v>30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 spans="1:35" x14ac:dyDescent="0.25">
      <c r="A305" s="6">
        <v>876</v>
      </c>
      <c r="B305" s="9" t="s">
        <v>2551</v>
      </c>
      <c r="C305" s="12" t="s">
        <v>1223</v>
      </c>
      <c r="D305" s="13">
        <v>39683</v>
      </c>
      <c r="E305" s="16" t="s">
        <v>2305</v>
      </c>
      <c r="F305" s="12"/>
      <c r="G305" t="s">
        <v>30</v>
      </c>
      <c r="H305" s="9"/>
      <c r="I305" s="9" t="s">
        <v>2552</v>
      </c>
      <c r="J305" s="9"/>
      <c r="K305" s="9"/>
      <c r="L305" s="12"/>
      <c r="M305" t="s">
        <v>1294</v>
      </c>
      <c r="N305" t="s">
        <v>1898</v>
      </c>
      <c r="R305" t="s">
        <v>285</v>
      </c>
      <c r="T305" t="s">
        <v>30</v>
      </c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spans="1:35" x14ac:dyDescent="0.25">
      <c r="A306" s="6">
        <v>877</v>
      </c>
      <c r="B306" s="9" t="s">
        <v>2553</v>
      </c>
      <c r="C306" s="12" t="s">
        <v>1223</v>
      </c>
      <c r="D306" s="13">
        <v>39625</v>
      </c>
      <c r="E306" s="16" t="s">
        <v>2305</v>
      </c>
      <c r="F306" s="12"/>
      <c r="G306" t="s">
        <v>30</v>
      </c>
      <c r="H306" s="9"/>
      <c r="I306" s="9" t="s">
        <v>2554</v>
      </c>
      <c r="J306" s="9"/>
      <c r="K306" s="9"/>
      <c r="L306" s="12"/>
      <c r="M306" t="s">
        <v>1234</v>
      </c>
      <c r="N306" t="s">
        <v>2376</v>
      </c>
      <c r="R306" t="s">
        <v>285</v>
      </c>
      <c r="T306" t="s">
        <v>30</v>
      </c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spans="1:35" x14ac:dyDescent="0.25">
      <c r="A307" s="6">
        <v>878</v>
      </c>
      <c r="B307" s="9" t="s">
        <v>2555</v>
      </c>
      <c r="C307" s="12" t="s">
        <v>1223</v>
      </c>
      <c r="D307" s="13">
        <v>39878</v>
      </c>
      <c r="E307" s="16" t="s">
        <v>2305</v>
      </c>
      <c r="F307" s="12" t="s">
        <v>1205</v>
      </c>
      <c r="G307" t="s">
        <v>30</v>
      </c>
      <c r="H307" s="9"/>
      <c r="I307" s="9" t="s">
        <v>2556</v>
      </c>
      <c r="J307" s="9" t="s">
        <v>2557</v>
      </c>
      <c r="K307" s="9"/>
      <c r="L307" s="12" t="s">
        <v>1297</v>
      </c>
      <c r="M307" t="s">
        <v>1282</v>
      </c>
      <c r="N307" t="s">
        <v>2558</v>
      </c>
      <c r="P307" t="s">
        <v>1236</v>
      </c>
      <c r="Q307" t="s">
        <v>1852</v>
      </c>
      <c r="R307" t="s">
        <v>285</v>
      </c>
      <c r="S307" t="s">
        <v>2559</v>
      </c>
      <c r="T307" t="s">
        <v>30</v>
      </c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spans="1:35" x14ac:dyDescent="0.25">
      <c r="A308" s="6">
        <v>879</v>
      </c>
      <c r="B308" s="9" t="s">
        <v>2560</v>
      </c>
      <c r="C308" s="12" t="s">
        <v>1223</v>
      </c>
      <c r="D308" s="13">
        <v>39766</v>
      </c>
      <c r="E308" s="16" t="s">
        <v>2305</v>
      </c>
      <c r="F308" s="12"/>
      <c r="G308" t="s">
        <v>30</v>
      </c>
      <c r="H308" s="9"/>
      <c r="I308" s="9" t="s">
        <v>2561</v>
      </c>
      <c r="J308" s="9"/>
      <c r="K308" s="9"/>
      <c r="L308" s="12"/>
      <c r="M308" t="s">
        <v>1411</v>
      </c>
      <c r="N308" t="s">
        <v>2558</v>
      </c>
      <c r="P308" t="s">
        <v>1234</v>
      </c>
      <c r="Q308" t="s">
        <v>1318</v>
      </c>
      <c r="R308" t="s">
        <v>285</v>
      </c>
      <c r="T308" t="s">
        <v>30</v>
      </c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spans="1:35" x14ac:dyDescent="0.25">
      <c r="A309" s="6">
        <v>880</v>
      </c>
      <c r="B309" s="9" t="s">
        <v>2562</v>
      </c>
      <c r="C309" s="12" t="s">
        <v>1223</v>
      </c>
      <c r="D309" s="13">
        <v>40007</v>
      </c>
      <c r="E309" s="16" t="s">
        <v>2305</v>
      </c>
      <c r="F309" s="12"/>
      <c r="G309" t="s">
        <v>30</v>
      </c>
      <c r="H309" s="9"/>
      <c r="I309" s="9" t="s">
        <v>2563</v>
      </c>
      <c r="J309" s="9"/>
      <c r="K309" s="9"/>
      <c r="L309" s="12"/>
      <c r="M309" t="s">
        <v>1282</v>
      </c>
      <c r="N309" t="s">
        <v>2483</v>
      </c>
      <c r="O309" t="s">
        <v>1269</v>
      </c>
      <c r="R309" t="s">
        <v>285</v>
      </c>
      <c r="T309" t="s">
        <v>30</v>
      </c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spans="1:35" x14ac:dyDescent="0.25">
      <c r="A310" s="6">
        <v>881</v>
      </c>
      <c r="B310" s="9" t="s">
        <v>2564</v>
      </c>
      <c r="C310" s="12" t="s">
        <v>1223</v>
      </c>
      <c r="D310" s="13">
        <v>39750</v>
      </c>
      <c r="E310" s="16" t="s">
        <v>2305</v>
      </c>
      <c r="F310" s="12"/>
      <c r="G310" t="s">
        <v>30</v>
      </c>
      <c r="H310" s="9"/>
      <c r="I310" s="9" t="s">
        <v>2565</v>
      </c>
      <c r="J310" s="9"/>
      <c r="K310" s="9"/>
      <c r="L310" s="12"/>
      <c r="M310" t="s">
        <v>2314</v>
      </c>
      <c r="N310" t="s">
        <v>1269</v>
      </c>
      <c r="R310" t="s">
        <v>285</v>
      </c>
      <c r="T310" t="s">
        <v>30</v>
      </c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spans="1:35" x14ac:dyDescent="0.25">
      <c r="A311" s="6">
        <v>882</v>
      </c>
      <c r="B311" s="9" t="s">
        <v>2566</v>
      </c>
      <c r="C311" s="12" t="s">
        <v>1223</v>
      </c>
      <c r="D311" s="13">
        <v>39491</v>
      </c>
      <c r="E311" s="16" t="s">
        <v>2305</v>
      </c>
      <c r="F311" s="12"/>
      <c r="G311" t="s">
        <v>30</v>
      </c>
      <c r="H311" s="9"/>
      <c r="I311" s="9" t="s">
        <v>2567</v>
      </c>
      <c r="J311" s="9"/>
      <c r="K311" s="9"/>
      <c r="L311" s="12"/>
      <c r="M311" t="s">
        <v>1270</v>
      </c>
      <c r="N311" t="s">
        <v>2568</v>
      </c>
      <c r="R311" t="s">
        <v>285</v>
      </c>
      <c r="T311" t="s">
        <v>30</v>
      </c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spans="1:35" x14ac:dyDescent="0.25">
      <c r="A312" s="6">
        <v>883</v>
      </c>
      <c r="B312" s="9" t="s">
        <v>2569</v>
      </c>
      <c r="C312" s="12" t="s">
        <v>1223</v>
      </c>
      <c r="D312" s="13">
        <v>39999</v>
      </c>
      <c r="E312" s="16" t="s">
        <v>2305</v>
      </c>
      <c r="F312" s="12" t="s">
        <v>1200</v>
      </c>
      <c r="G312" t="s">
        <v>30</v>
      </c>
      <c r="H312" s="9"/>
      <c r="I312" s="9" t="s">
        <v>2570</v>
      </c>
      <c r="J312" s="9"/>
      <c r="K312" s="9" t="s">
        <v>2571</v>
      </c>
      <c r="L312" s="12" t="s">
        <v>1325</v>
      </c>
      <c r="M312" t="s">
        <v>1946</v>
      </c>
      <c r="N312" t="s">
        <v>27</v>
      </c>
      <c r="P312" t="s">
        <v>1270</v>
      </c>
      <c r="Q312" t="s">
        <v>2572</v>
      </c>
      <c r="R312" t="s">
        <v>285</v>
      </c>
      <c r="S312" t="s">
        <v>2573</v>
      </c>
      <c r="T312" t="s">
        <v>30</v>
      </c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spans="1:35" x14ac:dyDescent="0.25">
      <c r="A313" s="6">
        <v>884</v>
      </c>
      <c r="B313" s="9" t="s">
        <v>2574</v>
      </c>
      <c r="C313" s="12" t="s">
        <v>1223</v>
      </c>
      <c r="D313" s="13">
        <v>39743</v>
      </c>
      <c r="E313" s="16" t="s">
        <v>2305</v>
      </c>
      <c r="F313" s="12" t="s">
        <v>2575</v>
      </c>
      <c r="G313" t="s">
        <v>30</v>
      </c>
      <c r="H313" s="9"/>
      <c r="I313" s="9"/>
      <c r="J313" s="9" t="s">
        <v>2576</v>
      </c>
      <c r="K313" s="9" t="s">
        <v>2577</v>
      </c>
      <c r="L313" s="12" t="s">
        <v>2578</v>
      </c>
      <c r="M313" t="s">
        <v>1236</v>
      </c>
      <c r="N313" t="s">
        <v>1312</v>
      </c>
      <c r="O313" t="s">
        <v>1269</v>
      </c>
      <c r="R313" t="s">
        <v>285</v>
      </c>
      <c r="T313" t="s">
        <v>30</v>
      </c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spans="1:35" x14ac:dyDescent="0.25">
      <c r="A314" s="6">
        <v>886</v>
      </c>
      <c r="B314" s="9" t="s">
        <v>2579</v>
      </c>
      <c r="C314" s="12" t="s">
        <v>1223</v>
      </c>
      <c r="D314" s="13">
        <v>40258</v>
      </c>
      <c r="E314" s="16" t="s">
        <v>2305</v>
      </c>
      <c r="F314" s="12" t="s">
        <v>2580</v>
      </c>
      <c r="G314" t="s">
        <v>30</v>
      </c>
      <c r="H314" s="9"/>
      <c r="I314" s="9"/>
      <c r="J314" s="9" t="s">
        <v>2581</v>
      </c>
      <c r="K314" s="9" t="s">
        <v>2582</v>
      </c>
      <c r="L314" s="12" t="s">
        <v>2583</v>
      </c>
      <c r="M314" t="s">
        <v>1358</v>
      </c>
      <c r="N314" t="s">
        <v>44</v>
      </c>
      <c r="R314" t="s">
        <v>285</v>
      </c>
      <c r="T314" t="s">
        <v>30</v>
      </c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 spans="1:35" x14ac:dyDescent="0.25">
      <c r="A315" s="6">
        <v>887</v>
      </c>
      <c r="B315" s="9" t="s">
        <v>2584</v>
      </c>
      <c r="C315" s="12" t="s">
        <v>1223</v>
      </c>
      <c r="D315" s="13">
        <v>40016</v>
      </c>
      <c r="E315" s="16" t="s">
        <v>2305</v>
      </c>
      <c r="F315" s="12" t="s">
        <v>2585</v>
      </c>
      <c r="G315" t="s">
        <v>30</v>
      </c>
      <c r="H315" s="9"/>
      <c r="I315" s="9"/>
      <c r="J315" s="9" t="s">
        <v>2586</v>
      </c>
      <c r="K315" s="9" t="s">
        <v>2587</v>
      </c>
      <c r="L315" s="12" t="s">
        <v>2588</v>
      </c>
      <c r="N315" t="s">
        <v>2030</v>
      </c>
      <c r="P315" t="s">
        <v>1256</v>
      </c>
      <c r="Q315" t="s">
        <v>1318</v>
      </c>
      <c r="R315" t="s">
        <v>285</v>
      </c>
      <c r="S315" t="s">
        <v>2589</v>
      </c>
      <c r="T315" t="s">
        <v>30</v>
      </c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spans="1:35" x14ac:dyDescent="0.25">
      <c r="A316" s="6">
        <v>888</v>
      </c>
      <c r="B316" s="9" t="s">
        <v>2590</v>
      </c>
      <c r="C316" s="12" t="s">
        <v>1223</v>
      </c>
      <c r="D316" s="13">
        <v>40095</v>
      </c>
      <c r="E316" s="16" t="s">
        <v>2305</v>
      </c>
      <c r="F316" s="12" t="s">
        <v>1201</v>
      </c>
      <c r="G316" t="s">
        <v>22</v>
      </c>
      <c r="H316" s="9" t="s">
        <v>2591</v>
      </c>
      <c r="I316" s="9" t="s">
        <v>2592</v>
      </c>
      <c r="J316" s="9"/>
      <c r="K316" s="9" t="s">
        <v>2593</v>
      </c>
      <c r="L316" s="12"/>
      <c r="M316" t="s">
        <v>1243</v>
      </c>
      <c r="N316" t="s">
        <v>2496</v>
      </c>
      <c r="P316" t="s">
        <v>1328</v>
      </c>
      <c r="Q316" t="s">
        <v>1328</v>
      </c>
      <c r="R316" t="s">
        <v>285</v>
      </c>
      <c r="S316" t="s">
        <v>1300</v>
      </c>
      <c r="T316" t="s">
        <v>30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 spans="1:35" x14ac:dyDescent="0.25">
      <c r="A317" s="6">
        <v>889</v>
      </c>
      <c r="B317" s="9" t="s">
        <v>2594</v>
      </c>
      <c r="C317" s="12" t="s">
        <v>1223</v>
      </c>
      <c r="D317" s="13">
        <v>39946</v>
      </c>
      <c r="E317" s="16" t="s">
        <v>2305</v>
      </c>
      <c r="F317" s="12" t="s">
        <v>2595</v>
      </c>
      <c r="G317" t="s">
        <v>30</v>
      </c>
      <c r="H317" s="9"/>
      <c r="I317" s="9" t="s">
        <v>2596</v>
      </c>
      <c r="J317" s="9" t="s">
        <v>2597</v>
      </c>
      <c r="K317" s="9" t="s">
        <v>2598</v>
      </c>
      <c r="L317" s="12"/>
      <c r="N317" t="s">
        <v>2599</v>
      </c>
      <c r="P317" t="s">
        <v>1243</v>
      </c>
      <c r="S317" t="s">
        <v>2600</v>
      </c>
      <c r="T317" t="s">
        <v>30</v>
      </c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spans="1:35" x14ac:dyDescent="0.25">
      <c r="A318" s="6">
        <v>890</v>
      </c>
      <c r="B318" s="9" t="s">
        <v>2601</v>
      </c>
      <c r="C318" s="12" t="s">
        <v>1223</v>
      </c>
      <c r="D318" s="13">
        <v>39881</v>
      </c>
      <c r="E318" s="16" t="s">
        <v>2305</v>
      </c>
      <c r="F318" s="12" t="s">
        <v>1200</v>
      </c>
      <c r="G318" t="s">
        <v>30</v>
      </c>
      <c r="H318" s="9" t="s">
        <v>2602</v>
      </c>
      <c r="I318" s="9" t="s">
        <v>2603</v>
      </c>
      <c r="J318" s="9" t="s">
        <v>2604</v>
      </c>
      <c r="K318" s="9" t="s">
        <v>2605</v>
      </c>
      <c r="L318" s="12"/>
      <c r="N318" t="s">
        <v>1898</v>
      </c>
      <c r="P318" t="s">
        <v>1246</v>
      </c>
      <c r="Q318" t="s">
        <v>1245</v>
      </c>
      <c r="R318" t="s">
        <v>285</v>
      </c>
      <c r="S318" t="s">
        <v>2049</v>
      </c>
      <c r="T318" t="s">
        <v>30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spans="1:35" x14ac:dyDescent="0.25">
      <c r="A319" s="6">
        <v>891</v>
      </c>
      <c r="B319" s="9" t="s">
        <v>2606</v>
      </c>
      <c r="C319" s="12" t="s">
        <v>1223</v>
      </c>
      <c r="D319" s="13">
        <v>39636</v>
      </c>
      <c r="E319" s="16" t="s">
        <v>2305</v>
      </c>
      <c r="F319" s="12" t="s">
        <v>1321</v>
      </c>
      <c r="G319" t="s">
        <v>30</v>
      </c>
      <c r="H319" s="9"/>
      <c r="I319" s="9" t="s">
        <v>2607</v>
      </c>
      <c r="J319" s="9" t="s">
        <v>2608</v>
      </c>
      <c r="K319" s="9" t="s">
        <v>2609</v>
      </c>
      <c r="L319" s="12" t="s">
        <v>1275</v>
      </c>
      <c r="M319" t="s">
        <v>1236</v>
      </c>
      <c r="N319" t="s">
        <v>2610</v>
      </c>
      <c r="O319" t="s">
        <v>1276</v>
      </c>
      <c r="P319" t="s">
        <v>1243</v>
      </c>
      <c r="Q319" t="s">
        <v>1852</v>
      </c>
      <c r="R319" t="s">
        <v>285</v>
      </c>
      <c r="S319" t="s">
        <v>1443</v>
      </c>
      <c r="T319" t="s">
        <v>30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spans="1:35" x14ac:dyDescent="0.25">
      <c r="A320" s="6">
        <v>892</v>
      </c>
      <c r="B320" s="9" t="s">
        <v>2611</v>
      </c>
      <c r="C320" s="12" t="s">
        <v>1223</v>
      </c>
      <c r="D320" s="13">
        <v>39824</v>
      </c>
      <c r="E320" s="16" t="s">
        <v>2305</v>
      </c>
      <c r="F320" s="12" t="s">
        <v>1799</v>
      </c>
      <c r="G320" t="s">
        <v>30</v>
      </c>
      <c r="H320" s="9"/>
      <c r="I320" s="9" t="s">
        <v>2612</v>
      </c>
      <c r="J320" s="9" t="s">
        <v>2613</v>
      </c>
      <c r="K320" s="9" t="s">
        <v>2614</v>
      </c>
      <c r="L320" s="12"/>
      <c r="M320" t="s">
        <v>1294</v>
      </c>
      <c r="N320" t="s">
        <v>1634</v>
      </c>
      <c r="P320" t="s">
        <v>1236</v>
      </c>
      <c r="Q320" t="s">
        <v>2120</v>
      </c>
      <c r="R320" t="s">
        <v>285</v>
      </c>
      <c r="T320" t="s">
        <v>30</v>
      </c>
      <c r="U320" t="s">
        <v>2615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spans="1:35" x14ac:dyDescent="0.25">
      <c r="A321" s="6">
        <v>893</v>
      </c>
      <c r="B321" s="9" t="s">
        <v>2616</v>
      </c>
      <c r="C321" s="12" t="s">
        <v>1223</v>
      </c>
      <c r="D321" s="13">
        <v>40005</v>
      </c>
      <c r="E321" s="16" t="s">
        <v>2305</v>
      </c>
      <c r="F321" s="12" t="s">
        <v>1314</v>
      </c>
      <c r="G321" t="s">
        <v>22</v>
      </c>
      <c r="H321" s="9" t="s">
        <v>2617</v>
      </c>
      <c r="I321" s="9" t="s">
        <v>2618</v>
      </c>
      <c r="J321" s="9" t="s">
        <v>2619</v>
      </c>
      <c r="K321" s="9" t="s">
        <v>2617</v>
      </c>
      <c r="L321" s="12"/>
      <c r="N321" t="s">
        <v>82</v>
      </c>
      <c r="P321" t="s">
        <v>1298</v>
      </c>
      <c r="Q321" t="s">
        <v>1230</v>
      </c>
      <c r="R321" t="s">
        <v>285</v>
      </c>
      <c r="T321" t="s">
        <v>30</v>
      </c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spans="1:35" x14ac:dyDescent="0.25">
      <c r="A322" s="6">
        <v>894</v>
      </c>
      <c r="B322" s="9" t="s">
        <v>2620</v>
      </c>
      <c r="C322" s="12" t="s">
        <v>1223</v>
      </c>
      <c r="D322" s="13">
        <v>40156</v>
      </c>
      <c r="E322" s="16" t="s">
        <v>2305</v>
      </c>
      <c r="F322" s="12" t="s">
        <v>1314</v>
      </c>
      <c r="G322" t="s">
        <v>22</v>
      </c>
      <c r="H322" s="9"/>
      <c r="I322" s="9"/>
      <c r="J322" s="9" t="s">
        <v>2621</v>
      </c>
      <c r="K322" s="9" t="s">
        <v>2622</v>
      </c>
      <c r="L322" s="12"/>
      <c r="N322" t="s">
        <v>2623</v>
      </c>
      <c r="O322" t="s">
        <v>251</v>
      </c>
      <c r="P322" t="s">
        <v>1243</v>
      </c>
      <c r="Q322" t="s">
        <v>1407</v>
      </c>
      <c r="R322" t="s">
        <v>285</v>
      </c>
      <c r="S322" t="s">
        <v>2624</v>
      </c>
      <c r="T322" t="s">
        <v>30</v>
      </c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spans="1:35" x14ac:dyDescent="0.25">
      <c r="A323" s="8">
        <v>900</v>
      </c>
      <c r="B323" s="11" t="s">
        <v>2625</v>
      </c>
      <c r="C323" s="12" t="s">
        <v>1223</v>
      </c>
      <c r="D323" s="15">
        <v>45236</v>
      </c>
      <c r="E323" s="18" t="s">
        <v>1224</v>
      </c>
      <c r="F323" s="12" t="s">
        <v>2626</v>
      </c>
      <c r="G323" t="s">
        <v>22</v>
      </c>
      <c r="H323" s="11"/>
      <c r="I323" s="11" t="s">
        <v>2627</v>
      </c>
      <c r="J323" s="11"/>
      <c r="K323" s="11"/>
      <c r="L323" s="12" t="s">
        <v>2628</v>
      </c>
      <c r="M323" t="s">
        <v>1282</v>
      </c>
      <c r="N323" t="s">
        <v>2629</v>
      </c>
      <c r="P323" t="s">
        <v>1358</v>
      </c>
      <c r="Q323" t="s">
        <v>2630</v>
      </c>
      <c r="R323" t="s">
        <v>285</v>
      </c>
      <c r="S323" t="s">
        <v>2631</v>
      </c>
      <c r="T323" t="s">
        <v>30</v>
      </c>
      <c r="U323" t="s">
        <v>24</v>
      </c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K1638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6.5703125" bestFit="1" customWidth="1"/>
    <col min="5" max="5" width="13.85546875" bestFit="1" customWidth="1"/>
    <col min="6" max="6" width="6.7109375" bestFit="1" customWidth="1"/>
    <col min="7" max="9" width="5.28515625" bestFit="1" customWidth="1"/>
    <col min="10" max="11" width="6.28515625" bestFit="1" customWidth="1"/>
    <col min="12" max="12" width="21.42578125" bestFit="1" customWidth="1"/>
  </cols>
  <sheetData>
    <row r="1" spans="1:11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  <c r="G1" t="s">
        <v>2632</v>
      </c>
      <c r="H1" t="s">
        <v>2633</v>
      </c>
      <c r="I1" t="s">
        <v>2634</v>
      </c>
      <c r="J1" t="s">
        <v>2635</v>
      </c>
      <c r="K1" t="s">
        <v>2636</v>
      </c>
    </row>
    <row r="2" spans="1:11" x14ac:dyDescent="0.25">
      <c r="A2">
        <v>1</v>
      </c>
      <c r="B2" s="1">
        <v>45219</v>
      </c>
      <c r="C2" t="s">
        <v>1223</v>
      </c>
      <c r="D2" t="s">
        <v>1224</v>
      </c>
      <c r="E2" s="1">
        <v>0.89930555555555558</v>
      </c>
      <c r="F2" t="s">
        <v>1221</v>
      </c>
    </row>
    <row r="3" spans="1:11" x14ac:dyDescent="0.25">
      <c r="A3">
        <v>1</v>
      </c>
      <c r="B3" s="1">
        <v>45233</v>
      </c>
      <c r="C3" t="s">
        <v>1223</v>
      </c>
      <c r="D3" t="s">
        <v>1224</v>
      </c>
      <c r="E3" s="1">
        <v>0.52708333333333335</v>
      </c>
      <c r="F3" t="s">
        <v>1221</v>
      </c>
    </row>
    <row r="4" spans="1:11" x14ac:dyDescent="0.25">
      <c r="A4">
        <v>1</v>
      </c>
      <c r="B4" s="1">
        <v>45247</v>
      </c>
      <c r="C4" t="s">
        <v>1223</v>
      </c>
      <c r="D4" t="s">
        <v>1224</v>
      </c>
      <c r="E4" s="1">
        <v>0.95972222222222225</v>
      </c>
      <c r="F4" t="s">
        <v>1220</v>
      </c>
    </row>
    <row r="5" spans="1:11" x14ac:dyDescent="0.25">
      <c r="A5">
        <v>1</v>
      </c>
      <c r="B5" s="1">
        <v>45254</v>
      </c>
      <c r="C5" t="s">
        <v>1223</v>
      </c>
      <c r="D5" t="s">
        <v>1224</v>
      </c>
      <c r="E5" s="1">
        <v>0.53194444444444444</v>
      </c>
      <c r="F5" t="s">
        <v>1221</v>
      </c>
    </row>
    <row r="6" spans="1:11" x14ac:dyDescent="0.25">
      <c r="A6">
        <v>1</v>
      </c>
      <c r="B6" s="1">
        <v>45261</v>
      </c>
      <c r="C6" t="s">
        <v>1223</v>
      </c>
      <c r="D6" t="s">
        <v>1224</v>
      </c>
      <c r="E6" s="1">
        <v>0.54513888888888884</v>
      </c>
      <c r="F6" t="s">
        <v>1221</v>
      </c>
    </row>
    <row r="7" spans="1:11" x14ac:dyDescent="0.25">
      <c r="A7">
        <v>1</v>
      </c>
      <c r="B7" s="1">
        <v>45282</v>
      </c>
      <c r="C7" t="s">
        <v>1223</v>
      </c>
      <c r="D7" t="s">
        <v>1224</v>
      </c>
      <c r="E7" s="1">
        <v>0.5493055555555556</v>
      </c>
      <c r="F7" t="s">
        <v>1220</v>
      </c>
    </row>
    <row r="8" spans="1:11" x14ac:dyDescent="0.25">
      <c r="A8">
        <v>1</v>
      </c>
      <c r="B8" s="1">
        <v>45289</v>
      </c>
      <c r="C8" t="s">
        <v>1223</v>
      </c>
      <c r="D8" t="s">
        <v>1224</v>
      </c>
      <c r="E8" s="1">
        <v>0.55833333333333335</v>
      </c>
      <c r="F8" t="s">
        <v>1221</v>
      </c>
    </row>
    <row r="9" spans="1:11" x14ac:dyDescent="0.25">
      <c r="A9">
        <v>1</v>
      </c>
      <c r="B9" s="1">
        <v>45317</v>
      </c>
      <c r="C9" t="s">
        <v>1223</v>
      </c>
      <c r="D9" t="s">
        <v>1224</v>
      </c>
      <c r="E9" s="1">
        <v>0.55208333333333337</v>
      </c>
      <c r="F9" t="s">
        <v>1221</v>
      </c>
    </row>
    <row r="10" spans="1:11" x14ac:dyDescent="0.25">
      <c r="A10">
        <v>1</v>
      </c>
      <c r="B10" s="1">
        <v>45331</v>
      </c>
      <c r="C10" t="s">
        <v>1223</v>
      </c>
      <c r="D10" t="s">
        <v>1224</v>
      </c>
      <c r="E10" s="1">
        <v>0.54374999999999996</v>
      </c>
      <c r="F10" t="s">
        <v>1221</v>
      </c>
    </row>
    <row r="11" spans="1:11" x14ac:dyDescent="0.25">
      <c r="A11">
        <v>1</v>
      </c>
      <c r="B11" s="1">
        <v>45345</v>
      </c>
      <c r="C11" t="s">
        <v>1223</v>
      </c>
      <c r="D11" t="s">
        <v>1224</v>
      </c>
      <c r="E11" s="1">
        <v>0.54166666666666663</v>
      </c>
      <c r="F11" t="s">
        <v>1221</v>
      </c>
    </row>
    <row r="12" spans="1:11" x14ac:dyDescent="0.25">
      <c r="A12">
        <v>1</v>
      </c>
      <c r="B12" s="1">
        <v>45359</v>
      </c>
      <c r="C12" t="s">
        <v>1223</v>
      </c>
      <c r="D12" t="s">
        <v>1224</v>
      </c>
      <c r="E12" s="1">
        <v>0.51249999999999996</v>
      </c>
      <c r="F12" t="s">
        <v>1221</v>
      </c>
    </row>
    <row r="13" spans="1:11" x14ac:dyDescent="0.25">
      <c r="A13">
        <v>1</v>
      </c>
      <c r="B13" s="1">
        <v>45366</v>
      </c>
      <c r="C13" t="s">
        <v>1223</v>
      </c>
      <c r="D13" t="s">
        <v>1224</v>
      </c>
      <c r="E13" s="1">
        <v>0.55347222222222225</v>
      </c>
      <c r="F13" t="s">
        <v>1221</v>
      </c>
    </row>
    <row r="14" spans="1:11" x14ac:dyDescent="0.25">
      <c r="A14">
        <v>1</v>
      </c>
      <c r="B14" s="1">
        <v>45380</v>
      </c>
      <c r="C14" t="s">
        <v>1223</v>
      </c>
      <c r="D14" t="s">
        <v>1224</v>
      </c>
      <c r="E14" s="1">
        <v>0.53125</v>
      </c>
      <c r="F14" t="s">
        <v>1221</v>
      </c>
    </row>
    <row r="15" spans="1:11" x14ac:dyDescent="0.25">
      <c r="A15">
        <v>1</v>
      </c>
      <c r="B15" s="1">
        <v>45394</v>
      </c>
      <c r="C15" t="s">
        <v>1223</v>
      </c>
      <c r="D15" t="s">
        <v>1224</v>
      </c>
      <c r="E15" s="1">
        <v>0.56736111111111109</v>
      </c>
      <c r="F15" t="s">
        <v>1220</v>
      </c>
    </row>
    <row r="16" spans="1:11" x14ac:dyDescent="0.25">
      <c r="A16">
        <v>1</v>
      </c>
      <c r="B16" s="1">
        <v>45401</v>
      </c>
      <c r="C16" t="s">
        <v>1223</v>
      </c>
      <c r="D16" t="s">
        <v>1224</v>
      </c>
      <c r="E16" s="1">
        <v>0.56805555555555554</v>
      </c>
      <c r="F16" t="s">
        <v>1220</v>
      </c>
    </row>
    <row r="17" spans="1:6" x14ac:dyDescent="0.25">
      <c r="A17">
        <v>1</v>
      </c>
      <c r="B17" s="1">
        <v>45422</v>
      </c>
      <c r="C17" t="s">
        <v>1223</v>
      </c>
      <c r="D17" t="s">
        <v>1224</v>
      </c>
      <c r="E17" s="1">
        <v>0.51041666666666663</v>
      </c>
      <c r="F17" t="s">
        <v>1221</v>
      </c>
    </row>
    <row r="18" spans="1:6" x14ac:dyDescent="0.25">
      <c r="A18">
        <v>3</v>
      </c>
      <c r="B18" s="1">
        <v>45205</v>
      </c>
      <c r="C18" t="s">
        <v>1223</v>
      </c>
      <c r="D18" t="s">
        <v>1224</v>
      </c>
      <c r="E18" s="1">
        <v>0.8930555555555556</v>
      </c>
      <c r="F18" t="s">
        <v>1220</v>
      </c>
    </row>
    <row r="19" spans="1:6" x14ac:dyDescent="0.25">
      <c r="A19">
        <v>3</v>
      </c>
      <c r="B19" s="1">
        <v>45212</v>
      </c>
      <c r="C19" t="s">
        <v>1223</v>
      </c>
      <c r="D19" t="s">
        <v>1224</v>
      </c>
      <c r="E19" s="1">
        <v>0.55347222222222225</v>
      </c>
      <c r="F19" t="s">
        <v>1220</v>
      </c>
    </row>
    <row r="20" spans="1:6" x14ac:dyDescent="0.25">
      <c r="A20">
        <v>3</v>
      </c>
      <c r="B20" s="1">
        <v>45219</v>
      </c>
      <c r="C20" t="s">
        <v>1223</v>
      </c>
      <c r="D20" t="s">
        <v>1224</v>
      </c>
      <c r="E20" s="1">
        <v>0.8979166666666667</v>
      </c>
      <c r="F20" t="s">
        <v>1221</v>
      </c>
    </row>
    <row r="21" spans="1:6" x14ac:dyDescent="0.25">
      <c r="A21">
        <v>3</v>
      </c>
      <c r="B21" s="1">
        <v>45233</v>
      </c>
      <c r="C21" t="s">
        <v>1223</v>
      </c>
      <c r="D21" t="s">
        <v>1224</v>
      </c>
      <c r="E21" s="1">
        <v>0.53194444444444444</v>
      </c>
      <c r="F21" t="s">
        <v>1221</v>
      </c>
    </row>
    <row r="22" spans="1:6" x14ac:dyDescent="0.25">
      <c r="A22">
        <v>3</v>
      </c>
      <c r="B22" s="1">
        <v>45240</v>
      </c>
      <c r="C22" t="s">
        <v>1223</v>
      </c>
      <c r="D22" t="s">
        <v>1224</v>
      </c>
      <c r="E22" s="1">
        <v>0.54305555555555551</v>
      </c>
      <c r="F22" t="s">
        <v>1221</v>
      </c>
    </row>
    <row r="23" spans="1:6" x14ac:dyDescent="0.25">
      <c r="A23">
        <v>3</v>
      </c>
      <c r="B23" s="1">
        <v>45254</v>
      </c>
      <c r="C23" t="s">
        <v>1223</v>
      </c>
      <c r="D23" t="s">
        <v>1224</v>
      </c>
      <c r="E23" s="1">
        <v>0.52708333333333335</v>
      </c>
      <c r="F23" t="s">
        <v>1221</v>
      </c>
    </row>
    <row r="24" spans="1:6" x14ac:dyDescent="0.25">
      <c r="A24">
        <v>3</v>
      </c>
      <c r="B24" s="1">
        <v>45261</v>
      </c>
      <c r="C24" t="s">
        <v>1223</v>
      </c>
      <c r="D24" t="s">
        <v>1224</v>
      </c>
      <c r="E24" s="1">
        <v>0.52638888888888891</v>
      </c>
      <c r="F24" t="s">
        <v>1221</v>
      </c>
    </row>
    <row r="25" spans="1:6" x14ac:dyDescent="0.25">
      <c r="A25">
        <v>3</v>
      </c>
      <c r="B25" s="1">
        <v>45268</v>
      </c>
      <c r="C25" t="s">
        <v>1223</v>
      </c>
      <c r="D25" t="s">
        <v>1224</v>
      </c>
      <c r="E25" s="1">
        <v>0.5395833333333333</v>
      </c>
      <c r="F25" t="s">
        <v>1221</v>
      </c>
    </row>
    <row r="26" spans="1:6" x14ac:dyDescent="0.25">
      <c r="A26">
        <v>3</v>
      </c>
      <c r="B26" s="1">
        <v>45275</v>
      </c>
      <c r="C26" t="s">
        <v>1223</v>
      </c>
      <c r="D26" t="s">
        <v>1224</v>
      </c>
      <c r="E26" s="1">
        <v>0.5444444444444444</v>
      </c>
      <c r="F26" t="s">
        <v>1221</v>
      </c>
    </row>
    <row r="27" spans="1:6" x14ac:dyDescent="0.25">
      <c r="A27">
        <v>3</v>
      </c>
      <c r="B27" s="1">
        <v>45282</v>
      </c>
      <c r="C27" t="s">
        <v>1223</v>
      </c>
      <c r="D27" t="s">
        <v>1224</v>
      </c>
      <c r="E27" s="1">
        <v>0.53333333333333333</v>
      </c>
      <c r="F27" t="s">
        <v>1221</v>
      </c>
    </row>
    <row r="28" spans="1:6" x14ac:dyDescent="0.25">
      <c r="A28">
        <v>3</v>
      </c>
      <c r="B28" s="1">
        <v>45289</v>
      </c>
      <c r="C28" t="s">
        <v>1223</v>
      </c>
      <c r="D28" t="s">
        <v>1224</v>
      </c>
      <c r="E28" s="1">
        <v>0.55347222222222225</v>
      </c>
      <c r="F28" t="s">
        <v>1221</v>
      </c>
    </row>
    <row r="29" spans="1:6" x14ac:dyDescent="0.25">
      <c r="A29">
        <v>3</v>
      </c>
      <c r="B29" s="1">
        <v>45296</v>
      </c>
      <c r="C29" t="s">
        <v>1223</v>
      </c>
      <c r="D29" t="s">
        <v>1224</v>
      </c>
      <c r="E29" s="1">
        <v>0.53611111111111109</v>
      </c>
      <c r="F29" t="s">
        <v>1221</v>
      </c>
    </row>
    <row r="30" spans="1:6" x14ac:dyDescent="0.25">
      <c r="A30">
        <v>3</v>
      </c>
      <c r="B30" s="1">
        <v>45303</v>
      </c>
      <c r="C30" t="s">
        <v>1223</v>
      </c>
      <c r="D30" t="s">
        <v>1224</v>
      </c>
      <c r="E30" s="1">
        <v>0.54652777777777772</v>
      </c>
      <c r="F30" t="s">
        <v>1221</v>
      </c>
    </row>
    <row r="31" spans="1:6" x14ac:dyDescent="0.25">
      <c r="A31">
        <v>3</v>
      </c>
      <c r="B31" s="1">
        <v>45317</v>
      </c>
      <c r="C31" t="s">
        <v>1223</v>
      </c>
      <c r="D31" t="s">
        <v>1224</v>
      </c>
      <c r="E31" s="1">
        <v>0.57222222222222219</v>
      </c>
      <c r="F31" t="s">
        <v>1221</v>
      </c>
    </row>
    <row r="32" spans="1:6" x14ac:dyDescent="0.25">
      <c r="A32">
        <v>3</v>
      </c>
      <c r="B32" s="1">
        <v>45324</v>
      </c>
      <c r="C32" t="s">
        <v>1223</v>
      </c>
      <c r="D32" t="s">
        <v>1224</v>
      </c>
      <c r="E32" s="1">
        <v>0.54652777777777772</v>
      </c>
      <c r="F32" t="s">
        <v>1221</v>
      </c>
    </row>
    <row r="33" spans="1:6" x14ac:dyDescent="0.25">
      <c r="A33">
        <v>3</v>
      </c>
      <c r="B33" s="1">
        <v>45331</v>
      </c>
      <c r="C33" t="s">
        <v>1223</v>
      </c>
      <c r="D33" t="s">
        <v>1224</v>
      </c>
      <c r="E33" s="1">
        <v>0.53263888888888888</v>
      </c>
      <c r="F33" t="s">
        <v>1221</v>
      </c>
    </row>
    <row r="34" spans="1:6" x14ac:dyDescent="0.25">
      <c r="A34">
        <v>3</v>
      </c>
      <c r="B34" s="1">
        <v>45338</v>
      </c>
      <c r="C34" t="s">
        <v>1223</v>
      </c>
      <c r="D34" t="s">
        <v>1224</v>
      </c>
      <c r="E34" s="1">
        <v>0.55277777777777781</v>
      </c>
      <c r="F34" t="s">
        <v>1221</v>
      </c>
    </row>
    <row r="35" spans="1:6" x14ac:dyDescent="0.25">
      <c r="A35">
        <v>3</v>
      </c>
      <c r="B35" s="1">
        <v>45345</v>
      </c>
      <c r="C35" t="s">
        <v>1223</v>
      </c>
      <c r="D35" t="s">
        <v>1224</v>
      </c>
      <c r="E35" s="1">
        <v>0.54305555555555551</v>
      </c>
      <c r="F35" t="s">
        <v>1221</v>
      </c>
    </row>
    <row r="36" spans="1:6" x14ac:dyDescent="0.25">
      <c r="A36">
        <v>3</v>
      </c>
      <c r="B36" s="1">
        <v>45352</v>
      </c>
      <c r="C36" t="s">
        <v>1223</v>
      </c>
      <c r="D36" t="s">
        <v>1224</v>
      </c>
      <c r="E36" s="1">
        <v>0.54236111111111107</v>
      </c>
      <c r="F36" t="s">
        <v>1221</v>
      </c>
    </row>
    <row r="37" spans="1:6" x14ac:dyDescent="0.25">
      <c r="A37">
        <v>3</v>
      </c>
      <c r="B37" s="1">
        <v>45366</v>
      </c>
      <c r="C37" t="s">
        <v>1223</v>
      </c>
      <c r="D37" t="s">
        <v>1224</v>
      </c>
      <c r="E37" s="1">
        <v>0.54097222222222219</v>
      </c>
      <c r="F37" t="s">
        <v>1221</v>
      </c>
    </row>
    <row r="38" spans="1:6" x14ac:dyDescent="0.25">
      <c r="A38">
        <v>3</v>
      </c>
      <c r="B38" s="1">
        <v>45380</v>
      </c>
      <c r="C38" t="s">
        <v>1223</v>
      </c>
      <c r="D38" t="s">
        <v>1224</v>
      </c>
      <c r="E38" s="1">
        <v>0.54236111111111107</v>
      </c>
      <c r="F38" t="s">
        <v>1221</v>
      </c>
    </row>
    <row r="39" spans="1:6" x14ac:dyDescent="0.25">
      <c r="A39">
        <v>3</v>
      </c>
      <c r="B39" s="1">
        <v>45394</v>
      </c>
      <c r="C39" t="s">
        <v>1223</v>
      </c>
      <c r="D39" t="s">
        <v>1224</v>
      </c>
      <c r="E39" s="1">
        <v>0.42291666666666666</v>
      </c>
      <c r="F39" t="s">
        <v>1221</v>
      </c>
    </row>
    <row r="40" spans="1:6" x14ac:dyDescent="0.25">
      <c r="A40">
        <v>3</v>
      </c>
      <c r="B40" s="1">
        <v>45401</v>
      </c>
      <c r="C40" t="s">
        <v>1223</v>
      </c>
      <c r="D40" t="s">
        <v>1224</v>
      </c>
      <c r="E40" s="1">
        <v>0.56805555555555554</v>
      </c>
      <c r="F40" t="s">
        <v>1220</v>
      </c>
    </row>
    <row r="41" spans="1:6" x14ac:dyDescent="0.25">
      <c r="A41">
        <v>3</v>
      </c>
      <c r="B41" s="1">
        <v>45422</v>
      </c>
      <c r="C41" t="s">
        <v>1223</v>
      </c>
      <c r="D41" t="s">
        <v>1224</v>
      </c>
      <c r="E41" s="1">
        <v>0.5083333333333333</v>
      </c>
      <c r="F41" t="s">
        <v>1221</v>
      </c>
    </row>
    <row r="42" spans="1:6" x14ac:dyDescent="0.25">
      <c r="A42">
        <v>4</v>
      </c>
      <c r="B42" s="1">
        <v>45198</v>
      </c>
      <c r="C42" t="s">
        <v>1223</v>
      </c>
      <c r="D42" t="s">
        <v>1224</v>
      </c>
      <c r="E42" s="1">
        <v>0.62152777777777779</v>
      </c>
      <c r="F42" t="s">
        <v>1221</v>
      </c>
    </row>
    <row r="43" spans="1:6" x14ac:dyDescent="0.25">
      <c r="A43">
        <v>4</v>
      </c>
      <c r="B43" s="1">
        <v>45212</v>
      </c>
      <c r="C43" t="s">
        <v>1223</v>
      </c>
      <c r="D43" t="s">
        <v>1224</v>
      </c>
      <c r="E43" s="1">
        <v>0.55138888888888893</v>
      </c>
      <c r="F43" t="s">
        <v>1221</v>
      </c>
    </row>
    <row r="44" spans="1:6" x14ac:dyDescent="0.25">
      <c r="A44">
        <v>4</v>
      </c>
      <c r="B44" s="1">
        <v>45219</v>
      </c>
      <c r="C44" t="s">
        <v>1223</v>
      </c>
      <c r="D44" t="s">
        <v>1224</v>
      </c>
      <c r="E44" s="1">
        <v>0.9</v>
      </c>
      <c r="F44" t="s">
        <v>1221</v>
      </c>
    </row>
    <row r="45" spans="1:6" x14ac:dyDescent="0.25">
      <c r="A45">
        <v>4</v>
      </c>
      <c r="B45" s="1">
        <v>45226</v>
      </c>
      <c r="C45" t="s">
        <v>1223</v>
      </c>
      <c r="D45" t="s">
        <v>1224</v>
      </c>
      <c r="E45" s="1">
        <v>0.62986111111111109</v>
      </c>
      <c r="F45" t="s">
        <v>1221</v>
      </c>
    </row>
    <row r="46" spans="1:6" x14ac:dyDescent="0.25">
      <c r="A46">
        <v>4</v>
      </c>
      <c r="B46" s="1">
        <v>45233</v>
      </c>
      <c r="C46" t="s">
        <v>1223</v>
      </c>
      <c r="D46" t="s">
        <v>1224</v>
      </c>
      <c r="E46" s="1">
        <v>0.53749999999999998</v>
      </c>
      <c r="F46" t="s">
        <v>1221</v>
      </c>
    </row>
    <row r="47" spans="1:6" x14ac:dyDescent="0.25">
      <c r="A47">
        <v>4</v>
      </c>
      <c r="B47" s="1">
        <v>45254</v>
      </c>
      <c r="C47" t="s">
        <v>1223</v>
      </c>
      <c r="D47" t="s">
        <v>1224</v>
      </c>
      <c r="E47" s="1">
        <v>0.54236111111111107</v>
      </c>
      <c r="F47" t="s">
        <v>1221</v>
      </c>
    </row>
    <row r="48" spans="1:6" x14ac:dyDescent="0.25">
      <c r="A48">
        <v>4</v>
      </c>
      <c r="B48" s="1">
        <v>45261</v>
      </c>
      <c r="C48" t="s">
        <v>1223</v>
      </c>
      <c r="D48" t="s">
        <v>1224</v>
      </c>
      <c r="E48" s="1">
        <v>0.55486111111111114</v>
      </c>
      <c r="F48" t="s">
        <v>1221</v>
      </c>
    </row>
    <row r="49" spans="1:6" x14ac:dyDescent="0.25">
      <c r="A49">
        <v>4</v>
      </c>
      <c r="B49" s="1">
        <v>45268</v>
      </c>
      <c r="C49" t="s">
        <v>1223</v>
      </c>
      <c r="D49" t="s">
        <v>1224</v>
      </c>
      <c r="E49" s="1">
        <v>0.5444444444444444</v>
      </c>
      <c r="F49" t="s">
        <v>1221</v>
      </c>
    </row>
    <row r="50" spans="1:6" x14ac:dyDescent="0.25">
      <c r="A50">
        <v>4</v>
      </c>
      <c r="B50" s="1">
        <v>45282</v>
      </c>
      <c r="C50" t="s">
        <v>1223</v>
      </c>
      <c r="D50" t="s">
        <v>1224</v>
      </c>
      <c r="E50" s="1">
        <v>0.54722222222222228</v>
      </c>
      <c r="F50" t="s">
        <v>1221</v>
      </c>
    </row>
    <row r="51" spans="1:6" x14ac:dyDescent="0.25">
      <c r="A51">
        <v>4</v>
      </c>
      <c r="B51" s="1">
        <v>45289</v>
      </c>
      <c r="C51" t="s">
        <v>1223</v>
      </c>
      <c r="D51" t="s">
        <v>1224</v>
      </c>
      <c r="E51" s="1">
        <v>0.55486111111111114</v>
      </c>
      <c r="F51" t="s">
        <v>1221</v>
      </c>
    </row>
    <row r="52" spans="1:6" x14ac:dyDescent="0.25">
      <c r="A52">
        <v>4</v>
      </c>
      <c r="B52" s="1">
        <v>45296</v>
      </c>
      <c r="C52" t="s">
        <v>1223</v>
      </c>
      <c r="D52" t="s">
        <v>1224</v>
      </c>
      <c r="E52" s="1">
        <v>0.54722222222222228</v>
      </c>
      <c r="F52" t="s">
        <v>1221</v>
      </c>
    </row>
    <row r="53" spans="1:6" x14ac:dyDescent="0.25">
      <c r="A53">
        <v>4</v>
      </c>
      <c r="B53" s="1">
        <v>45317</v>
      </c>
      <c r="C53" t="s">
        <v>1223</v>
      </c>
      <c r="D53" t="s">
        <v>1224</v>
      </c>
      <c r="E53" s="1">
        <v>0.55277777777777781</v>
      </c>
      <c r="F53" t="s">
        <v>1221</v>
      </c>
    </row>
    <row r="54" spans="1:6" x14ac:dyDescent="0.25">
      <c r="A54">
        <v>4</v>
      </c>
      <c r="B54" s="1">
        <v>45331</v>
      </c>
      <c r="C54" t="s">
        <v>1223</v>
      </c>
      <c r="D54" t="s">
        <v>1224</v>
      </c>
      <c r="E54" s="1">
        <v>0.54374999999999996</v>
      </c>
      <c r="F54" t="s">
        <v>1221</v>
      </c>
    </row>
    <row r="55" spans="1:6" x14ac:dyDescent="0.25">
      <c r="A55">
        <v>4</v>
      </c>
      <c r="B55" s="1">
        <v>45338</v>
      </c>
      <c r="C55" t="s">
        <v>1223</v>
      </c>
      <c r="D55" t="s">
        <v>1224</v>
      </c>
      <c r="E55" s="1">
        <v>0.56180555555555556</v>
      </c>
      <c r="F55" t="s">
        <v>1221</v>
      </c>
    </row>
    <row r="56" spans="1:6" x14ac:dyDescent="0.25">
      <c r="A56">
        <v>4</v>
      </c>
      <c r="B56" s="1">
        <v>45380</v>
      </c>
      <c r="C56" t="s">
        <v>1223</v>
      </c>
      <c r="D56" t="s">
        <v>1224</v>
      </c>
      <c r="E56" s="1">
        <v>0.53541666666666665</v>
      </c>
      <c r="F56" t="s">
        <v>1221</v>
      </c>
    </row>
    <row r="57" spans="1:6" x14ac:dyDescent="0.25">
      <c r="A57">
        <v>4</v>
      </c>
      <c r="B57" s="1">
        <v>45387</v>
      </c>
      <c r="C57" t="s">
        <v>1223</v>
      </c>
      <c r="D57" t="s">
        <v>1224</v>
      </c>
      <c r="E57" s="1">
        <v>0.54722222222222228</v>
      </c>
      <c r="F57" t="s">
        <v>1220</v>
      </c>
    </row>
    <row r="58" spans="1:6" x14ac:dyDescent="0.25">
      <c r="A58">
        <v>4</v>
      </c>
      <c r="B58" s="1">
        <v>45401</v>
      </c>
      <c r="C58" t="s">
        <v>1223</v>
      </c>
      <c r="D58" t="s">
        <v>1224</v>
      </c>
      <c r="E58" s="1">
        <v>0.6118055555555556</v>
      </c>
      <c r="F58" t="s">
        <v>1220</v>
      </c>
    </row>
    <row r="59" spans="1:6" x14ac:dyDescent="0.25">
      <c r="A59">
        <v>5</v>
      </c>
      <c r="B59" s="1">
        <v>45205</v>
      </c>
      <c r="C59" t="s">
        <v>1223</v>
      </c>
      <c r="D59" t="s">
        <v>1224</v>
      </c>
      <c r="E59" s="1">
        <v>0.62569444444444444</v>
      </c>
      <c r="F59" t="s">
        <v>1221</v>
      </c>
    </row>
    <row r="60" spans="1:6" x14ac:dyDescent="0.25">
      <c r="A60">
        <v>5</v>
      </c>
      <c r="B60" s="1">
        <v>45212</v>
      </c>
      <c r="C60" t="s">
        <v>1223</v>
      </c>
      <c r="D60" t="s">
        <v>1224</v>
      </c>
      <c r="E60" s="1">
        <v>0.60277777777777775</v>
      </c>
      <c r="F60" t="s">
        <v>1220</v>
      </c>
    </row>
    <row r="61" spans="1:6" x14ac:dyDescent="0.25">
      <c r="A61">
        <v>5</v>
      </c>
      <c r="B61" s="1">
        <v>45219</v>
      </c>
      <c r="C61" t="s">
        <v>1223</v>
      </c>
      <c r="D61" t="s">
        <v>1224</v>
      </c>
      <c r="E61" s="1">
        <v>0.9</v>
      </c>
      <c r="F61" t="s">
        <v>1221</v>
      </c>
    </row>
    <row r="62" spans="1:6" x14ac:dyDescent="0.25">
      <c r="A62">
        <v>5</v>
      </c>
      <c r="B62" s="1">
        <v>45226</v>
      </c>
      <c r="C62" t="s">
        <v>1223</v>
      </c>
      <c r="D62" t="s">
        <v>1224</v>
      </c>
      <c r="E62" s="1">
        <v>0.63055555555555554</v>
      </c>
      <c r="F62" t="s">
        <v>1221</v>
      </c>
    </row>
    <row r="63" spans="1:6" x14ac:dyDescent="0.25">
      <c r="A63">
        <v>5</v>
      </c>
      <c r="B63" s="1">
        <v>45233</v>
      </c>
      <c r="C63" t="s">
        <v>1223</v>
      </c>
      <c r="D63" t="s">
        <v>1224</v>
      </c>
      <c r="E63" s="1">
        <v>0.54097222222222219</v>
      </c>
      <c r="F63" t="s">
        <v>1221</v>
      </c>
    </row>
    <row r="64" spans="1:6" x14ac:dyDescent="0.25">
      <c r="A64">
        <v>5</v>
      </c>
      <c r="B64" s="1">
        <v>45240</v>
      </c>
      <c r="C64" t="s">
        <v>1223</v>
      </c>
      <c r="D64" t="s">
        <v>1224</v>
      </c>
      <c r="E64" s="1">
        <v>0.55555555555555558</v>
      </c>
      <c r="F64" t="s">
        <v>1221</v>
      </c>
    </row>
    <row r="65" spans="1:6" x14ac:dyDescent="0.25">
      <c r="A65">
        <v>5</v>
      </c>
      <c r="B65" s="1">
        <v>45247</v>
      </c>
      <c r="C65" t="s">
        <v>1223</v>
      </c>
      <c r="D65" t="s">
        <v>1224</v>
      </c>
      <c r="E65" s="1">
        <v>0.56527777777777777</v>
      </c>
      <c r="F65" t="s">
        <v>1220</v>
      </c>
    </row>
    <row r="66" spans="1:6" x14ac:dyDescent="0.25">
      <c r="A66">
        <v>5</v>
      </c>
      <c r="B66" s="1">
        <v>45268</v>
      </c>
      <c r="C66" t="s">
        <v>1223</v>
      </c>
      <c r="D66" t="s">
        <v>1224</v>
      </c>
      <c r="E66" s="1">
        <v>0.6118055555555556</v>
      </c>
      <c r="F66" t="s">
        <v>1220</v>
      </c>
    </row>
    <row r="67" spans="1:6" x14ac:dyDescent="0.25">
      <c r="A67">
        <v>5</v>
      </c>
      <c r="B67" s="1">
        <v>45275</v>
      </c>
      <c r="C67" t="s">
        <v>1223</v>
      </c>
      <c r="D67" t="s">
        <v>1224</v>
      </c>
      <c r="E67" s="1">
        <v>0.57291666666666663</v>
      </c>
      <c r="F67" t="s">
        <v>1220</v>
      </c>
    </row>
    <row r="68" spans="1:6" x14ac:dyDescent="0.25">
      <c r="A68">
        <v>5</v>
      </c>
      <c r="B68" s="1">
        <v>45282</v>
      </c>
      <c r="C68" t="s">
        <v>1223</v>
      </c>
      <c r="D68" t="s">
        <v>1224</v>
      </c>
      <c r="E68" s="1">
        <v>0.56111111111111112</v>
      </c>
      <c r="F68" t="s">
        <v>1221</v>
      </c>
    </row>
    <row r="69" spans="1:6" x14ac:dyDescent="0.25">
      <c r="A69">
        <v>5</v>
      </c>
      <c r="B69" s="1">
        <v>45324</v>
      </c>
      <c r="C69" t="s">
        <v>1223</v>
      </c>
      <c r="D69" t="s">
        <v>1224</v>
      </c>
      <c r="E69" s="1">
        <v>0.61319444444444449</v>
      </c>
      <c r="F69" t="s">
        <v>1220</v>
      </c>
    </row>
    <row r="70" spans="1:6" x14ac:dyDescent="0.25">
      <c r="A70">
        <v>6</v>
      </c>
      <c r="B70" s="1">
        <v>45233</v>
      </c>
      <c r="C70" t="s">
        <v>1223</v>
      </c>
      <c r="D70" t="s">
        <v>1224</v>
      </c>
      <c r="E70" s="1">
        <v>0.54236111111111107</v>
      </c>
      <c r="F70" t="s">
        <v>1221</v>
      </c>
    </row>
    <row r="71" spans="1:6" x14ac:dyDescent="0.25">
      <c r="A71">
        <v>6</v>
      </c>
      <c r="B71" s="1">
        <v>45261</v>
      </c>
      <c r="C71" t="s">
        <v>1223</v>
      </c>
      <c r="D71" t="s">
        <v>1224</v>
      </c>
      <c r="E71" s="1">
        <v>0.5395833333333333</v>
      </c>
      <c r="F71" t="s">
        <v>1221</v>
      </c>
    </row>
    <row r="72" spans="1:6" x14ac:dyDescent="0.25">
      <c r="A72">
        <v>6</v>
      </c>
      <c r="B72" s="1">
        <v>45275</v>
      </c>
      <c r="C72" t="s">
        <v>1223</v>
      </c>
      <c r="D72" t="s">
        <v>1224</v>
      </c>
      <c r="E72" s="1">
        <v>0.54652777777777772</v>
      </c>
      <c r="F72" t="s">
        <v>1221</v>
      </c>
    </row>
    <row r="73" spans="1:6" x14ac:dyDescent="0.25">
      <c r="A73">
        <v>6</v>
      </c>
      <c r="B73" s="1">
        <v>45282</v>
      </c>
      <c r="C73" t="s">
        <v>1223</v>
      </c>
      <c r="D73" t="s">
        <v>1224</v>
      </c>
      <c r="E73" s="1">
        <v>0.53888888888888886</v>
      </c>
      <c r="F73" t="s">
        <v>1221</v>
      </c>
    </row>
    <row r="74" spans="1:6" x14ac:dyDescent="0.25">
      <c r="A74">
        <v>6</v>
      </c>
      <c r="B74" s="1">
        <v>45289</v>
      </c>
      <c r="C74" t="s">
        <v>1223</v>
      </c>
      <c r="D74" t="s">
        <v>1224</v>
      </c>
      <c r="E74" s="1">
        <v>0.5541666666666667</v>
      </c>
      <c r="F74" t="s">
        <v>1221</v>
      </c>
    </row>
    <row r="75" spans="1:6" x14ac:dyDescent="0.25">
      <c r="A75">
        <v>6</v>
      </c>
      <c r="B75" s="1">
        <v>45296</v>
      </c>
      <c r="C75" t="s">
        <v>1223</v>
      </c>
      <c r="D75" t="s">
        <v>1224</v>
      </c>
      <c r="E75" s="1">
        <v>0.54722222222222228</v>
      </c>
      <c r="F75" t="s">
        <v>1221</v>
      </c>
    </row>
    <row r="76" spans="1:6" x14ac:dyDescent="0.25">
      <c r="A76">
        <v>6</v>
      </c>
      <c r="B76" s="1">
        <v>45317</v>
      </c>
      <c r="C76" t="s">
        <v>1223</v>
      </c>
      <c r="D76" t="s">
        <v>1224</v>
      </c>
      <c r="E76" s="1">
        <v>0.55277777777777781</v>
      </c>
      <c r="F76" t="s">
        <v>1221</v>
      </c>
    </row>
    <row r="77" spans="1:6" x14ac:dyDescent="0.25">
      <c r="A77">
        <v>6</v>
      </c>
      <c r="B77" s="1">
        <v>45331</v>
      </c>
      <c r="C77" t="s">
        <v>1223</v>
      </c>
      <c r="D77" t="s">
        <v>1224</v>
      </c>
      <c r="E77" s="1">
        <v>0.54374999999999996</v>
      </c>
      <c r="F77" t="s">
        <v>1221</v>
      </c>
    </row>
    <row r="78" spans="1:6" x14ac:dyDescent="0.25">
      <c r="A78">
        <v>6</v>
      </c>
      <c r="B78" s="1">
        <v>45359</v>
      </c>
      <c r="C78" t="s">
        <v>1223</v>
      </c>
      <c r="D78" t="s">
        <v>1224</v>
      </c>
      <c r="E78" s="1">
        <v>0.6118055555555556</v>
      </c>
      <c r="F78" t="s">
        <v>1220</v>
      </c>
    </row>
    <row r="79" spans="1:6" x14ac:dyDescent="0.25">
      <c r="A79">
        <v>9</v>
      </c>
      <c r="B79" s="1">
        <v>45380</v>
      </c>
      <c r="C79" t="s">
        <v>1223</v>
      </c>
      <c r="D79" t="s">
        <v>1233</v>
      </c>
      <c r="E79" s="1">
        <v>0.53819444444444442</v>
      </c>
      <c r="F79" t="s">
        <v>1221</v>
      </c>
    </row>
    <row r="80" spans="1:6" x14ac:dyDescent="0.25">
      <c r="A80">
        <v>11</v>
      </c>
      <c r="B80" s="1">
        <v>45366</v>
      </c>
      <c r="C80" t="s">
        <v>1223</v>
      </c>
      <c r="D80" t="s">
        <v>1224</v>
      </c>
      <c r="E80" s="1">
        <v>0.54097222222222219</v>
      </c>
      <c r="F80" t="s">
        <v>1221</v>
      </c>
    </row>
    <row r="81" spans="1:6" x14ac:dyDescent="0.25">
      <c r="A81">
        <v>11</v>
      </c>
      <c r="B81" s="1">
        <v>45373</v>
      </c>
      <c r="C81" t="s">
        <v>1223</v>
      </c>
      <c r="D81" t="s">
        <v>1224</v>
      </c>
      <c r="E81" s="1">
        <v>0.54305555555555551</v>
      </c>
      <c r="F81" t="s">
        <v>1221</v>
      </c>
    </row>
    <row r="82" spans="1:6" x14ac:dyDescent="0.25">
      <c r="A82">
        <v>11</v>
      </c>
      <c r="B82" s="1">
        <v>45380</v>
      </c>
      <c r="C82" t="s">
        <v>1223</v>
      </c>
      <c r="D82" t="s">
        <v>1224</v>
      </c>
      <c r="E82" s="1">
        <v>0.53194444444444444</v>
      </c>
      <c r="F82" t="s">
        <v>1221</v>
      </c>
    </row>
    <row r="83" spans="1:6" x14ac:dyDescent="0.25">
      <c r="A83">
        <v>11</v>
      </c>
      <c r="B83" s="1">
        <v>45387</v>
      </c>
      <c r="C83" t="s">
        <v>1223</v>
      </c>
      <c r="D83" t="s">
        <v>1224</v>
      </c>
      <c r="E83" s="1">
        <v>0.54722222222222228</v>
      </c>
      <c r="F83" t="s">
        <v>1220</v>
      </c>
    </row>
    <row r="84" spans="1:6" x14ac:dyDescent="0.25">
      <c r="A84">
        <v>102</v>
      </c>
      <c r="B84" s="1">
        <v>45198</v>
      </c>
      <c r="C84" t="s">
        <v>1223</v>
      </c>
      <c r="D84" t="s">
        <v>1224</v>
      </c>
      <c r="E84" s="1">
        <v>0.61111111111111116</v>
      </c>
      <c r="F84" t="s">
        <v>1221</v>
      </c>
    </row>
    <row r="85" spans="1:6" x14ac:dyDescent="0.25">
      <c r="A85">
        <v>102</v>
      </c>
      <c r="B85" s="1">
        <v>45254</v>
      </c>
      <c r="C85" t="s">
        <v>1223</v>
      </c>
      <c r="D85" t="s">
        <v>1224</v>
      </c>
      <c r="E85" s="1">
        <v>0.59097222222222223</v>
      </c>
      <c r="F85" t="s">
        <v>1221</v>
      </c>
    </row>
    <row r="86" spans="1:6" x14ac:dyDescent="0.25">
      <c r="A86">
        <v>102</v>
      </c>
      <c r="B86" s="1">
        <v>45268</v>
      </c>
      <c r="C86" t="s">
        <v>1223</v>
      </c>
      <c r="D86" t="s">
        <v>1224</v>
      </c>
      <c r="E86" s="1">
        <v>0.60138888888888886</v>
      </c>
      <c r="F86" t="s">
        <v>1220</v>
      </c>
    </row>
    <row r="87" spans="1:6" x14ac:dyDescent="0.25">
      <c r="A87">
        <v>102</v>
      </c>
      <c r="B87" s="1">
        <v>45345</v>
      </c>
      <c r="C87" t="s">
        <v>1223</v>
      </c>
      <c r="D87" t="s">
        <v>1224</v>
      </c>
      <c r="E87" s="1">
        <v>0.54236111111111107</v>
      </c>
      <c r="F87" t="s">
        <v>1221</v>
      </c>
    </row>
    <row r="88" spans="1:6" x14ac:dyDescent="0.25">
      <c r="A88">
        <v>102</v>
      </c>
      <c r="B88" s="1">
        <v>45352</v>
      </c>
      <c r="C88" t="s">
        <v>1223</v>
      </c>
      <c r="D88" t="s">
        <v>1224</v>
      </c>
      <c r="E88" s="1">
        <v>0.56597222222222221</v>
      </c>
      <c r="F88" t="s">
        <v>1220</v>
      </c>
    </row>
    <row r="89" spans="1:6" x14ac:dyDescent="0.25">
      <c r="A89">
        <v>103</v>
      </c>
      <c r="B89" s="1">
        <v>45198</v>
      </c>
      <c r="C89" t="s">
        <v>1223</v>
      </c>
      <c r="D89" t="s">
        <v>1224</v>
      </c>
      <c r="E89" s="1">
        <v>0.61250000000000004</v>
      </c>
      <c r="F89" t="s">
        <v>1221</v>
      </c>
    </row>
    <row r="90" spans="1:6" x14ac:dyDescent="0.25">
      <c r="A90">
        <v>103</v>
      </c>
      <c r="B90" s="1">
        <v>45205</v>
      </c>
      <c r="C90" t="s">
        <v>1223</v>
      </c>
      <c r="D90" t="s">
        <v>1224</v>
      </c>
      <c r="E90" s="1">
        <v>0.62291666666666667</v>
      </c>
      <c r="F90" t="s">
        <v>1221</v>
      </c>
    </row>
    <row r="91" spans="1:6" x14ac:dyDescent="0.25">
      <c r="A91">
        <v>103</v>
      </c>
      <c r="B91" s="1">
        <v>45212</v>
      </c>
      <c r="C91" t="s">
        <v>1223</v>
      </c>
      <c r="D91" t="s">
        <v>1224</v>
      </c>
      <c r="E91" s="1">
        <v>0.5493055555555556</v>
      </c>
      <c r="F91" t="s">
        <v>1221</v>
      </c>
    </row>
    <row r="92" spans="1:6" x14ac:dyDescent="0.25">
      <c r="A92">
        <v>103</v>
      </c>
      <c r="B92" s="1">
        <v>45219</v>
      </c>
      <c r="C92" t="s">
        <v>1223</v>
      </c>
      <c r="D92" t="s">
        <v>1224</v>
      </c>
      <c r="E92" s="1">
        <v>0.9</v>
      </c>
      <c r="F92" t="s">
        <v>1221</v>
      </c>
    </row>
    <row r="93" spans="1:6" x14ac:dyDescent="0.25">
      <c r="A93">
        <v>103</v>
      </c>
      <c r="B93" s="1">
        <v>45233</v>
      </c>
      <c r="C93" t="s">
        <v>1223</v>
      </c>
      <c r="D93" t="s">
        <v>1224</v>
      </c>
      <c r="E93" s="1">
        <v>0.53402777777777777</v>
      </c>
      <c r="F93" t="s">
        <v>1221</v>
      </c>
    </row>
    <row r="94" spans="1:6" x14ac:dyDescent="0.25">
      <c r="A94">
        <v>103</v>
      </c>
      <c r="B94" s="1">
        <v>45240</v>
      </c>
      <c r="C94" t="s">
        <v>1223</v>
      </c>
      <c r="D94" t="s">
        <v>1224</v>
      </c>
      <c r="E94" s="1">
        <v>0.55347222222222225</v>
      </c>
      <c r="F94" t="s">
        <v>1221</v>
      </c>
    </row>
    <row r="95" spans="1:6" x14ac:dyDescent="0.25">
      <c r="A95">
        <v>103</v>
      </c>
      <c r="B95" s="1">
        <v>45261</v>
      </c>
      <c r="C95" t="s">
        <v>1223</v>
      </c>
      <c r="D95" t="s">
        <v>1224</v>
      </c>
      <c r="E95" s="1">
        <v>0.52638888888888891</v>
      </c>
      <c r="F95" t="s">
        <v>1221</v>
      </c>
    </row>
    <row r="96" spans="1:6" x14ac:dyDescent="0.25">
      <c r="A96">
        <v>103</v>
      </c>
      <c r="B96" s="1">
        <v>45282</v>
      </c>
      <c r="C96" t="s">
        <v>1223</v>
      </c>
      <c r="D96" t="s">
        <v>1224</v>
      </c>
      <c r="E96" s="1">
        <v>0.53402777777777777</v>
      </c>
      <c r="F96" t="s">
        <v>1221</v>
      </c>
    </row>
    <row r="97" spans="1:6" x14ac:dyDescent="0.25">
      <c r="A97">
        <v>103</v>
      </c>
      <c r="B97" s="1">
        <v>45289</v>
      </c>
      <c r="C97" t="s">
        <v>1223</v>
      </c>
      <c r="D97" t="s">
        <v>1224</v>
      </c>
      <c r="E97" s="1">
        <v>0.55763888888888891</v>
      </c>
      <c r="F97" t="s">
        <v>1221</v>
      </c>
    </row>
    <row r="98" spans="1:6" x14ac:dyDescent="0.25">
      <c r="A98">
        <v>103</v>
      </c>
      <c r="B98" s="1">
        <v>45296</v>
      </c>
      <c r="C98" t="s">
        <v>1223</v>
      </c>
      <c r="D98" t="s">
        <v>1224</v>
      </c>
      <c r="E98" s="1">
        <v>0.54583333333333328</v>
      </c>
      <c r="F98" t="s">
        <v>1221</v>
      </c>
    </row>
    <row r="99" spans="1:6" x14ac:dyDescent="0.25">
      <c r="A99">
        <v>103</v>
      </c>
      <c r="B99" s="1">
        <v>45303</v>
      </c>
      <c r="C99" t="s">
        <v>1223</v>
      </c>
      <c r="D99" t="s">
        <v>1224</v>
      </c>
      <c r="E99" s="1">
        <v>0.54791666666666672</v>
      </c>
      <c r="F99" t="s">
        <v>1221</v>
      </c>
    </row>
    <row r="100" spans="1:6" x14ac:dyDescent="0.25">
      <c r="A100">
        <v>103</v>
      </c>
      <c r="B100" s="1">
        <v>45317</v>
      </c>
      <c r="C100" t="s">
        <v>1223</v>
      </c>
      <c r="D100" t="s">
        <v>1224</v>
      </c>
      <c r="E100" s="1">
        <v>0.55625000000000002</v>
      </c>
      <c r="F100" t="s">
        <v>1221</v>
      </c>
    </row>
    <row r="101" spans="1:6" x14ac:dyDescent="0.25">
      <c r="A101">
        <v>103</v>
      </c>
      <c r="B101" s="1">
        <v>45324</v>
      </c>
      <c r="C101" t="s">
        <v>1223</v>
      </c>
      <c r="D101" t="s">
        <v>1224</v>
      </c>
      <c r="E101" s="1">
        <v>0.55555555555555558</v>
      </c>
      <c r="F101" t="s">
        <v>1221</v>
      </c>
    </row>
    <row r="102" spans="1:6" x14ac:dyDescent="0.25">
      <c r="A102">
        <v>103</v>
      </c>
      <c r="B102" s="1">
        <v>45331</v>
      </c>
      <c r="C102" t="s">
        <v>1223</v>
      </c>
      <c r="D102" t="s">
        <v>1224</v>
      </c>
      <c r="E102" s="1">
        <v>0.55486111111111114</v>
      </c>
      <c r="F102" t="s">
        <v>1221</v>
      </c>
    </row>
    <row r="103" spans="1:6" x14ac:dyDescent="0.25">
      <c r="A103">
        <v>103</v>
      </c>
      <c r="B103" s="1">
        <v>45352</v>
      </c>
      <c r="C103" t="s">
        <v>1223</v>
      </c>
      <c r="D103" t="s">
        <v>1224</v>
      </c>
      <c r="E103" s="1">
        <v>0.54305555555555551</v>
      </c>
      <c r="F103" t="s">
        <v>1221</v>
      </c>
    </row>
    <row r="104" spans="1:6" x14ac:dyDescent="0.25">
      <c r="A104">
        <v>103</v>
      </c>
      <c r="B104" s="1">
        <v>45359</v>
      </c>
      <c r="C104" t="s">
        <v>1223</v>
      </c>
      <c r="D104" t="s">
        <v>1224</v>
      </c>
      <c r="E104" s="1">
        <v>0.49791666666666667</v>
      </c>
      <c r="F104" t="s">
        <v>1221</v>
      </c>
    </row>
    <row r="105" spans="1:6" x14ac:dyDescent="0.25">
      <c r="A105">
        <v>103</v>
      </c>
      <c r="B105" s="1">
        <v>45373</v>
      </c>
      <c r="C105" t="s">
        <v>1223</v>
      </c>
      <c r="D105" t="s">
        <v>1224</v>
      </c>
      <c r="E105" s="1">
        <v>0.54305555555555551</v>
      </c>
      <c r="F105" t="s">
        <v>1221</v>
      </c>
    </row>
    <row r="106" spans="1:6" x14ac:dyDescent="0.25">
      <c r="A106">
        <v>103</v>
      </c>
      <c r="B106" s="1">
        <v>45380</v>
      </c>
      <c r="C106" t="s">
        <v>1223</v>
      </c>
      <c r="D106" t="s">
        <v>1224</v>
      </c>
      <c r="E106" s="1">
        <v>0.53194444444444444</v>
      </c>
      <c r="F106" t="s">
        <v>1221</v>
      </c>
    </row>
    <row r="107" spans="1:6" x14ac:dyDescent="0.25">
      <c r="A107">
        <v>103</v>
      </c>
      <c r="B107" s="1">
        <v>45387</v>
      </c>
      <c r="C107" t="s">
        <v>1223</v>
      </c>
      <c r="D107" t="s">
        <v>1224</v>
      </c>
      <c r="E107" s="1">
        <v>0.54583333333333328</v>
      </c>
      <c r="F107" t="s">
        <v>1220</v>
      </c>
    </row>
    <row r="108" spans="1:6" x14ac:dyDescent="0.25">
      <c r="A108">
        <v>103</v>
      </c>
      <c r="B108" s="1">
        <v>45401</v>
      </c>
      <c r="C108" t="s">
        <v>1223</v>
      </c>
      <c r="D108" t="s">
        <v>1224</v>
      </c>
      <c r="E108" s="1">
        <v>0.56805555555555554</v>
      </c>
      <c r="F108" t="s">
        <v>1220</v>
      </c>
    </row>
    <row r="109" spans="1:6" x14ac:dyDescent="0.25">
      <c r="A109">
        <v>103</v>
      </c>
      <c r="B109" s="1">
        <v>45422</v>
      </c>
      <c r="C109" t="s">
        <v>1223</v>
      </c>
      <c r="D109" t="s">
        <v>1224</v>
      </c>
      <c r="E109" s="1">
        <v>0.61458333333333337</v>
      </c>
      <c r="F109" t="s">
        <v>1220</v>
      </c>
    </row>
    <row r="110" spans="1:6" x14ac:dyDescent="0.25">
      <c r="A110">
        <v>104</v>
      </c>
      <c r="B110" s="1">
        <v>45198</v>
      </c>
      <c r="C110" t="s">
        <v>1223</v>
      </c>
      <c r="D110" t="s">
        <v>1224</v>
      </c>
      <c r="E110" s="1">
        <v>0.61250000000000004</v>
      </c>
      <c r="F110" t="s">
        <v>1221</v>
      </c>
    </row>
    <row r="111" spans="1:6" x14ac:dyDescent="0.25">
      <c r="A111">
        <v>104</v>
      </c>
      <c r="B111" s="1">
        <v>45205</v>
      </c>
      <c r="C111" t="s">
        <v>1223</v>
      </c>
      <c r="D111" t="s">
        <v>1224</v>
      </c>
      <c r="E111" s="1">
        <v>0.62361111111111112</v>
      </c>
      <c r="F111" t="s">
        <v>1221</v>
      </c>
    </row>
    <row r="112" spans="1:6" x14ac:dyDescent="0.25">
      <c r="A112">
        <v>104</v>
      </c>
      <c r="B112" s="1">
        <v>45212</v>
      </c>
      <c r="C112" t="s">
        <v>1223</v>
      </c>
      <c r="D112" t="s">
        <v>1224</v>
      </c>
      <c r="E112" s="1">
        <v>0.55000000000000004</v>
      </c>
      <c r="F112" t="s">
        <v>1221</v>
      </c>
    </row>
    <row r="113" spans="1:6" x14ac:dyDescent="0.25">
      <c r="A113">
        <v>104</v>
      </c>
      <c r="B113" s="1">
        <v>45366</v>
      </c>
      <c r="C113" t="s">
        <v>1223</v>
      </c>
      <c r="D113" t="s">
        <v>1224</v>
      </c>
      <c r="E113" s="1">
        <v>0.55486111111111114</v>
      </c>
      <c r="F113" t="s">
        <v>1221</v>
      </c>
    </row>
    <row r="114" spans="1:6" x14ac:dyDescent="0.25">
      <c r="A114">
        <v>113</v>
      </c>
      <c r="B114" s="1">
        <v>45226</v>
      </c>
      <c r="C114" t="s">
        <v>1223</v>
      </c>
      <c r="D114" t="s">
        <v>1302</v>
      </c>
      <c r="E114" s="1">
        <v>0.57430555555555551</v>
      </c>
      <c r="F114" t="s">
        <v>1221</v>
      </c>
    </row>
    <row r="115" spans="1:6" x14ac:dyDescent="0.25">
      <c r="A115">
        <v>113</v>
      </c>
      <c r="B115" s="1">
        <v>45289</v>
      </c>
      <c r="C115" t="s">
        <v>1223</v>
      </c>
      <c r="D115" t="s">
        <v>1302</v>
      </c>
      <c r="E115" s="1">
        <v>0.58888888888888891</v>
      </c>
      <c r="F115" t="s">
        <v>1220</v>
      </c>
    </row>
    <row r="116" spans="1:6" x14ac:dyDescent="0.25">
      <c r="A116">
        <v>113</v>
      </c>
      <c r="B116" s="1">
        <v>45317</v>
      </c>
      <c r="C116" t="s">
        <v>1223</v>
      </c>
      <c r="D116" t="s">
        <v>1302</v>
      </c>
      <c r="E116" s="1">
        <v>0.54166666666666663</v>
      </c>
      <c r="F116" t="s">
        <v>1221</v>
      </c>
    </row>
    <row r="117" spans="1:6" x14ac:dyDescent="0.25">
      <c r="A117">
        <v>113</v>
      </c>
      <c r="B117" s="1">
        <v>45359</v>
      </c>
      <c r="C117" t="s">
        <v>1223</v>
      </c>
      <c r="D117" t="s">
        <v>1302</v>
      </c>
      <c r="E117" s="1">
        <v>0.52013888888888893</v>
      </c>
      <c r="F117" t="s">
        <v>1221</v>
      </c>
    </row>
    <row r="118" spans="1:6" x14ac:dyDescent="0.25">
      <c r="A118">
        <v>113</v>
      </c>
      <c r="B118" s="1">
        <v>45436</v>
      </c>
      <c r="C118" t="s">
        <v>1223</v>
      </c>
      <c r="D118" t="s">
        <v>1302</v>
      </c>
      <c r="E118" s="1">
        <v>0.57291666666666663</v>
      </c>
      <c r="F118" t="s">
        <v>1221</v>
      </c>
    </row>
    <row r="119" spans="1:6" x14ac:dyDescent="0.25">
      <c r="A119">
        <v>115</v>
      </c>
      <c r="B119" s="1">
        <v>45226</v>
      </c>
      <c r="C119" t="s">
        <v>1223</v>
      </c>
      <c r="D119" t="s">
        <v>1302</v>
      </c>
      <c r="E119" s="1">
        <v>0.57916666666666672</v>
      </c>
      <c r="F119" t="s">
        <v>1221</v>
      </c>
    </row>
    <row r="120" spans="1:6" x14ac:dyDescent="0.25">
      <c r="A120">
        <v>115</v>
      </c>
      <c r="B120" s="1">
        <v>45247</v>
      </c>
      <c r="C120" t="s">
        <v>1223</v>
      </c>
      <c r="D120" t="s">
        <v>1302</v>
      </c>
      <c r="E120" s="1">
        <v>0.55347222222222225</v>
      </c>
      <c r="F120" t="s">
        <v>1221</v>
      </c>
    </row>
    <row r="121" spans="1:6" x14ac:dyDescent="0.25">
      <c r="A121">
        <v>115</v>
      </c>
      <c r="B121" s="1">
        <v>45254</v>
      </c>
      <c r="C121" t="s">
        <v>1223</v>
      </c>
      <c r="D121" t="s">
        <v>1302</v>
      </c>
      <c r="E121" s="1">
        <v>0.56041666666666667</v>
      </c>
      <c r="F121" t="s">
        <v>1221</v>
      </c>
    </row>
    <row r="122" spans="1:6" x14ac:dyDescent="0.25">
      <c r="A122">
        <v>115</v>
      </c>
      <c r="B122" s="1">
        <v>45317</v>
      </c>
      <c r="C122" t="s">
        <v>1223</v>
      </c>
      <c r="D122" t="s">
        <v>1302</v>
      </c>
      <c r="E122" s="1">
        <v>0.54374999999999996</v>
      </c>
      <c r="F122" t="s">
        <v>1221</v>
      </c>
    </row>
    <row r="123" spans="1:6" x14ac:dyDescent="0.25">
      <c r="A123">
        <v>115</v>
      </c>
      <c r="B123" s="1">
        <v>45359</v>
      </c>
      <c r="C123" t="s">
        <v>1223</v>
      </c>
      <c r="D123" t="s">
        <v>1302</v>
      </c>
      <c r="E123" s="1">
        <v>0.50138888888888888</v>
      </c>
      <c r="F123" t="s">
        <v>1221</v>
      </c>
    </row>
    <row r="124" spans="1:6" x14ac:dyDescent="0.25">
      <c r="A124">
        <v>115</v>
      </c>
      <c r="B124" s="1">
        <v>45436</v>
      </c>
      <c r="C124" t="s">
        <v>1223</v>
      </c>
      <c r="D124" t="s">
        <v>1302</v>
      </c>
      <c r="E124" s="1">
        <v>0.57847222222222228</v>
      </c>
      <c r="F124" t="s">
        <v>1221</v>
      </c>
    </row>
    <row r="125" spans="1:6" x14ac:dyDescent="0.25">
      <c r="A125">
        <v>116</v>
      </c>
      <c r="B125" s="1">
        <v>45219</v>
      </c>
      <c r="C125" t="s">
        <v>1223</v>
      </c>
      <c r="D125" t="s">
        <v>1302</v>
      </c>
      <c r="E125" s="1">
        <v>0.89861111111111114</v>
      </c>
      <c r="F125" t="s">
        <v>1221</v>
      </c>
    </row>
    <row r="126" spans="1:6" x14ac:dyDescent="0.25">
      <c r="A126">
        <v>116</v>
      </c>
      <c r="B126" s="1">
        <v>45226</v>
      </c>
      <c r="C126" t="s">
        <v>1223</v>
      </c>
      <c r="D126" t="s">
        <v>1302</v>
      </c>
      <c r="E126" s="1">
        <v>0.57361111111111107</v>
      </c>
      <c r="F126" t="s">
        <v>1221</v>
      </c>
    </row>
    <row r="127" spans="1:6" x14ac:dyDescent="0.25">
      <c r="A127">
        <v>116</v>
      </c>
      <c r="B127" s="1">
        <v>45233</v>
      </c>
      <c r="C127" t="s">
        <v>1223</v>
      </c>
      <c r="D127" t="s">
        <v>1302</v>
      </c>
      <c r="E127" s="1">
        <v>0.55486111111111114</v>
      </c>
      <c r="F127" t="s">
        <v>1221</v>
      </c>
    </row>
    <row r="128" spans="1:6" x14ac:dyDescent="0.25">
      <c r="A128">
        <v>116</v>
      </c>
      <c r="B128" s="1">
        <v>45240</v>
      </c>
      <c r="C128" t="s">
        <v>1223</v>
      </c>
      <c r="D128" t="s">
        <v>1302</v>
      </c>
      <c r="E128" s="1">
        <v>0.55277777777777781</v>
      </c>
      <c r="F128" t="s">
        <v>1221</v>
      </c>
    </row>
    <row r="129" spans="1:6" x14ac:dyDescent="0.25">
      <c r="A129">
        <v>116</v>
      </c>
      <c r="B129" s="1">
        <v>45254</v>
      </c>
      <c r="C129" t="s">
        <v>1223</v>
      </c>
      <c r="D129" t="s">
        <v>1302</v>
      </c>
      <c r="E129" s="1">
        <v>0.54652777777777772</v>
      </c>
      <c r="F129" t="s">
        <v>1221</v>
      </c>
    </row>
    <row r="130" spans="1:6" x14ac:dyDescent="0.25">
      <c r="A130">
        <v>116</v>
      </c>
      <c r="B130" s="1">
        <v>45261</v>
      </c>
      <c r="C130" t="s">
        <v>1223</v>
      </c>
      <c r="D130" t="s">
        <v>1302</v>
      </c>
      <c r="E130" s="1">
        <v>0.57638888888888884</v>
      </c>
      <c r="F130" t="s">
        <v>1220</v>
      </c>
    </row>
    <row r="131" spans="1:6" x14ac:dyDescent="0.25">
      <c r="A131">
        <v>116</v>
      </c>
      <c r="B131" s="1">
        <v>45268</v>
      </c>
      <c r="C131" t="s">
        <v>1223</v>
      </c>
      <c r="D131" t="s">
        <v>1302</v>
      </c>
      <c r="E131" s="1">
        <v>0.54791666666666672</v>
      </c>
      <c r="F131" t="s">
        <v>1221</v>
      </c>
    </row>
    <row r="132" spans="1:6" x14ac:dyDescent="0.25">
      <c r="A132">
        <v>116</v>
      </c>
      <c r="B132" s="1">
        <v>45282</v>
      </c>
      <c r="C132" t="s">
        <v>1223</v>
      </c>
      <c r="D132" t="s">
        <v>1302</v>
      </c>
      <c r="E132" s="1">
        <v>0.57222222222222219</v>
      </c>
      <c r="F132" t="s">
        <v>1220</v>
      </c>
    </row>
    <row r="133" spans="1:6" x14ac:dyDescent="0.25">
      <c r="A133">
        <v>116</v>
      </c>
      <c r="B133" s="1">
        <v>45289</v>
      </c>
      <c r="C133" t="s">
        <v>1223</v>
      </c>
      <c r="D133" t="s">
        <v>1302</v>
      </c>
      <c r="E133" s="1">
        <v>0.56666666666666665</v>
      </c>
      <c r="F133" t="s">
        <v>1220</v>
      </c>
    </row>
    <row r="134" spans="1:6" x14ac:dyDescent="0.25">
      <c r="A134">
        <v>116</v>
      </c>
      <c r="B134" s="1">
        <v>45296</v>
      </c>
      <c r="C134" t="s">
        <v>1223</v>
      </c>
      <c r="D134" t="s">
        <v>1302</v>
      </c>
      <c r="E134" s="1">
        <v>0.55625000000000002</v>
      </c>
      <c r="F134" t="s">
        <v>1221</v>
      </c>
    </row>
    <row r="135" spans="1:6" x14ac:dyDescent="0.25">
      <c r="A135">
        <v>116</v>
      </c>
      <c r="B135" s="1">
        <v>45317</v>
      </c>
      <c r="C135" t="s">
        <v>1223</v>
      </c>
      <c r="D135" t="s">
        <v>1302</v>
      </c>
      <c r="E135" s="1">
        <v>0.6118055555555556</v>
      </c>
      <c r="F135" t="s">
        <v>1221</v>
      </c>
    </row>
    <row r="136" spans="1:6" x14ac:dyDescent="0.25">
      <c r="A136">
        <v>116</v>
      </c>
      <c r="B136" s="1">
        <v>45324</v>
      </c>
      <c r="C136" t="s">
        <v>1223</v>
      </c>
      <c r="D136" t="s">
        <v>1302</v>
      </c>
      <c r="E136" s="1">
        <v>0.55902777777777779</v>
      </c>
      <c r="F136" t="s">
        <v>1221</v>
      </c>
    </row>
    <row r="137" spans="1:6" x14ac:dyDescent="0.25">
      <c r="A137">
        <v>119</v>
      </c>
      <c r="B137" s="1">
        <v>45268</v>
      </c>
      <c r="C137" t="s">
        <v>1223</v>
      </c>
      <c r="D137" t="s">
        <v>1302</v>
      </c>
      <c r="E137" s="1">
        <v>0.56041666666666667</v>
      </c>
      <c r="F137" t="s">
        <v>1221</v>
      </c>
    </row>
    <row r="138" spans="1:6" x14ac:dyDescent="0.25">
      <c r="A138">
        <v>120</v>
      </c>
      <c r="B138" s="1">
        <v>45254</v>
      </c>
      <c r="C138" t="s">
        <v>1223</v>
      </c>
      <c r="D138" t="s">
        <v>1302</v>
      </c>
      <c r="E138" s="1">
        <v>0.55486111111111114</v>
      </c>
      <c r="F138" t="s">
        <v>1221</v>
      </c>
    </row>
    <row r="139" spans="1:6" x14ac:dyDescent="0.25">
      <c r="A139">
        <v>120</v>
      </c>
      <c r="B139" s="1">
        <v>45261</v>
      </c>
      <c r="C139" t="s">
        <v>1223</v>
      </c>
      <c r="D139" t="s">
        <v>1302</v>
      </c>
      <c r="E139" s="1">
        <v>0.58333333333333337</v>
      </c>
      <c r="F139" t="s">
        <v>1220</v>
      </c>
    </row>
    <row r="140" spans="1:6" x14ac:dyDescent="0.25">
      <c r="A140">
        <v>120</v>
      </c>
      <c r="B140" s="1">
        <v>45275</v>
      </c>
      <c r="C140" t="s">
        <v>1223</v>
      </c>
      <c r="D140" t="s">
        <v>1302</v>
      </c>
      <c r="E140" s="1">
        <v>0.58680555555555558</v>
      </c>
      <c r="F140" t="s">
        <v>1220</v>
      </c>
    </row>
    <row r="141" spans="1:6" x14ac:dyDescent="0.25">
      <c r="A141">
        <v>120</v>
      </c>
      <c r="B141" s="1">
        <v>45317</v>
      </c>
      <c r="C141" t="s">
        <v>1223</v>
      </c>
      <c r="D141" t="s">
        <v>1302</v>
      </c>
      <c r="E141" s="1">
        <v>0.57291666666666663</v>
      </c>
      <c r="F141" t="s">
        <v>1221</v>
      </c>
    </row>
    <row r="142" spans="1:6" x14ac:dyDescent="0.25">
      <c r="A142">
        <v>120</v>
      </c>
      <c r="B142" s="1">
        <v>45324</v>
      </c>
      <c r="C142" t="s">
        <v>1223</v>
      </c>
      <c r="D142" t="s">
        <v>1302</v>
      </c>
      <c r="E142" s="1">
        <v>0.54861111111111116</v>
      </c>
      <c r="F142" t="s">
        <v>1221</v>
      </c>
    </row>
    <row r="143" spans="1:6" x14ac:dyDescent="0.25">
      <c r="A143">
        <v>120</v>
      </c>
      <c r="B143" s="1">
        <v>45331</v>
      </c>
      <c r="C143" t="s">
        <v>1223</v>
      </c>
      <c r="D143" t="s">
        <v>1302</v>
      </c>
      <c r="E143" s="1">
        <v>0.54652777777777772</v>
      </c>
      <c r="F143" t="s">
        <v>1220</v>
      </c>
    </row>
    <row r="144" spans="1:6" x14ac:dyDescent="0.25">
      <c r="A144">
        <v>120</v>
      </c>
      <c r="B144" s="1">
        <v>45338</v>
      </c>
      <c r="C144" t="s">
        <v>1223</v>
      </c>
      <c r="D144" t="s">
        <v>1302</v>
      </c>
      <c r="E144" s="1">
        <v>0.55347222222222225</v>
      </c>
      <c r="F144" t="s">
        <v>1221</v>
      </c>
    </row>
    <row r="145" spans="1:6" x14ac:dyDescent="0.25">
      <c r="A145">
        <v>120</v>
      </c>
      <c r="B145" s="1">
        <v>45345</v>
      </c>
      <c r="C145" t="s">
        <v>1223</v>
      </c>
      <c r="D145" t="s">
        <v>1302</v>
      </c>
      <c r="E145" s="1">
        <v>0.57291666666666663</v>
      </c>
      <c r="F145" t="s">
        <v>1220</v>
      </c>
    </row>
    <row r="146" spans="1:6" x14ac:dyDescent="0.25">
      <c r="A146">
        <v>120</v>
      </c>
      <c r="B146" s="1">
        <v>45352</v>
      </c>
      <c r="C146" t="s">
        <v>1223</v>
      </c>
      <c r="D146" t="s">
        <v>1302</v>
      </c>
      <c r="E146" s="1">
        <v>0.56180555555555556</v>
      </c>
      <c r="F146" t="s">
        <v>1221</v>
      </c>
    </row>
    <row r="147" spans="1:6" x14ac:dyDescent="0.25">
      <c r="A147">
        <v>120</v>
      </c>
      <c r="B147" s="1">
        <v>45359</v>
      </c>
      <c r="C147" t="s">
        <v>1223</v>
      </c>
      <c r="D147" t="s">
        <v>1302</v>
      </c>
      <c r="E147" s="1">
        <v>0.50138888888888888</v>
      </c>
      <c r="F147" t="s">
        <v>1221</v>
      </c>
    </row>
    <row r="148" spans="1:6" x14ac:dyDescent="0.25">
      <c r="A148">
        <v>120</v>
      </c>
      <c r="B148" s="1">
        <v>45394</v>
      </c>
      <c r="C148" t="s">
        <v>1223</v>
      </c>
      <c r="D148" t="s">
        <v>1302</v>
      </c>
      <c r="E148" s="1">
        <v>0.57708333333333328</v>
      </c>
      <c r="F148" t="s">
        <v>1220</v>
      </c>
    </row>
    <row r="149" spans="1:6" x14ac:dyDescent="0.25">
      <c r="A149">
        <v>121</v>
      </c>
      <c r="B149" s="1">
        <v>45268</v>
      </c>
      <c r="C149" t="s">
        <v>1223</v>
      </c>
      <c r="D149" t="s">
        <v>1302</v>
      </c>
      <c r="E149" s="1">
        <v>0.56319444444444444</v>
      </c>
      <c r="F149" t="s">
        <v>1220</v>
      </c>
    </row>
    <row r="150" spans="1:6" x14ac:dyDescent="0.25">
      <c r="A150">
        <v>121</v>
      </c>
      <c r="B150" s="1">
        <v>45282</v>
      </c>
      <c r="C150" t="s">
        <v>1223</v>
      </c>
      <c r="D150" t="s">
        <v>1302</v>
      </c>
      <c r="E150" s="1">
        <v>0.55138888888888893</v>
      </c>
      <c r="F150" t="s">
        <v>1221</v>
      </c>
    </row>
    <row r="151" spans="1:6" x14ac:dyDescent="0.25">
      <c r="A151">
        <v>122</v>
      </c>
      <c r="B151" s="1">
        <v>45226</v>
      </c>
      <c r="C151" t="s">
        <v>1223</v>
      </c>
      <c r="D151" t="s">
        <v>1302</v>
      </c>
      <c r="E151" s="1">
        <v>0.57499999999999996</v>
      </c>
      <c r="F151" t="s">
        <v>1221</v>
      </c>
    </row>
    <row r="152" spans="1:6" x14ac:dyDescent="0.25">
      <c r="A152">
        <v>122</v>
      </c>
      <c r="B152" s="1">
        <v>45261</v>
      </c>
      <c r="C152" t="s">
        <v>1223</v>
      </c>
      <c r="D152" t="s">
        <v>1302</v>
      </c>
      <c r="E152" s="1">
        <v>0.54166666666666663</v>
      </c>
      <c r="F152" t="s">
        <v>1221</v>
      </c>
    </row>
    <row r="153" spans="1:6" x14ac:dyDescent="0.25">
      <c r="A153">
        <v>122</v>
      </c>
      <c r="B153" s="1">
        <v>45317</v>
      </c>
      <c r="C153" t="s">
        <v>1223</v>
      </c>
      <c r="D153" t="s">
        <v>1302</v>
      </c>
      <c r="E153" s="1">
        <v>0.60972222222222228</v>
      </c>
      <c r="F153" t="s">
        <v>1221</v>
      </c>
    </row>
    <row r="154" spans="1:6" x14ac:dyDescent="0.25">
      <c r="A154">
        <v>122</v>
      </c>
      <c r="B154" s="1">
        <v>45359</v>
      </c>
      <c r="C154" t="s">
        <v>1223</v>
      </c>
      <c r="D154" t="s">
        <v>1302</v>
      </c>
      <c r="E154" s="1">
        <v>0.51111111111111107</v>
      </c>
      <c r="F154" t="s">
        <v>1221</v>
      </c>
    </row>
    <row r="155" spans="1:6" x14ac:dyDescent="0.25">
      <c r="A155">
        <v>122</v>
      </c>
      <c r="B155" s="1">
        <v>45373</v>
      </c>
      <c r="C155" t="s">
        <v>1223</v>
      </c>
      <c r="D155" t="s">
        <v>1302</v>
      </c>
      <c r="E155" s="1">
        <v>0.54305555555555551</v>
      </c>
      <c r="F155" t="s">
        <v>1221</v>
      </c>
    </row>
    <row r="156" spans="1:6" x14ac:dyDescent="0.25">
      <c r="A156">
        <v>122</v>
      </c>
      <c r="B156" s="1">
        <v>45436</v>
      </c>
      <c r="C156" t="s">
        <v>1223</v>
      </c>
      <c r="D156" t="s">
        <v>1302</v>
      </c>
      <c r="E156" s="1">
        <v>0.56180555555555556</v>
      </c>
      <c r="F156" t="s">
        <v>1220</v>
      </c>
    </row>
    <row r="157" spans="1:6" x14ac:dyDescent="0.25">
      <c r="A157">
        <v>123</v>
      </c>
      <c r="B157" s="1">
        <v>45240</v>
      </c>
      <c r="C157" t="s">
        <v>1223</v>
      </c>
      <c r="D157" t="s">
        <v>1302</v>
      </c>
      <c r="E157" s="1">
        <v>0.55069444444444449</v>
      </c>
      <c r="F157" t="s">
        <v>1221</v>
      </c>
    </row>
    <row r="158" spans="1:6" x14ac:dyDescent="0.25">
      <c r="A158">
        <v>123</v>
      </c>
      <c r="B158" s="1">
        <v>45254</v>
      </c>
      <c r="C158" t="s">
        <v>1223</v>
      </c>
      <c r="D158" t="s">
        <v>1302</v>
      </c>
      <c r="E158" s="1">
        <v>0.61458333333333337</v>
      </c>
      <c r="F158" t="s">
        <v>1220</v>
      </c>
    </row>
    <row r="159" spans="1:6" x14ac:dyDescent="0.25">
      <c r="A159">
        <v>123</v>
      </c>
      <c r="B159" s="1">
        <v>45268</v>
      </c>
      <c r="C159" t="s">
        <v>1223</v>
      </c>
      <c r="D159" t="s">
        <v>1302</v>
      </c>
      <c r="E159" s="1">
        <v>0.5756944444444444</v>
      </c>
      <c r="F159" t="s">
        <v>1220</v>
      </c>
    </row>
    <row r="160" spans="1:6" x14ac:dyDescent="0.25">
      <c r="A160">
        <v>123</v>
      </c>
      <c r="B160" s="1">
        <v>45345</v>
      </c>
      <c r="C160" t="s">
        <v>1223</v>
      </c>
      <c r="D160" t="s">
        <v>1302</v>
      </c>
      <c r="E160" s="1">
        <v>0.54305555555555551</v>
      </c>
      <c r="F160" t="s">
        <v>1221</v>
      </c>
    </row>
    <row r="161" spans="1:6" x14ac:dyDescent="0.25">
      <c r="A161">
        <v>124</v>
      </c>
      <c r="B161" s="1">
        <v>45359</v>
      </c>
      <c r="C161" t="s">
        <v>1223</v>
      </c>
      <c r="D161" t="s">
        <v>1302</v>
      </c>
      <c r="E161" s="1">
        <v>0.51666666666666672</v>
      </c>
      <c r="F161" t="s">
        <v>1221</v>
      </c>
    </row>
    <row r="162" spans="1:6" x14ac:dyDescent="0.25">
      <c r="A162">
        <v>125</v>
      </c>
      <c r="B162" s="1">
        <v>45436</v>
      </c>
      <c r="C162" t="s">
        <v>1223</v>
      </c>
      <c r="D162" t="s">
        <v>1302</v>
      </c>
      <c r="E162" s="1">
        <v>0.56527777777777777</v>
      </c>
      <c r="F162" t="s">
        <v>1220</v>
      </c>
    </row>
    <row r="163" spans="1:6" x14ac:dyDescent="0.25">
      <c r="A163">
        <v>126</v>
      </c>
      <c r="B163" s="1">
        <v>45233</v>
      </c>
      <c r="C163" t="s">
        <v>1223</v>
      </c>
      <c r="D163" t="s">
        <v>1302</v>
      </c>
      <c r="E163" s="1">
        <v>0.57361111111111107</v>
      </c>
      <c r="F163" t="s">
        <v>1220</v>
      </c>
    </row>
    <row r="164" spans="1:6" x14ac:dyDescent="0.25">
      <c r="A164">
        <v>126</v>
      </c>
      <c r="B164" s="1">
        <v>45289</v>
      </c>
      <c r="C164" t="s">
        <v>1223</v>
      </c>
      <c r="D164" t="s">
        <v>1302</v>
      </c>
      <c r="E164" s="1">
        <v>0.59513888888888888</v>
      </c>
      <c r="F164" t="s">
        <v>1220</v>
      </c>
    </row>
    <row r="165" spans="1:6" x14ac:dyDescent="0.25">
      <c r="A165">
        <v>126</v>
      </c>
      <c r="B165" s="1">
        <v>45317</v>
      </c>
      <c r="C165" t="s">
        <v>1223</v>
      </c>
      <c r="D165" t="s">
        <v>1302</v>
      </c>
      <c r="E165" s="1">
        <v>0.61388888888888893</v>
      </c>
      <c r="F165" t="s">
        <v>1221</v>
      </c>
    </row>
    <row r="166" spans="1:6" x14ac:dyDescent="0.25">
      <c r="A166">
        <v>126</v>
      </c>
      <c r="B166" s="1">
        <v>45324</v>
      </c>
      <c r="C166" t="s">
        <v>1223</v>
      </c>
      <c r="D166" t="s">
        <v>1302</v>
      </c>
      <c r="E166" s="1">
        <v>0.56944444444444442</v>
      </c>
      <c r="F166" t="s">
        <v>1220</v>
      </c>
    </row>
    <row r="167" spans="1:6" x14ac:dyDescent="0.25">
      <c r="A167">
        <v>126</v>
      </c>
      <c r="B167" s="1">
        <v>45359</v>
      </c>
      <c r="C167" t="s">
        <v>1223</v>
      </c>
      <c r="D167" t="s">
        <v>1302</v>
      </c>
      <c r="E167" s="1">
        <v>0.50555555555555554</v>
      </c>
      <c r="F167" t="s">
        <v>1221</v>
      </c>
    </row>
    <row r="168" spans="1:6" x14ac:dyDescent="0.25">
      <c r="A168">
        <v>126</v>
      </c>
      <c r="B168" s="1">
        <v>45366</v>
      </c>
      <c r="C168" t="s">
        <v>1223</v>
      </c>
      <c r="D168" t="s">
        <v>1302</v>
      </c>
      <c r="E168" s="1">
        <v>0.55833333333333335</v>
      </c>
      <c r="F168" t="s">
        <v>1221</v>
      </c>
    </row>
    <row r="169" spans="1:6" x14ac:dyDescent="0.25">
      <c r="A169">
        <v>126</v>
      </c>
      <c r="B169" s="1">
        <v>45380</v>
      </c>
      <c r="C169" t="s">
        <v>1223</v>
      </c>
      <c r="D169" t="s">
        <v>1302</v>
      </c>
      <c r="E169" s="1">
        <v>0.55833333333333335</v>
      </c>
      <c r="F169" t="s">
        <v>1221</v>
      </c>
    </row>
    <row r="170" spans="1:6" x14ac:dyDescent="0.25">
      <c r="A170">
        <v>126</v>
      </c>
      <c r="B170" s="1">
        <v>45422</v>
      </c>
      <c r="C170" t="s">
        <v>1223</v>
      </c>
      <c r="D170" t="s">
        <v>1302</v>
      </c>
      <c r="E170" s="1">
        <v>0.57152777777777775</v>
      </c>
      <c r="F170" t="s">
        <v>1220</v>
      </c>
    </row>
    <row r="171" spans="1:6" x14ac:dyDescent="0.25">
      <c r="A171">
        <v>126</v>
      </c>
      <c r="B171" s="1">
        <v>45436</v>
      </c>
      <c r="C171" t="s">
        <v>1223</v>
      </c>
      <c r="D171" t="s">
        <v>1302</v>
      </c>
      <c r="E171" s="1">
        <v>0.57499999999999996</v>
      </c>
      <c r="F171" t="s">
        <v>1221</v>
      </c>
    </row>
    <row r="172" spans="1:6" x14ac:dyDescent="0.25">
      <c r="A172">
        <v>127</v>
      </c>
      <c r="B172" s="1">
        <v>45240</v>
      </c>
      <c r="C172" t="s">
        <v>1223</v>
      </c>
      <c r="D172" t="s">
        <v>1302</v>
      </c>
      <c r="E172" s="1">
        <v>0.56666666666666665</v>
      </c>
      <c r="F172" t="s">
        <v>1220</v>
      </c>
    </row>
    <row r="173" spans="1:6" x14ac:dyDescent="0.25">
      <c r="A173">
        <v>127</v>
      </c>
      <c r="B173" s="1">
        <v>45317</v>
      </c>
      <c r="C173" t="s">
        <v>1223</v>
      </c>
      <c r="D173" t="s">
        <v>1302</v>
      </c>
      <c r="E173" s="1">
        <v>0.59166666666666667</v>
      </c>
      <c r="F173" t="s">
        <v>1221</v>
      </c>
    </row>
    <row r="174" spans="1:6" x14ac:dyDescent="0.25">
      <c r="A174">
        <v>127</v>
      </c>
      <c r="B174" s="1">
        <v>45359</v>
      </c>
      <c r="C174" t="s">
        <v>1223</v>
      </c>
      <c r="D174" t="s">
        <v>1302</v>
      </c>
      <c r="E174" s="1">
        <v>0.51527777777777772</v>
      </c>
      <c r="F174" t="s">
        <v>1221</v>
      </c>
    </row>
    <row r="175" spans="1:6" x14ac:dyDescent="0.25">
      <c r="A175">
        <v>128</v>
      </c>
      <c r="B175" s="1">
        <v>45219</v>
      </c>
      <c r="C175" t="s">
        <v>1223</v>
      </c>
      <c r="D175" t="s">
        <v>1302</v>
      </c>
      <c r="E175" s="1">
        <v>0.9</v>
      </c>
      <c r="F175" t="s">
        <v>1221</v>
      </c>
    </row>
    <row r="176" spans="1:6" x14ac:dyDescent="0.25">
      <c r="A176">
        <v>128</v>
      </c>
      <c r="B176" s="1">
        <v>45282</v>
      </c>
      <c r="C176" t="s">
        <v>1223</v>
      </c>
      <c r="D176" t="s">
        <v>1302</v>
      </c>
      <c r="E176" s="1">
        <v>0.54374999999999996</v>
      </c>
      <c r="F176" t="s">
        <v>1221</v>
      </c>
    </row>
    <row r="177" spans="1:6" x14ac:dyDescent="0.25">
      <c r="A177">
        <v>128</v>
      </c>
      <c r="B177" s="1">
        <v>45289</v>
      </c>
      <c r="C177" t="s">
        <v>1223</v>
      </c>
      <c r="D177" t="s">
        <v>1302</v>
      </c>
      <c r="E177" s="1">
        <v>0.58125000000000004</v>
      </c>
      <c r="F177" t="s">
        <v>1220</v>
      </c>
    </row>
    <row r="178" spans="1:6" x14ac:dyDescent="0.25">
      <c r="A178">
        <v>128</v>
      </c>
      <c r="B178" s="1">
        <v>45401</v>
      </c>
      <c r="C178" t="s">
        <v>1223</v>
      </c>
      <c r="D178" t="s">
        <v>1302</v>
      </c>
      <c r="E178" s="1">
        <v>0.57013888888888886</v>
      </c>
      <c r="F178" t="s">
        <v>1220</v>
      </c>
    </row>
    <row r="179" spans="1:6" x14ac:dyDescent="0.25">
      <c r="A179">
        <v>128</v>
      </c>
      <c r="B179" s="1">
        <v>45422</v>
      </c>
      <c r="C179" t="s">
        <v>1223</v>
      </c>
      <c r="D179" t="s">
        <v>1302</v>
      </c>
      <c r="E179" s="1">
        <v>0.55555555555555558</v>
      </c>
      <c r="F179" t="s">
        <v>1220</v>
      </c>
    </row>
    <row r="180" spans="1:6" x14ac:dyDescent="0.25">
      <c r="A180">
        <v>129</v>
      </c>
      <c r="B180" s="1">
        <v>45219</v>
      </c>
      <c r="C180" t="s">
        <v>1223</v>
      </c>
      <c r="D180" t="s">
        <v>1302</v>
      </c>
      <c r="E180" s="1">
        <v>0.89930555555555558</v>
      </c>
      <c r="F180" t="s">
        <v>1221</v>
      </c>
    </row>
    <row r="181" spans="1:6" x14ac:dyDescent="0.25">
      <c r="A181">
        <v>129</v>
      </c>
      <c r="B181" s="1">
        <v>45268</v>
      </c>
      <c r="C181" t="s">
        <v>1223</v>
      </c>
      <c r="D181" t="s">
        <v>1302</v>
      </c>
      <c r="E181" s="1">
        <v>0.54722222222222228</v>
      </c>
      <c r="F181" t="s">
        <v>1221</v>
      </c>
    </row>
    <row r="182" spans="1:6" x14ac:dyDescent="0.25">
      <c r="A182">
        <v>129</v>
      </c>
      <c r="B182" s="1">
        <v>45331</v>
      </c>
      <c r="C182" t="s">
        <v>1223</v>
      </c>
      <c r="D182" t="s">
        <v>1302</v>
      </c>
      <c r="E182" s="1">
        <v>0.58750000000000002</v>
      </c>
      <c r="F182" t="s">
        <v>1220</v>
      </c>
    </row>
    <row r="183" spans="1:6" x14ac:dyDescent="0.25">
      <c r="A183">
        <v>129</v>
      </c>
      <c r="B183" s="1">
        <v>45345</v>
      </c>
      <c r="C183" t="s">
        <v>1223</v>
      </c>
      <c r="D183" t="s">
        <v>1302</v>
      </c>
      <c r="E183" s="1">
        <v>0.54236111111111107</v>
      </c>
      <c r="F183" t="s">
        <v>1221</v>
      </c>
    </row>
    <row r="184" spans="1:6" x14ac:dyDescent="0.25">
      <c r="A184">
        <v>129</v>
      </c>
      <c r="B184" s="1">
        <v>45436</v>
      </c>
      <c r="C184" t="s">
        <v>1223</v>
      </c>
      <c r="D184" t="s">
        <v>1302</v>
      </c>
      <c r="E184" s="1">
        <v>0.57916666666666672</v>
      </c>
      <c r="F184" t="s">
        <v>1221</v>
      </c>
    </row>
    <row r="185" spans="1:6" x14ac:dyDescent="0.25">
      <c r="A185">
        <v>130</v>
      </c>
      <c r="B185" s="1">
        <v>45324</v>
      </c>
      <c r="C185" t="s">
        <v>1223</v>
      </c>
      <c r="D185" t="s">
        <v>1302</v>
      </c>
      <c r="E185" s="1">
        <v>0.60624999999999996</v>
      </c>
      <c r="F185" t="s">
        <v>1220</v>
      </c>
    </row>
    <row r="186" spans="1:6" x14ac:dyDescent="0.25">
      <c r="A186">
        <v>130</v>
      </c>
      <c r="B186" s="1">
        <v>45331</v>
      </c>
      <c r="C186" t="s">
        <v>1223</v>
      </c>
      <c r="D186" t="s">
        <v>1302</v>
      </c>
      <c r="E186" s="1">
        <v>0.53680555555555554</v>
      </c>
      <c r="F186" t="s">
        <v>1221</v>
      </c>
    </row>
    <row r="187" spans="1:6" x14ac:dyDescent="0.25">
      <c r="A187">
        <v>130</v>
      </c>
      <c r="B187" s="1">
        <v>45338</v>
      </c>
      <c r="C187" t="s">
        <v>1223</v>
      </c>
      <c r="D187" t="s">
        <v>1302</v>
      </c>
      <c r="E187" s="1">
        <v>0.58958333333333335</v>
      </c>
      <c r="F187" t="s">
        <v>1220</v>
      </c>
    </row>
    <row r="188" spans="1:6" x14ac:dyDescent="0.25">
      <c r="A188">
        <v>130</v>
      </c>
      <c r="B188" s="1">
        <v>45366</v>
      </c>
      <c r="C188" t="s">
        <v>1223</v>
      </c>
      <c r="D188" t="s">
        <v>1302</v>
      </c>
      <c r="E188" s="1">
        <v>0.57291666666666663</v>
      </c>
      <c r="F188" t="s">
        <v>1220</v>
      </c>
    </row>
    <row r="189" spans="1:6" x14ac:dyDescent="0.25">
      <c r="A189">
        <v>133</v>
      </c>
      <c r="B189" s="1">
        <v>45268</v>
      </c>
      <c r="C189" t="s">
        <v>1223</v>
      </c>
      <c r="D189" t="s">
        <v>1302</v>
      </c>
      <c r="E189" s="1">
        <v>0.54722222222222228</v>
      </c>
      <c r="F189" t="s">
        <v>1221</v>
      </c>
    </row>
    <row r="190" spans="1:6" x14ac:dyDescent="0.25">
      <c r="A190">
        <v>133</v>
      </c>
      <c r="B190" s="1">
        <v>45324</v>
      </c>
      <c r="C190" t="s">
        <v>1223</v>
      </c>
      <c r="D190" t="s">
        <v>1302</v>
      </c>
      <c r="E190" s="1">
        <v>0.54097222222222219</v>
      </c>
      <c r="F190" t="s">
        <v>1221</v>
      </c>
    </row>
    <row r="191" spans="1:6" x14ac:dyDescent="0.25">
      <c r="A191">
        <v>133</v>
      </c>
      <c r="B191" s="1">
        <v>45359</v>
      </c>
      <c r="C191" t="s">
        <v>1223</v>
      </c>
      <c r="D191" t="s">
        <v>1302</v>
      </c>
      <c r="E191" s="1">
        <v>0.51458333333333328</v>
      </c>
      <c r="F191" t="s">
        <v>1221</v>
      </c>
    </row>
    <row r="192" spans="1:6" x14ac:dyDescent="0.25">
      <c r="A192">
        <v>133</v>
      </c>
      <c r="B192" s="1">
        <v>45436</v>
      </c>
      <c r="C192" t="s">
        <v>1223</v>
      </c>
      <c r="D192" t="s">
        <v>1302</v>
      </c>
      <c r="E192" s="1">
        <v>0.57986111111111116</v>
      </c>
      <c r="F192" t="s">
        <v>1221</v>
      </c>
    </row>
    <row r="193" spans="1:6" x14ac:dyDescent="0.25">
      <c r="A193">
        <v>137</v>
      </c>
      <c r="B193" s="1">
        <v>45219</v>
      </c>
      <c r="C193" t="s">
        <v>1223</v>
      </c>
      <c r="D193" t="s">
        <v>1302</v>
      </c>
      <c r="E193" s="1">
        <v>0.89930555555555558</v>
      </c>
      <c r="F193" t="s">
        <v>1221</v>
      </c>
    </row>
    <row r="194" spans="1:6" x14ac:dyDescent="0.25">
      <c r="A194">
        <v>137</v>
      </c>
      <c r="B194" s="1">
        <v>45233</v>
      </c>
      <c r="C194" t="s">
        <v>1223</v>
      </c>
      <c r="D194" t="s">
        <v>1302</v>
      </c>
      <c r="E194" s="1">
        <v>0.5625</v>
      </c>
      <c r="F194" t="s">
        <v>1221</v>
      </c>
    </row>
    <row r="195" spans="1:6" x14ac:dyDescent="0.25">
      <c r="A195">
        <v>137</v>
      </c>
      <c r="B195" s="1">
        <v>45261</v>
      </c>
      <c r="C195" t="s">
        <v>1223</v>
      </c>
      <c r="D195" t="s">
        <v>1302</v>
      </c>
      <c r="E195" s="1">
        <v>0.5756944444444444</v>
      </c>
      <c r="F195" t="s">
        <v>1220</v>
      </c>
    </row>
    <row r="196" spans="1:6" x14ac:dyDescent="0.25">
      <c r="A196">
        <v>137</v>
      </c>
      <c r="B196" s="1">
        <v>45268</v>
      </c>
      <c r="C196" t="s">
        <v>1223</v>
      </c>
      <c r="D196" t="s">
        <v>1302</v>
      </c>
      <c r="E196" s="1">
        <v>0.59444444444444444</v>
      </c>
      <c r="F196" t="s">
        <v>1220</v>
      </c>
    </row>
    <row r="197" spans="1:6" x14ac:dyDescent="0.25">
      <c r="A197">
        <v>137</v>
      </c>
      <c r="B197" s="1">
        <v>45275</v>
      </c>
      <c r="C197" t="s">
        <v>1223</v>
      </c>
      <c r="D197" t="s">
        <v>1302</v>
      </c>
      <c r="E197" s="1">
        <v>0.5854166666666667</v>
      </c>
      <c r="F197" t="s">
        <v>1220</v>
      </c>
    </row>
    <row r="198" spans="1:6" x14ac:dyDescent="0.25">
      <c r="A198">
        <v>137</v>
      </c>
      <c r="B198" s="1">
        <v>45282</v>
      </c>
      <c r="C198" t="s">
        <v>1223</v>
      </c>
      <c r="D198" t="s">
        <v>1302</v>
      </c>
      <c r="E198" s="1">
        <v>0.56736111111111109</v>
      </c>
      <c r="F198" t="s">
        <v>1220</v>
      </c>
    </row>
    <row r="199" spans="1:6" x14ac:dyDescent="0.25">
      <c r="A199">
        <v>137</v>
      </c>
      <c r="B199" s="1">
        <v>45345</v>
      </c>
      <c r="C199" t="s">
        <v>1223</v>
      </c>
      <c r="D199" t="s">
        <v>1302</v>
      </c>
      <c r="E199" s="1">
        <v>0.56944444444444442</v>
      </c>
      <c r="F199" t="s">
        <v>1220</v>
      </c>
    </row>
    <row r="200" spans="1:6" x14ac:dyDescent="0.25">
      <c r="A200">
        <v>138</v>
      </c>
      <c r="B200" s="1">
        <v>45219</v>
      </c>
      <c r="C200" t="s">
        <v>1223</v>
      </c>
      <c r="D200" t="s">
        <v>1302</v>
      </c>
      <c r="E200" s="1">
        <v>0.90069444444444446</v>
      </c>
      <c r="F200" t="s">
        <v>1221</v>
      </c>
    </row>
    <row r="201" spans="1:6" x14ac:dyDescent="0.25">
      <c r="A201">
        <v>138</v>
      </c>
      <c r="B201" s="1">
        <v>45233</v>
      </c>
      <c r="C201" t="s">
        <v>1223</v>
      </c>
      <c r="D201" t="s">
        <v>1302</v>
      </c>
      <c r="E201" s="1">
        <v>0.5625</v>
      </c>
      <c r="F201" t="s">
        <v>1221</v>
      </c>
    </row>
    <row r="202" spans="1:6" x14ac:dyDescent="0.25">
      <c r="A202">
        <v>138</v>
      </c>
      <c r="B202" s="1">
        <v>45240</v>
      </c>
      <c r="C202" t="s">
        <v>1223</v>
      </c>
      <c r="D202" t="s">
        <v>1302</v>
      </c>
      <c r="E202" s="1">
        <v>0.56944444444444442</v>
      </c>
      <c r="F202" t="s">
        <v>1220</v>
      </c>
    </row>
    <row r="203" spans="1:6" x14ac:dyDescent="0.25">
      <c r="A203">
        <v>138</v>
      </c>
      <c r="B203" s="1">
        <v>45254</v>
      </c>
      <c r="C203" t="s">
        <v>1223</v>
      </c>
      <c r="D203" t="s">
        <v>1302</v>
      </c>
      <c r="E203" s="1">
        <v>0.5805555555555556</v>
      </c>
      <c r="F203" t="s">
        <v>1220</v>
      </c>
    </row>
    <row r="204" spans="1:6" x14ac:dyDescent="0.25">
      <c r="A204">
        <v>138</v>
      </c>
      <c r="B204" s="1">
        <v>45261</v>
      </c>
      <c r="C204" t="s">
        <v>1223</v>
      </c>
      <c r="D204" t="s">
        <v>1302</v>
      </c>
      <c r="E204" s="1">
        <v>0.58680555555555558</v>
      </c>
      <c r="F204" t="s">
        <v>1220</v>
      </c>
    </row>
    <row r="205" spans="1:6" x14ac:dyDescent="0.25">
      <c r="A205">
        <v>138</v>
      </c>
      <c r="B205" s="1">
        <v>45282</v>
      </c>
      <c r="C205" t="s">
        <v>1223</v>
      </c>
      <c r="D205" t="s">
        <v>1302</v>
      </c>
      <c r="E205" s="1">
        <v>0.57916666666666672</v>
      </c>
      <c r="F205" t="s">
        <v>1220</v>
      </c>
    </row>
    <row r="206" spans="1:6" x14ac:dyDescent="0.25">
      <c r="A206">
        <v>138</v>
      </c>
      <c r="B206" s="1">
        <v>45289</v>
      </c>
      <c r="C206" t="s">
        <v>1223</v>
      </c>
      <c r="D206" t="s">
        <v>1302</v>
      </c>
      <c r="E206" s="1">
        <v>0.57361111111111107</v>
      </c>
      <c r="F206" t="s">
        <v>1220</v>
      </c>
    </row>
    <row r="207" spans="1:6" x14ac:dyDescent="0.25">
      <c r="A207">
        <v>138</v>
      </c>
      <c r="B207" s="1">
        <v>45303</v>
      </c>
      <c r="C207" t="s">
        <v>1223</v>
      </c>
      <c r="D207" t="s">
        <v>1302</v>
      </c>
      <c r="E207" s="1">
        <v>0.57986111111111116</v>
      </c>
      <c r="F207" t="s">
        <v>1220</v>
      </c>
    </row>
    <row r="208" spans="1:6" x14ac:dyDescent="0.25">
      <c r="A208">
        <v>138</v>
      </c>
      <c r="B208" s="1">
        <v>45359</v>
      </c>
      <c r="C208" t="s">
        <v>1223</v>
      </c>
      <c r="D208" t="s">
        <v>1302</v>
      </c>
      <c r="E208" s="1">
        <v>0.51944444444444449</v>
      </c>
      <c r="F208" t="s">
        <v>1221</v>
      </c>
    </row>
    <row r="209" spans="1:6" x14ac:dyDescent="0.25">
      <c r="A209">
        <v>138</v>
      </c>
      <c r="B209" s="1">
        <v>45394</v>
      </c>
      <c r="C209" t="s">
        <v>1223</v>
      </c>
      <c r="D209" t="s">
        <v>1302</v>
      </c>
      <c r="E209" s="1">
        <v>0.58611111111111114</v>
      </c>
      <c r="F209" t="s">
        <v>1220</v>
      </c>
    </row>
    <row r="210" spans="1:6" x14ac:dyDescent="0.25">
      <c r="A210">
        <v>139</v>
      </c>
      <c r="B210" s="1">
        <v>45219</v>
      </c>
      <c r="C210" t="s">
        <v>1223</v>
      </c>
      <c r="D210" t="s">
        <v>1302</v>
      </c>
      <c r="E210" s="1">
        <v>0.89930555555555558</v>
      </c>
      <c r="F210" t="s">
        <v>1221</v>
      </c>
    </row>
    <row r="211" spans="1:6" x14ac:dyDescent="0.25">
      <c r="A211">
        <v>139</v>
      </c>
      <c r="B211" s="1">
        <v>45226</v>
      </c>
      <c r="C211" t="s">
        <v>1223</v>
      </c>
      <c r="D211" t="s">
        <v>1302</v>
      </c>
      <c r="E211" s="1">
        <v>0.57986111111111116</v>
      </c>
      <c r="F211" t="s">
        <v>1221</v>
      </c>
    </row>
    <row r="212" spans="1:6" x14ac:dyDescent="0.25">
      <c r="A212">
        <v>139</v>
      </c>
      <c r="B212" s="1">
        <v>45233</v>
      </c>
      <c r="C212" t="s">
        <v>1223</v>
      </c>
      <c r="D212" t="s">
        <v>1302</v>
      </c>
      <c r="E212" s="1">
        <v>0.54791666666666672</v>
      </c>
      <c r="F212" t="s">
        <v>1221</v>
      </c>
    </row>
    <row r="213" spans="1:6" x14ac:dyDescent="0.25">
      <c r="A213">
        <v>139</v>
      </c>
      <c r="B213" s="1">
        <v>45254</v>
      </c>
      <c r="C213" t="s">
        <v>1223</v>
      </c>
      <c r="D213" t="s">
        <v>1302</v>
      </c>
      <c r="E213" s="1">
        <v>0.53541666666666665</v>
      </c>
      <c r="F213" t="s">
        <v>1221</v>
      </c>
    </row>
    <row r="214" spans="1:6" x14ac:dyDescent="0.25">
      <c r="A214">
        <v>139</v>
      </c>
      <c r="B214" s="1">
        <v>45261</v>
      </c>
      <c r="C214" t="s">
        <v>1223</v>
      </c>
      <c r="D214" t="s">
        <v>1302</v>
      </c>
      <c r="E214" s="1">
        <v>0.58680555555555558</v>
      </c>
      <c r="F214" t="s">
        <v>1220</v>
      </c>
    </row>
    <row r="215" spans="1:6" x14ac:dyDescent="0.25">
      <c r="A215">
        <v>139</v>
      </c>
      <c r="B215" s="1">
        <v>45268</v>
      </c>
      <c r="C215" t="s">
        <v>1223</v>
      </c>
      <c r="D215" t="s">
        <v>1302</v>
      </c>
      <c r="E215" s="1">
        <v>0.56111111111111112</v>
      </c>
      <c r="F215" t="s">
        <v>1221</v>
      </c>
    </row>
    <row r="216" spans="1:6" x14ac:dyDescent="0.25">
      <c r="A216">
        <v>139</v>
      </c>
      <c r="B216" s="1">
        <v>45282</v>
      </c>
      <c r="C216" t="s">
        <v>1223</v>
      </c>
      <c r="D216" t="s">
        <v>1302</v>
      </c>
      <c r="E216" s="1">
        <v>0.55486111111111114</v>
      </c>
      <c r="F216" t="s">
        <v>1221</v>
      </c>
    </row>
    <row r="217" spans="1:6" x14ac:dyDescent="0.25">
      <c r="A217">
        <v>139</v>
      </c>
      <c r="B217" s="1">
        <v>45289</v>
      </c>
      <c r="C217" t="s">
        <v>1223</v>
      </c>
      <c r="D217" t="s">
        <v>1302</v>
      </c>
      <c r="E217" s="1">
        <v>0.60069444444444442</v>
      </c>
      <c r="F217" t="s">
        <v>1220</v>
      </c>
    </row>
    <row r="218" spans="1:6" x14ac:dyDescent="0.25">
      <c r="A218">
        <v>139</v>
      </c>
      <c r="B218" s="1">
        <v>45296</v>
      </c>
      <c r="C218" t="s">
        <v>1223</v>
      </c>
      <c r="D218" t="s">
        <v>1302</v>
      </c>
      <c r="E218" s="1">
        <v>0.57361111111111107</v>
      </c>
      <c r="F218" t="s">
        <v>1220</v>
      </c>
    </row>
    <row r="219" spans="1:6" x14ac:dyDescent="0.25">
      <c r="A219">
        <v>139</v>
      </c>
      <c r="B219" s="1">
        <v>45303</v>
      </c>
      <c r="C219" t="s">
        <v>1223</v>
      </c>
      <c r="D219" t="s">
        <v>1302</v>
      </c>
      <c r="E219" s="1">
        <v>0.56666666666666665</v>
      </c>
      <c r="F219" t="s">
        <v>1220</v>
      </c>
    </row>
    <row r="220" spans="1:6" x14ac:dyDescent="0.25">
      <c r="A220">
        <v>139</v>
      </c>
      <c r="B220" s="1">
        <v>45324</v>
      </c>
      <c r="C220" t="s">
        <v>1223</v>
      </c>
      <c r="D220" t="s">
        <v>1302</v>
      </c>
      <c r="E220" s="1">
        <v>0.60277777777777775</v>
      </c>
      <c r="F220" t="s">
        <v>1220</v>
      </c>
    </row>
    <row r="221" spans="1:6" x14ac:dyDescent="0.25">
      <c r="A221">
        <v>139</v>
      </c>
      <c r="B221" s="1">
        <v>45331</v>
      </c>
      <c r="C221" t="s">
        <v>1223</v>
      </c>
      <c r="D221" t="s">
        <v>1302</v>
      </c>
      <c r="E221" s="1">
        <v>0.56944444444444442</v>
      </c>
      <c r="F221" t="s">
        <v>1220</v>
      </c>
    </row>
    <row r="222" spans="1:6" x14ac:dyDescent="0.25">
      <c r="A222">
        <v>139</v>
      </c>
      <c r="B222" s="1">
        <v>45338</v>
      </c>
      <c r="C222" t="s">
        <v>1223</v>
      </c>
      <c r="D222" t="s">
        <v>1302</v>
      </c>
      <c r="E222" s="1">
        <v>0.58402777777777781</v>
      </c>
      <c r="F222" t="s">
        <v>1220</v>
      </c>
    </row>
    <row r="223" spans="1:6" x14ac:dyDescent="0.25">
      <c r="A223">
        <v>139</v>
      </c>
      <c r="B223" s="1">
        <v>45345</v>
      </c>
      <c r="C223" t="s">
        <v>1223</v>
      </c>
      <c r="D223" t="s">
        <v>1302</v>
      </c>
      <c r="E223" s="1">
        <v>0.58888888888888891</v>
      </c>
      <c r="F223" t="s">
        <v>1220</v>
      </c>
    </row>
    <row r="224" spans="1:6" x14ac:dyDescent="0.25">
      <c r="A224">
        <v>139</v>
      </c>
      <c r="B224" s="1">
        <v>45352</v>
      </c>
      <c r="C224" t="s">
        <v>1223</v>
      </c>
      <c r="D224" t="s">
        <v>1302</v>
      </c>
      <c r="E224" s="1">
        <v>0.56180555555555556</v>
      </c>
      <c r="F224" t="s">
        <v>1221</v>
      </c>
    </row>
    <row r="225" spans="1:6" x14ac:dyDescent="0.25">
      <c r="A225">
        <v>139</v>
      </c>
      <c r="B225" s="1">
        <v>45366</v>
      </c>
      <c r="C225" t="s">
        <v>1223</v>
      </c>
      <c r="D225" t="s">
        <v>1302</v>
      </c>
      <c r="E225" s="1">
        <v>0.55902777777777779</v>
      </c>
      <c r="F225" t="s">
        <v>1221</v>
      </c>
    </row>
    <row r="226" spans="1:6" x14ac:dyDescent="0.25">
      <c r="A226">
        <v>139</v>
      </c>
      <c r="B226" s="1">
        <v>45394</v>
      </c>
      <c r="C226" t="s">
        <v>1223</v>
      </c>
      <c r="D226" t="s">
        <v>1302</v>
      </c>
      <c r="E226" s="1">
        <v>0.59513888888888888</v>
      </c>
      <c r="F226" t="s">
        <v>1220</v>
      </c>
    </row>
    <row r="227" spans="1:6" x14ac:dyDescent="0.25">
      <c r="A227">
        <v>140</v>
      </c>
      <c r="B227" s="1">
        <v>45233</v>
      </c>
      <c r="C227" t="s">
        <v>1223</v>
      </c>
      <c r="D227" t="s">
        <v>1302</v>
      </c>
      <c r="E227" s="1">
        <v>0.54374999999999996</v>
      </c>
      <c r="F227" t="s">
        <v>1221</v>
      </c>
    </row>
    <row r="228" spans="1:6" x14ac:dyDescent="0.25">
      <c r="A228">
        <v>140</v>
      </c>
      <c r="B228" s="1">
        <v>45254</v>
      </c>
      <c r="C228" t="s">
        <v>1223</v>
      </c>
      <c r="D228" t="s">
        <v>1302</v>
      </c>
      <c r="E228" s="1">
        <v>0.54791666666666672</v>
      </c>
      <c r="F228" t="s">
        <v>1221</v>
      </c>
    </row>
    <row r="229" spans="1:6" x14ac:dyDescent="0.25">
      <c r="A229">
        <v>140</v>
      </c>
      <c r="B229" s="1">
        <v>45261</v>
      </c>
      <c r="C229" t="s">
        <v>1223</v>
      </c>
      <c r="D229" t="s">
        <v>1302</v>
      </c>
      <c r="E229" s="1">
        <v>0.54027777777777775</v>
      </c>
      <c r="F229" t="s">
        <v>1221</v>
      </c>
    </row>
    <row r="230" spans="1:6" x14ac:dyDescent="0.25">
      <c r="A230">
        <v>140</v>
      </c>
      <c r="B230" s="1">
        <v>45289</v>
      </c>
      <c r="C230" t="s">
        <v>1223</v>
      </c>
      <c r="D230" t="s">
        <v>1302</v>
      </c>
      <c r="E230" s="1">
        <v>0.58958333333333335</v>
      </c>
      <c r="F230" t="s">
        <v>1220</v>
      </c>
    </row>
    <row r="231" spans="1:6" x14ac:dyDescent="0.25">
      <c r="A231">
        <v>140</v>
      </c>
      <c r="B231" s="1">
        <v>45296</v>
      </c>
      <c r="C231" t="s">
        <v>1223</v>
      </c>
      <c r="D231" t="s">
        <v>1302</v>
      </c>
      <c r="E231" s="1">
        <v>0.53680555555555554</v>
      </c>
      <c r="F231" t="s">
        <v>1221</v>
      </c>
    </row>
    <row r="232" spans="1:6" x14ac:dyDescent="0.25">
      <c r="A232">
        <v>140</v>
      </c>
      <c r="B232" s="1">
        <v>45324</v>
      </c>
      <c r="C232" t="s">
        <v>1223</v>
      </c>
      <c r="D232" t="s">
        <v>1302</v>
      </c>
      <c r="E232" s="1">
        <v>0.5541666666666667</v>
      </c>
      <c r="F232" t="s">
        <v>1221</v>
      </c>
    </row>
    <row r="233" spans="1:6" x14ac:dyDescent="0.25">
      <c r="A233">
        <v>140</v>
      </c>
      <c r="B233" s="1">
        <v>45345</v>
      </c>
      <c r="C233" t="s">
        <v>1223</v>
      </c>
      <c r="D233" t="s">
        <v>1302</v>
      </c>
      <c r="E233" s="1">
        <v>0.5708333333333333</v>
      </c>
      <c r="F233" t="s">
        <v>1220</v>
      </c>
    </row>
    <row r="234" spans="1:6" x14ac:dyDescent="0.25">
      <c r="A234">
        <v>140</v>
      </c>
      <c r="B234" s="1">
        <v>45359</v>
      </c>
      <c r="C234" t="s">
        <v>1223</v>
      </c>
      <c r="D234" t="s">
        <v>1302</v>
      </c>
      <c r="E234" s="1">
        <v>0.51944444444444449</v>
      </c>
      <c r="F234" t="s">
        <v>1221</v>
      </c>
    </row>
    <row r="235" spans="1:6" x14ac:dyDescent="0.25">
      <c r="A235">
        <v>140</v>
      </c>
      <c r="B235" s="1">
        <v>45436</v>
      </c>
      <c r="C235" t="s">
        <v>1223</v>
      </c>
      <c r="D235" t="s">
        <v>1302</v>
      </c>
      <c r="E235" s="1">
        <v>0.59652777777777777</v>
      </c>
      <c r="F235" t="s">
        <v>1221</v>
      </c>
    </row>
    <row r="236" spans="1:6" x14ac:dyDescent="0.25">
      <c r="A236">
        <v>141</v>
      </c>
      <c r="B236" s="1">
        <v>45254</v>
      </c>
      <c r="C236" t="s">
        <v>1223</v>
      </c>
      <c r="D236" t="s">
        <v>1302</v>
      </c>
      <c r="E236" s="1">
        <v>0.53125</v>
      </c>
      <c r="F236" t="s">
        <v>1221</v>
      </c>
    </row>
    <row r="237" spans="1:6" x14ac:dyDescent="0.25">
      <c r="A237">
        <v>141</v>
      </c>
      <c r="B237" s="1">
        <v>45261</v>
      </c>
      <c r="C237" t="s">
        <v>1223</v>
      </c>
      <c r="D237" t="s">
        <v>1302</v>
      </c>
      <c r="E237" s="1">
        <v>0.55138888888888893</v>
      </c>
      <c r="F237" t="s">
        <v>1221</v>
      </c>
    </row>
    <row r="238" spans="1:6" x14ac:dyDescent="0.25">
      <c r="A238">
        <v>141</v>
      </c>
      <c r="B238" s="1">
        <v>45268</v>
      </c>
      <c r="C238" t="s">
        <v>1223</v>
      </c>
      <c r="D238" t="s">
        <v>1302</v>
      </c>
      <c r="E238" s="1">
        <v>0.54027777777777775</v>
      </c>
      <c r="F238" t="s">
        <v>1221</v>
      </c>
    </row>
    <row r="239" spans="1:6" x14ac:dyDescent="0.25">
      <c r="A239">
        <v>141</v>
      </c>
      <c r="B239" s="1">
        <v>45282</v>
      </c>
      <c r="C239" t="s">
        <v>1223</v>
      </c>
      <c r="D239" t="s">
        <v>1302</v>
      </c>
      <c r="E239" s="1">
        <v>0.53611111111111109</v>
      </c>
      <c r="F239" t="s">
        <v>1221</v>
      </c>
    </row>
    <row r="240" spans="1:6" x14ac:dyDescent="0.25">
      <c r="A240">
        <v>141</v>
      </c>
      <c r="B240" s="1">
        <v>45289</v>
      </c>
      <c r="C240" t="s">
        <v>1223</v>
      </c>
      <c r="D240" t="s">
        <v>1302</v>
      </c>
      <c r="E240" s="1">
        <v>0.57222222222222219</v>
      </c>
      <c r="F240" t="s">
        <v>1220</v>
      </c>
    </row>
    <row r="241" spans="1:6" x14ac:dyDescent="0.25">
      <c r="A241">
        <v>141</v>
      </c>
      <c r="B241" s="1">
        <v>45303</v>
      </c>
      <c r="C241" t="s">
        <v>1223</v>
      </c>
      <c r="D241" t="s">
        <v>1302</v>
      </c>
      <c r="E241" s="1">
        <v>0.56527777777777777</v>
      </c>
      <c r="F241" t="s">
        <v>1220</v>
      </c>
    </row>
    <row r="242" spans="1:6" x14ac:dyDescent="0.25">
      <c r="A242">
        <v>141</v>
      </c>
      <c r="B242" s="1">
        <v>45345</v>
      </c>
      <c r="C242" t="s">
        <v>1223</v>
      </c>
      <c r="D242" t="s">
        <v>1302</v>
      </c>
      <c r="E242" s="1">
        <v>0.56111111111111112</v>
      </c>
      <c r="F242" t="s">
        <v>1221</v>
      </c>
    </row>
    <row r="243" spans="1:6" x14ac:dyDescent="0.25">
      <c r="A243">
        <v>141</v>
      </c>
      <c r="B243" s="1">
        <v>45359</v>
      </c>
      <c r="C243" t="s">
        <v>1223</v>
      </c>
      <c r="D243" t="s">
        <v>1302</v>
      </c>
      <c r="E243" s="1">
        <v>0.50138888888888888</v>
      </c>
      <c r="F243" t="s">
        <v>1221</v>
      </c>
    </row>
    <row r="244" spans="1:6" x14ac:dyDescent="0.25">
      <c r="A244">
        <v>141</v>
      </c>
      <c r="B244" s="1">
        <v>45380</v>
      </c>
      <c r="C244" t="s">
        <v>1223</v>
      </c>
      <c r="D244" t="s">
        <v>1302</v>
      </c>
      <c r="E244" s="1">
        <v>0.53125</v>
      </c>
      <c r="F244" t="s">
        <v>1221</v>
      </c>
    </row>
    <row r="245" spans="1:6" x14ac:dyDescent="0.25">
      <c r="A245">
        <v>202</v>
      </c>
      <c r="B245" s="1">
        <v>45198</v>
      </c>
      <c r="C245" t="s">
        <v>1223</v>
      </c>
      <c r="D245" t="s">
        <v>1224</v>
      </c>
      <c r="E245" s="1">
        <v>0.61319444444444449</v>
      </c>
      <c r="F245" t="s">
        <v>1220</v>
      </c>
    </row>
    <row r="246" spans="1:6" x14ac:dyDescent="0.25">
      <c r="A246">
        <v>202</v>
      </c>
      <c r="B246" s="1">
        <v>45345</v>
      </c>
      <c r="C246" t="s">
        <v>1223</v>
      </c>
      <c r="D246" t="s">
        <v>1224</v>
      </c>
      <c r="E246" s="1">
        <v>0.56388888888888888</v>
      </c>
      <c r="F246" t="s">
        <v>1220</v>
      </c>
    </row>
    <row r="247" spans="1:6" x14ac:dyDescent="0.25">
      <c r="A247">
        <v>202</v>
      </c>
      <c r="B247" s="1">
        <v>45366</v>
      </c>
      <c r="C247" t="s">
        <v>1223</v>
      </c>
      <c r="D247" t="s">
        <v>1224</v>
      </c>
      <c r="E247" s="1">
        <v>0.5444444444444444</v>
      </c>
      <c r="F247" t="s">
        <v>1221</v>
      </c>
    </row>
    <row r="248" spans="1:6" x14ac:dyDescent="0.25">
      <c r="A248">
        <v>203</v>
      </c>
      <c r="B248" s="1">
        <v>45198</v>
      </c>
      <c r="C248" t="s">
        <v>1223</v>
      </c>
      <c r="D248" t="s">
        <v>1224</v>
      </c>
      <c r="E248" s="1">
        <v>0.62152777777777779</v>
      </c>
      <c r="F248" t="s">
        <v>1221</v>
      </c>
    </row>
    <row r="249" spans="1:6" x14ac:dyDescent="0.25">
      <c r="A249">
        <v>203</v>
      </c>
      <c r="B249" s="1">
        <v>45205</v>
      </c>
      <c r="C249" t="s">
        <v>1223</v>
      </c>
      <c r="D249" t="s">
        <v>1224</v>
      </c>
      <c r="E249" s="1">
        <v>0.62569444444444444</v>
      </c>
      <c r="F249" t="s">
        <v>1221</v>
      </c>
    </row>
    <row r="250" spans="1:6" x14ac:dyDescent="0.25">
      <c r="A250">
        <v>203</v>
      </c>
      <c r="B250" s="1">
        <v>45212</v>
      </c>
      <c r="C250" t="s">
        <v>1223</v>
      </c>
      <c r="D250" t="s">
        <v>1224</v>
      </c>
      <c r="E250" s="1">
        <v>0.55138888888888893</v>
      </c>
      <c r="F250" t="s">
        <v>1221</v>
      </c>
    </row>
    <row r="251" spans="1:6" x14ac:dyDescent="0.25">
      <c r="A251">
        <v>203</v>
      </c>
      <c r="B251" s="1">
        <v>45219</v>
      </c>
      <c r="C251" t="s">
        <v>1223</v>
      </c>
      <c r="D251" t="s">
        <v>1224</v>
      </c>
      <c r="E251" s="1">
        <v>0.89930555555555558</v>
      </c>
      <c r="F251" t="s">
        <v>1221</v>
      </c>
    </row>
    <row r="252" spans="1:6" x14ac:dyDescent="0.25">
      <c r="A252">
        <v>203</v>
      </c>
      <c r="B252" s="1">
        <v>45226</v>
      </c>
      <c r="C252" t="s">
        <v>1223</v>
      </c>
      <c r="D252" t="s">
        <v>1224</v>
      </c>
      <c r="E252" s="1">
        <v>0.62986111111111109</v>
      </c>
      <c r="F252" t="s">
        <v>1221</v>
      </c>
    </row>
    <row r="253" spans="1:6" x14ac:dyDescent="0.25">
      <c r="A253">
        <v>203</v>
      </c>
      <c r="B253" s="1">
        <v>45233</v>
      </c>
      <c r="C253" t="s">
        <v>1223</v>
      </c>
      <c r="D253" t="s">
        <v>1224</v>
      </c>
      <c r="E253" s="1">
        <v>0.52777777777777779</v>
      </c>
      <c r="F253" t="s">
        <v>1221</v>
      </c>
    </row>
    <row r="254" spans="1:6" x14ac:dyDescent="0.25">
      <c r="A254">
        <v>203</v>
      </c>
      <c r="B254" s="1">
        <v>45240</v>
      </c>
      <c r="C254" t="s">
        <v>1223</v>
      </c>
      <c r="D254" t="s">
        <v>1224</v>
      </c>
      <c r="E254" s="1">
        <v>0.54722222222222228</v>
      </c>
      <c r="F254" t="s">
        <v>1221</v>
      </c>
    </row>
    <row r="255" spans="1:6" x14ac:dyDescent="0.25">
      <c r="A255">
        <v>203</v>
      </c>
      <c r="B255" s="1">
        <v>45254</v>
      </c>
      <c r="C255" t="s">
        <v>1223</v>
      </c>
      <c r="D255" t="s">
        <v>1224</v>
      </c>
      <c r="E255" s="1">
        <v>0.53402777777777777</v>
      </c>
      <c r="F255" t="s">
        <v>1221</v>
      </c>
    </row>
    <row r="256" spans="1:6" x14ac:dyDescent="0.25">
      <c r="A256">
        <v>203</v>
      </c>
      <c r="B256" s="1">
        <v>45261</v>
      </c>
      <c r="C256" t="s">
        <v>1223</v>
      </c>
      <c r="D256" t="s">
        <v>1224</v>
      </c>
      <c r="E256" s="1">
        <v>0.52638888888888891</v>
      </c>
      <c r="F256" t="s">
        <v>1221</v>
      </c>
    </row>
    <row r="257" spans="1:6" x14ac:dyDescent="0.25">
      <c r="A257">
        <v>203</v>
      </c>
      <c r="B257" s="1">
        <v>45268</v>
      </c>
      <c r="C257" t="s">
        <v>1223</v>
      </c>
      <c r="D257" t="s">
        <v>1224</v>
      </c>
      <c r="E257" s="1">
        <v>0.5444444444444444</v>
      </c>
      <c r="F257" t="s">
        <v>1221</v>
      </c>
    </row>
    <row r="258" spans="1:6" x14ac:dyDescent="0.25">
      <c r="A258">
        <v>203</v>
      </c>
      <c r="B258" s="1">
        <v>45282</v>
      </c>
      <c r="C258" t="s">
        <v>1223</v>
      </c>
      <c r="D258" t="s">
        <v>1224</v>
      </c>
      <c r="E258" s="1">
        <v>0.53749999999999998</v>
      </c>
      <c r="F258" t="s">
        <v>1221</v>
      </c>
    </row>
    <row r="259" spans="1:6" x14ac:dyDescent="0.25">
      <c r="A259">
        <v>203</v>
      </c>
      <c r="B259" s="1">
        <v>45289</v>
      </c>
      <c r="C259" t="s">
        <v>1223</v>
      </c>
      <c r="D259" t="s">
        <v>1224</v>
      </c>
      <c r="E259" s="1">
        <v>0.55347222222222225</v>
      </c>
      <c r="F259" t="s">
        <v>1221</v>
      </c>
    </row>
    <row r="260" spans="1:6" x14ac:dyDescent="0.25">
      <c r="A260">
        <v>203</v>
      </c>
      <c r="B260" s="1">
        <v>45296</v>
      </c>
      <c r="C260" t="s">
        <v>1223</v>
      </c>
      <c r="D260" t="s">
        <v>1224</v>
      </c>
      <c r="E260" s="1">
        <v>0.53680555555555554</v>
      </c>
      <c r="F260" t="s">
        <v>1221</v>
      </c>
    </row>
    <row r="261" spans="1:6" x14ac:dyDescent="0.25">
      <c r="A261">
        <v>203</v>
      </c>
      <c r="B261" s="1">
        <v>45303</v>
      </c>
      <c r="C261" t="s">
        <v>1223</v>
      </c>
      <c r="D261" t="s">
        <v>1224</v>
      </c>
      <c r="E261" s="1">
        <v>0.54861111111111116</v>
      </c>
      <c r="F261" t="s">
        <v>1221</v>
      </c>
    </row>
    <row r="262" spans="1:6" x14ac:dyDescent="0.25">
      <c r="A262">
        <v>203</v>
      </c>
      <c r="B262" s="1">
        <v>45317</v>
      </c>
      <c r="C262" t="s">
        <v>1223</v>
      </c>
      <c r="D262" t="s">
        <v>1224</v>
      </c>
      <c r="E262" s="1">
        <v>0.55208333333333337</v>
      </c>
      <c r="F262" t="s">
        <v>1221</v>
      </c>
    </row>
    <row r="263" spans="1:6" x14ac:dyDescent="0.25">
      <c r="A263">
        <v>203</v>
      </c>
      <c r="B263" s="1">
        <v>45331</v>
      </c>
      <c r="C263" t="s">
        <v>1223</v>
      </c>
      <c r="D263" t="s">
        <v>1224</v>
      </c>
      <c r="E263" s="1">
        <v>0.56388888888888888</v>
      </c>
      <c r="F263" t="s">
        <v>1220</v>
      </c>
    </row>
    <row r="264" spans="1:6" x14ac:dyDescent="0.25">
      <c r="A264">
        <v>203</v>
      </c>
      <c r="B264" s="1">
        <v>45338</v>
      </c>
      <c r="C264" t="s">
        <v>1223</v>
      </c>
      <c r="D264" t="s">
        <v>1224</v>
      </c>
      <c r="E264" s="1">
        <v>0.55347222222222225</v>
      </c>
      <c r="F264" t="s">
        <v>1221</v>
      </c>
    </row>
    <row r="265" spans="1:6" x14ac:dyDescent="0.25">
      <c r="A265">
        <v>203</v>
      </c>
      <c r="B265" s="1">
        <v>45345</v>
      </c>
      <c r="C265" t="s">
        <v>1223</v>
      </c>
      <c r="D265" t="s">
        <v>1224</v>
      </c>
      <c r="E265" s="1">
        <v>0.5444444444444444</v>
      </c>
      <c r="F265" t="s">
        <v>1221</v>
      </c>
    </row>
    <row r="266" spans="1:6" x14ac:dyDescent="0.25">
      <c r="A266">
        <v>203</v>
      </c>
      <c r="B266" s="1">
        <v>45352</v>
      </c>
      <c r="C266" t="s">
        <v>1223</v>
      </c>
      <c r="D266" t="s">
        <v>1224</v>
      </c>
      <c r="E266" s="1">
        <v>0.59027777777777779</v>
      </c>
      <c r="F266" t="s">
        <v>1220</v>
      </c>
    </row>
    <row r="267" spans="1:6" x14ac:dyDescent="0.25">
      <c r="A267">
        <v>203</v>
      </c>
      <c r="B267" s="1">
        <v>45373</v>
      </c>
      <c r="C267" t="s">
        <v>1223</v>
      </c>
      <c r="D267" t="s">
        <v>1224</v>
      </c>
      <c r="E267" s="1">
        <v>0.54305555555555551</v>
      </c>
      <c r="F267" t="s">
        <v>1221</v>
      </c>
    </row>
    <row r="268" spans="1:6" x14ac:dyDescent="0.25">
      <c r="A268">
        <v>203</v>
      </c>
      <c r="B268" s="1">
        <v>45380</v>
      </c>
      <c r="C268" t="s">
        <v>1223</v>
      </c>
      <c r="D268" t="s">
        <v>1224</v>
      </c>
      <c r="E268" s="1">
        <v>0.53680555555555554</v>
      </c>
      <c r="F268" t="s">
        <v>1221</v>
      </c>
    </row>
    <row r="269" spans="1:6" x14ac:dyDescent="0.25">
      <c r="A269">
        <v>203</v>
      </c>
      <c r="B269" s="1">
        <v>45394</v>
      </c>
      <c r="C269" t="s">
        <v>1223</v>
      </c>
      <c r="D269" t="s">
        <v>1224</v>
      </c>
      <c r="E269" s="1">
        <v>0.55694444444444446</v>
      </c>
      <c r="F269" t="s">
        <v>1221</v>
      </c>
    </row>
    <row r="270" spans="1:6" x14ac:dyDescent="0.25">
      <c r="A270">
        <v>203</v>
      </c>
      <c r="B270" s="1">
        <v>45422</v>
      </c>
      <c r="C270" t="s">
        <v>1223</v>
      </c>
      <c r="D270" t="s">
        <v>1224</v>
      </c>
      <c r="E270" s="1">
        <v>0.52638888888888891</v>
      </c>
      <c r="F270" t="s">
        <v>1221</v>
      </c>
    </row>
    <row r="271" spans="1:6" x14ac:dyDescent="0.25">
      <c r="A271">
        <v>204</v>
      </c>
      <c r="B271" s="1">
        <v>45303</v>
      </c>
      <c r="C271" t="s">
        <v>1223</v>
      </c>
      <c r="D271" t="s">
        <v>1224</v>
      </c>
      <c r="E271" s="1">
        <v>0.54722222222222228</v>
      </c>
      <c r="F271" t="s">
        <v>1220</v>
      </c>
    </row>
    <row r="272" spans="1:6" x14ac:dyDescent="0.25">
      <c r="A272">
        <v>204</v>
      </c>
      <c r="B272" s="1">
        <v>45324</v>
      </c>
      <c r="C272" t="s">
        <v>1223</v>
      </c>
      <c r="D272" t="s">
        <v>1224</v>
      </c>
      <c r="E272" s="1">
        <v>0.56041666666666667</v>
      </c>
      <c r="F272" t="s">
        <v>1220</v>
      </c>
    </row>
    <row r="273" spans="1:6" x14ac:dyDescent="0.25">
      <c r="A273">
        <v>204</v>
      </c>
      <c r="B273" s="1">
        <v>45331</v>
      </c>
      <c r="C273" t="s">
        <v>1223</v>
      </c>
      <c r="D273" t="s">
        <v>1224</v>
      </c>
      <c r="E273" s="1">
        <v>0.57499999999999996</v>
      </c>
      <c r="F273" t="s">
        <v>1220</v>
      </c>
    </row>
    <row r="274" spans="1:6" x14ac:dyDescent="0.25">
      <c r="A274">
        <v>204</v>
      </c>
      <c r="B274" s="1">
        <v>45345</v>
      </c>
      <c r="C274" t="s">
        <v>1223</v>
      </c>
      <c r="D274" t="s">
        <v>1224</v>
      </c>
      <c r="E274" s="1">
        <v>0.56944444444444442</v>
      </c>
      <c r="F274" t="s">
        <v>1220</v>
      </c>
    </row>
    <row r="275" spans="1:6" x14ac:dyDescent="0.25">
      <c r="A275">
        <v>204</v>
      </c>
      <c r="B275" s="1">
        <v>45359</v>
      </c>
      <c r="C275" t="s">
        <v>1223</v>
      </c>
      <c r="D275" t="s">
        <v>1224</v>
      </c>
      <c r="E275" s="1">
        <v>0.5229166666666667</v>
      </c>
      <c r="F275" t="s">
        <v>1221</v>
      </c>
    </row>
    <row r="276" spans="1:6" x14ac:dyDescent="0.25">
      <c r="A276">
        <v>204</v>
      </c>
      <c r="B276" s="1">
        <v>45366</v>
      </c>
      <c r="C276" t="s">
        <v>1223</v>
      </c>
      <c r="D276" t="s">
        <v>1224</v>
      </c>
      <c r="E276" s="1">
        <v>0.55069444444444449</v>
      </c>
      <c r="F276" t="s">
        <v>1221</v>
      </c>
    </row>
    <row r="277" spans="1:6" x14ac:dyDescent="0.25">
      <c r="A277">
        <v>204</v>
      </c>
      <c r="B277" s="1">
        <v>45380</v>
      </c>
      <c r="C277" t="s">
        <v>1223</v>
      </c>
      <c r="D277" t="s">
        <v>1224</v>
      </c>
      <c r="E277" s="1">
        <v>0.53749999999999998</v>
      </c>
      <c r="F277" t="s">
        <v>1221</v>
      </c>
    </row>
    <row r="278" spans="1:6" x14ac:dyDescent="0.25">
      <c r="A278">
        <v>204</v>
      </c>
      <c r="B278" s="1">
        <v>45387</v>
      </c>
      <c r="C278" t="s">
        <v>1223</v>
      </c>
      <c r="D278" t="s">
        <v>1224</v>
      </c>
      <c r="E278" s="1">
        <v>0.54652777777777772</v>
      </c>
      <c r="F278" t="s">
        <v>1220</v>
      </c>
    </row>
    <row r="279" spans="1:6" x14ac:dyDescent="0.25">
      <c r="A279">
        <v>204</v>
      </c>
      <c r="B279" s="1">
        <v>45394</v>
      </c>
      <c r="C279" t="s">
        <v>1223</v>
      </c>
      <c r="D279" t="s">
        <v>1224</v>
      </c>
      <c r="E279" s="1">
        <v>0.57777777777777772</v>
      </c>
      <c r="F279" t="s">
        <v>1220</v>
      </c>
    </row>
    <row r="280" spans="1:6" x14ac:dyDescent="0.25">
      <c r="A280">
        <v>204</v>
      </c>
      <c r="B280" s="1">
        <v>45401</v>
      </c>
      <c r="C280" t="s">
        <v>1223</v>
      </c>
      <c r="D280" t="s">
        <v>1224</v>
      </c>
      <c r="E280" s="1">
        <v>0.54652777777777772</v>
      </c>
      <c r="F280" t="s">
        <v>1221</v>
      </c>
    </row>
    <row r="281" spans="1:6" x14ac:dyDescent="0.25">
      <c r="A281">
        <v>210</v>
      </c>
      <c r="B281" s="1">
        <v>45233</v>
      </c>
      <c r="C281" t="s">
        <v>1223</v>
      </c>
      <c r="D281" t="s">
        <v>1465</v>
      </c>
      <c r="E281" s="1">
        <v>0.57430555555555551</v>
      </c>
      <c r="F281" t="s">
        <v>1220</v>
      </c>
    </row>
    <row r="282" spans="1:6" x14ac:dyDescent="0.25">
      <c r="A282">
        <v>210</v>
      </c>
      <c r="B282" s="1">
        <v>45240</v>
      </c>
      <c r="C282" t="s">
        <v>1223</v>
      </c>
      <c r="D282" t="s">
        <v>1465</v>
      </c>
      <c r="E282" s="1">
        <v>0.57499999999999996</v>
      </c>
      <c r="F282" t="s">
        <v>1220</v>
      </c>
    </row>
    <row r="283" spans="1:6" x14ac:dyDescent="0.25">
      <c r="A283">
        <v>210</v>
      </c>
      <c r="B283" s="1">
        <v>45289</v>
      </c>
      <c r="C283" t="s">
        <v>1223</v>
      </c>
      <c r="D283" t="s">
        <v>1465</v>
      </c>
      <c r="E283" s="1">
        <v>0.59513888888888888</v>
      </c>
      <c r="F283" t="s">
        <v>1220</v>
      </c>
    </row>
    <row r="284" spans="1:6" x14ac:dyDescent="0.25">
      <c r="A284">
        <v>210</v>
      </c>
      <c r="B284" s="1">
        <v>45317</v>
      </c>
      <c r="C284" t="s">
        <v>1223</v>
      </c>
      <c r="D284" t="s">
        <v>1465</v>
      </c>
      <c r="E284" s="1">
        <v>0.61041666666666672</v>
      </c>
      <c r="F284" t="s">
        <v>1221</v>
      </c>
    </row>
    <row r="285" spans="1:6" x14ac:dyDescent="0.25">
      <c r="A285">
        <v>210</v>
      </c>
      <c r="B285" s="1">
        <v>45359</v>
      </c>
      <c r="C285" t="s">
        <v>1223</v>
      </c>
      <c r="D285" t="s">
        <v>1465</v>
      </c>
      <c r="E285" s="1">
        <v>0.50486111111111109</v>
      </c>
      <c r="F285" t="s">
        <v>1221</v>
      </c>
    </row>
    <row r="286" spans="1:6" x14ac:dyDescent="0.25">
      <c r="A286">
        <v>211</v>
      </c>
      <c r="B286" s="1">
        <v>45247</v>
      </c>
      <c r="C286" t="s">
        <v>1223</v>
      </c>
      <c r="D286" t="s">
        <v>1465</v>
      </c>
      <c r="E286" s="1">
        <v>0.55347222222222225</v>
      </c>
      <c r="F286" t="s">
        <v>1221</v>
      </c>
    </row>
    <row r="287" spans="1:6" x14ac:dyDescent="0.25">
      <c r="A287">
        <v>211</v>
      </c>
      <c r="B287" s="1">
        <v>45254</v>
      </c>
      <c r="C287" t="s">
        <v>1223</v>
      </c>
      <c r="D287" t="s">
        <v>1465</v>
      </c>
      <c r="E287" s="1">
        <v>0.55625000000000002</v>
      </c>
      <c r="F287" t="s">
        <v>1221</v>
      </c>
    </row>
    <row r="288" spans="1:6" x14ac:dyDescent="0.25">
      <c r="A288">
        <v>211</v>
      </c>
      <c r="B288" s="1">
        <v>45317</v>
      </c>
      <c r="C288" t="s">
        <v>1223</v>
      </c>
      <c r="D288" t="s">
        <v>1465</v>
      </c>
      <c r="E288" s="1">
        <v>0.6020833333333333</v>
      </c>
      <c r="F288" t="s">
        <v>1221</v>
      </c>
    </row>
    <row r="289" spans="1:6" x14ac:dyDescent="0.25">
      <c r="A289">
        <v>211</v>
      </c>
      <c r="B289" s="1">
        <v>45352</v>
      </c>
      <c r="C289" t="s">
        <v>1223</v>
      </c>
      <c r="D289" t="s">
        <v>1465</v>
      </c>
      <c r="E289" s="1">
        <v>0.56458333333333333</v>
      </c>
      <c r="F289" t="s">
        <v>1220</v>
      </c>
    </row>
    <row r="290" spans="1:6" x14ac:dyDescent="0.25">
      <c r="A290">
        <v>211</v>
      </c>
      <c r="B290" s="1">
        <v>45359</v>
      </c>
      <c r="C290" t="s">
        <v>1223</v>
      </c>
      <c r="D290" t="s">
        <v>1465</v>
      </c>
      <c r="E290" s="1">
        <v>0.50624999999999998</v>
      </c>
      <c r="F290" t="s">
        <v>1221</v>
      </c>
    </row>
    <row r="291" spans="1:6" x14ac:dyDescent="0.25">
      <c r="A291">
        <v>211</v>
      </c>
      <c r="B291" s="1">
        <v>45401</v>
      </c>
      <c r="C291" t="s">
        <v>1223</v>
      </c>
      <c r="D291" t="s">
        <v>1465</v>
      </c>
      <c r="E291" s="1">
        <v>0.56458333333333333</v>
      </c>
      <c r="F291" t="s">
        <v>1220</v>
      </c>
    </row>
    <row r="292" spans="1:6" x14ac:dyDescent="0.25">
      <c r="A292">
        <v>214</v>
      </c>
      <c r="B292" s="1">
        <v>45240</v>
      </c>
      <c r="C292" t="s">
        <v>1223</v>
      </c>
      <c r="D292" t="s">
        <v>1465</v>
      </c>
      <c r="E292" s="1">
        <v>0.56111111111111112</v>
      </c>
      <c r="F292" t="s">
        <v>1221</v>
      </c>
    </row>
    <row r="293" spans="1:6" x14ac:dyDescent="0.25">
      <c r="A293">
        <v>214</v>
      </c>
      <c r="B293" s="1">
        <v>45254</v>
      </c>
      <c r="C293" t="s">
        <v>1223</v>
      </c>
      <c r="D293" t="s">
        <v>1465</v>
      </c>
      <c r="E293" s="1">
        <v>0.55486111111111114</v>
      </c>
      <c r="F293" t="s">
        <v>1221</v>
      </c>
    </row>
    <row r="294" spans="1:6" x14ac:dyDescent="0.25">
      <c r="A294">
        <v>214</v>
      </c>
      <c r="B294" s="1">
        <v>45261</v>
      </c>
      <c r="C294" t="s">
        <v>1223</v>
      </c>
      <c r="D294" t="s">
        <v>1465</v>
      </c>
      <c r="E294" s="1">
        <v>0.54791666666666672</v>
      </c>
      <c r="F294" t="s">
        <v>1221</v>
      </c>
    </row>
    <row r="295" spans="1:6" x14ac:dyDescent="0.25">
      <c r="A295">
        <v>214</v>
      </c>
      <c r="B295" s="1">
        <v>45268</v>
      </c>
      <c r="C295" t="s">
        <v>1223</v>
      </c>
      <c r="D295" t="s">
        <v>1465</v>
      </c>
      <c r="E295" s="1">
        <v>0.57361111111111107</v>
      </c>
      <c r="F295" t="s">
        <v>1220</v>
      </c>
    </row>
    <row r="296" spans="1:6" x14ac:dyDescent="0.25">
      <c r="A296">
        <v>214</v>
      </c>
      <c r="B296" s="1">
        <v>45317</v>
      </c>
      <c r="C296" t="s">
        <v>1223</v>
      </c>
      <c r="D296" t="s">
        <v>1465</v>
      </c>
      <c r="E296" s="1">
        <v>0.57291666666666663</v>
      </c>
      <c r="F296" t="s">
        <v>1221</v>
      </c>
    </row>
    <row r="297" spans="1:6" x14ac:dyDescent="0.25">
      <c r="A297">
        <v>214</v>
      </c>
      <c r="B297" s="1">
        <v>45331</v>
      </c>
      <c r="C297" t="s">
        <v>1223</v>
      </c>
      <c r="D297" t="s">
        <v>1465</v>
      </c>
      <c r="E297" s="1">
        <v>0.55486111111111114</v>
      </c>
      <c r="F297" t="s">
        <v>1221</v>
      </c>
    </row>
    <row r="298" spans="1:6" x14ac:dyDescent="0.25">
      <c r="A298">
        <v>214</v>
      </c>
      <c r="B298" s="1">
        <v>45345</v>
      </c>
      <c r="C298" t="s">
        <v>1223</v>
      </c>
      <c r="D298" t="s">
        <v>1465</v>
      </c>
      <c r="E298" s="1">
        <v>0.57291666666666663</v>
      </c>
      <c r="F298" t="s">
        <v>1220</v>
      </c>
    </row>
    <row r="299" spans="1:6" x14ac:dyDescent="0.25">
      <c r="A299">
        <v>214</v>
      </c>
      <c r="B299" s="1">
        <v>45352</v>
      </c>
      <c r="C299" t="s">
        <v>1223</v>
      </c>
      <c r="D299" t="s">
        <v>1465</v>
      </c>
      <c r="E299" s="1">
        <v>0.55833333333333335</v>
      </c>
      <c r="F299" t="s">
        <v>1221</v>
      </c>
    </row>
    <row r="300" spans="1:6" x14ac:dyDescent="0.25">
      <c r="A300">
        <v>214</v>
      </c>
      <c r="B300" s="1">
        <v>45359</v>
      </c>
      <c r="C300" t="s">
        <v>1223</v>
      </c>
      <c r="D300" t="s">
        <v>1465</v>
      </c>
      <c r="E300" s="1">
        <v>0.50555555555555554</v>
      </c>
      <c r="F300" t="s">
        <v>1221</v>
      </c>
    </row>
    <row r="301" spans="1:6" x14ac:dyDescent="0.25">
      <c r="A301">
        <v>214</v>
      </c>
      <c r="B301" s="1">
        <v>45394</v>
      </c>
      <c r="C301" t="s">
        <v>1223</v>
      </c>
      <c r="D301" t="s">
        <v>1465</v>
      </c>
      <c r="E301" s="1">
        <v>0.56319444444444444</v>
      </c>
      <c r="F301" t="s">
        <v>1220</v>
      </c>
    </row>
    <row r="302" spans="1:6" x14ac:dyDescent="0.25">
      <c r="A302">
        <v>216</v>
      </c>
      <c r="B302" s="1">
        <v>45289</v>
      </c>
      <c r="C302" t="s">
        <v>1223</v>
      </c>
      <c r="D302" t="s">
        <v>1465</v>
      </c>
      <c r="E302" s="1">
        <v>0.57847222222222228</v>
      </c>
      <c r="F302" t="s">
        <v>1220</v>
      </c>
    </row>
    <row r="303" spans="1:6" x14ac:dyDescent="0.25">
      <c r="A303">
        <v>217</v>
      </c>
      <c r="B303" s="1">
        <v>45387</v>
      </c>
      <c r="C303" t="s">
        <v>1223</v>
      </c>
      <c r="D303" t="s">
        <v>1465</v>
      </c>
      <c r="E303" s="1">
        <v>0.55277777777777781</v>
      </c>
      <c r="F303" t="s">
        <v>1220</v>
      </c>
    </row>
    <row r="304" spans="1:6" x14ac:dyDescent="0.25">
      <c r="A304">
        <v>218</v>
      </c>
      <c r="B304" s="1">
        <v>45226</v>
      </c>
      <c r="C304" t="s">
        <v>1223</v>
      </c>
      <c r="D304" t="s">
        <v>1465</v>
      </c>
      <c r="E304" s="1">
        <v>0.5805555555555556</v>
      </c>
      <c r="F304" t="s">
        <v>1221</v>
      </c>
    </row>
    <row r="305" spans="1:6" x14ac:dyDescent="0.25">
      <c r="A305">
        <v>218</v>
      </c>
      <c r="B305" s="1">
        <v>45233</v>
      </c>
      <c r="C305" t="s">
        <v>1223</v>
      </c>
      <c r="D305" t="s">
        <v>1465</v>
      </c>
      <c r="E305" s="1">
        <v>0.55000000000000004</v>
      </c>
      <c r="F305" t="s">
        <v>1221</v>
      </c>
    </row>
    <row r="306" spans="1:6" x14ac:dyDescent="0.25">
      <c r="A306">
        <v>218</v>
      </c>
      <c r="B306" s="1">
        <v>45282</v>
      </c>
      <c r="C306" t="s">
        <v>1223</v>
      </c>
      <c r="D306" t="s">
        <v>1465</v>
      </c>
      <c r="E306" s="1">
        <v>0.57291666666666663</v>
      </c>
      <c r="F306" t="s">
        <v>1220</v>
      </c>
    </row>
    <row r="307" spans="1:6" x14ac:dyDescent="0.25">
      <c r="A307">
        <v>218</v>
      </c>
      <c r="B307" s="1">
        <v>45289</v>
      </c>
      <c r="C307" t="s">
        <v>1223</v>
      </c>
      <c r="D307" t="s">
        <v>1465</v>
      </c>
      <c r="E307" s="1">
        <v>0.5625</v>
      </c>
      <c r="F307" t="s">
        <v>1221</v>
      </c>
    </row>
    <row r="308" spans="1:6" x14ac:dyDescent="0.25">
      <c r="A308">
        <v>218</v>
      </c>
      <c r="B308" s="1">
        <v>45296</v>
      </c>
      <c r="C308" t="s">
        <v>1223</v>
      </c>
      <c r="D308" t="s">
        <v>1465</v>
      </c>
      <c r="E308" s="1">
        <v>0.60555555555555551</v>
      </c>
      <c r="F308" t="s">
        <v>1220</v>
      </c>
    </row>
    <row r="309" spans="1:6" x14ac:dyDescent="0.25">
      <c r="A309">
        <v>218</v>
      </c>
      <c r="B309" s="1">
        <v>45317</v>
      </c>
      <c r="C309" t="s">
        <v>1223</v>
      </c>
      <c r="D309" t="s">
        <v>1465</v>
      </c>
      <c r="E309" s="1">
        <v>0.57291666666666663</v>
      </c>
      <c r="F309" t="s">
        <v>1221</v>
      </c>
    </row>
    <row r="310" spans="1:6" x14ac:dyDescent="0.25">
      <c r="A310">
        <v>218</v>
      </c>
      <c r="B310" s="1">
        <v>45331</v>
      </c>
      <c r="C310" t="s">
        <v>1223</v>
      </c>
      <c r="D310" t="s">
        <v>1465</v>
      </c>
      <c r="E310" s="1">
        <v>0.57291666666666663</v>
      </c>
      <c r="F310" t="s">
        <v>1220</v>
      </c>
    </row>
    <row r="311" spans="1:6" x14ac:dyDescent="0.25">
      <c r="A311">
        <v>218</v>
      </c>
      <c r="B311" s="1">
        <v>45338</v>
      </c>
      <c r="C311" t="s">
        <v>1223</v>
      </c>
      <c r="D311" t="s">
        <v>1465</v>
      </c>
      <c r="E311" s="1">
        <v>0.5708333333333333</v>
      </c>
      <c r="F311" t="s">
        <v>1220</v>
      </c>
    </row>
    <row r="312" spans="1:6" x14ac:dyDescent="0.25">
      <c r="A312">
        <v>218</v>
      </c>
      <c r="B312" s="1">
        <v>45345</v>
      </c>
      <c r="C312" t="s">
        <v>1223</v>
      </c>
      <c r="D312" t="s">
        <v>1465</v>
      </c>
      <c r="E312" s="1">
        <v>0.56597222222222221</v>
      </c>
      <c r="F312" t="s">
        <v>1220</v>
      </c>
    </row>
    <row r="313" spans="1:6" x14ac:dyDescent="0.25">
      <c r="A313">
        <v>218</v>
      </c>
      <c r="B313" s="1">
        <v>45352</v>
      </c>
      <c r="C313" t="s">
        <v>1223</v>
      </c>
      <c r="D313" t="s">
        <v>1465</v>
      </c>
      <c r="E313" s="1">
        <v>0.57847222222222228</v>
      </c>
      <c r="F313" t="s">
        <v>1220</v>
      </c>
    </row>
    <row r="314" spans="1:6" x14ac:dyDescent="0.25">
      <c r="A314">
        <v>218</v>
      </c>
      <c r="B314" s="1">
        <v>45359</v>
      </c>
      <c r="C314" t="s">
        <v>1223</v>
      </c>
      <c r="D314" t="s">
        <v>1465</v>
      </c>
      <c r="E314" s="1">
        <v>0.53749999999999998</v>
      </c>
      <c r="F314" t="s">
        <v>1221</v>
      </c>
    </row>
    <row r="315" spans="1:6" x14ac:dyDescent="0.25">
      <c r="A315">
        <v>218</v>
      </c>
      <c r="B315" s="1">
        <v>45387</v>
      </c>
      <c r="C315" t="s">
        <v>1223</v>
      </c>
      <c r="D315" t="s">
        <v>1465</v>
      </c>
      <c r="E315" s="1">
        <v>0.54861111111111116</v>
      </c>
      <c r="F315" t="s">
        <v>1220</v>
      </c>
    </row>
    <row r="316" spans="1:6" x14ac:dyDescent="0.25">
      <c r="A316">
        <v>219</v>
      </c>
      <c r="B316" s="1">
        <v>45226</v>
      </c>
      <c r="C316" t="s">
        <v>1223</v>
      </c>
      <c r="D316" t="s">
        <v>1465</v>
      </c>
      <c r="E316" s="1">
        <v>0.5805555555555556</v>
      </c>
      <c r="F316" t="s">
        <v>1221</v>
      </c>
    </row>
    <row r="317" spans="1:6" x14ac:dyDescent="0.25">
      <c r="A317">
        <v>219</v>
      </c>
      <c r="B317" s="1">
        <v>45254</v>
      </c>
      <c r="C317" t="s">
        <v>1223</v>
      </c>
      <c r="D317" t="s">
        <v>1465</v>
      </c>
      <c r="E317" s="1">
        <v>0.58472222222222225</v>
      </c>
      <c r="F317" t="s">
        <v>1220</v>
      </c>
    </row>
    <row r="318" spans="1:6" x14ac:dyDescent="0.25">
      <c r="A318">
        <v>219</v>
      </c>
      <c r="B318" s="1">
        <v>45282</v>
      </c>
      <c r="C318" t="s">
        <v>1223</v>
      </c>
      <c r="D318" t="s">
        <v>1465</v>
      </c>
      <c r="E318" s="1">
        <v>0.57291666666666663</v>
      </c>
      <c r="F318" t="s">
        <v>1220</v>
      </c>
    </row>
    <row r="319" spans="1:6" x14ac:dyDescent="0.25">
      <c r="A319">
        <v>219</v>
      </c>
      <c r="B319" s="1">
        <v>45289</v>
      </c>
      <c r="C319" t="s">
        <v>1223</v>
      </c>
      <c r="D319" t="s">
        <v>1465</v>
      </c>
      <c r="E319" s="1">
        <v>0.56805555555555554</v>
      </c>
      <c r="F319" t="s">
        <v>1220</v>
      </c>
    </row>
    <row r="320" spans="1:6" x14ac:dyDescent="0.25">
      <c r="A320">
        <v>219</v>
      </c>
      <c r="B320" s="1">
        <v>45317</v>
      </c>
      <c r="C320" t="s">
        <v>1223</v>
      </c>
      <c r="D320" t="s">
        <v>1465</v>
      </c>
      <c r="E320" s="1">
        <v>0.57222222222222219</v>
      </c>
      <c r="F320" t="s">
        <v>1221</v>
      </c>
    </row>
    <row r="321" spans="1:6" x14ac:dyDescent="0.25">
      <c r="A321">
        <v>219</v>
      </c>
      <c r="B321" s="1">
        <v>45331</v>
      </c>
      <c r="C321" t="s">
        <v>1223</v>
      </c>
      <c r="D321" t="s">
        <v>1465</v>
      </c>
      <c r="E321" s="1">
        <v>0.57361111111111107</v>
      </c>
      <c r="F321" t="s">
        <v>1220</v>
      </c>
    </row>
    <row r="322" spans="1:6" x14ac:dyDescent="0.25">
      <c r="A322">
        <v>219</v>
      </c>
      <c r="B322" s="1">
        <v>45338</v>
      </c>
      <c r="C322" t="s">
        <v>1223</v>
      </c>
      <c r="D322" t="s">
        <v>1465</v>
      </c>
      <c r="E322" s="1">
        <v>0.57222222222222219</v>
      </c>
      <c r="F322" t="s">
        <v>1221</v>
      </c>
    </row>
    <row r="323" spans="1:6" x14ac:dyDescent="0.25">
      <c r="A323">
        <v>219</v>
      </c>
      <c r="B323" s="1">
        <v>45345</v>
      </c>
      <c r="C323" t="s">
        <v>1223</v>
      </c>
      <c r="D323" t="s">
        <v>1465</v>
      </c>
      <c r="E323" s="1">
        <v>0.56736111111111109</v>
      </c>
      <c r="F323" t="s">
        <v>1220</v>
      </c>
    </row>
    <row r="324" spans="1:6" x14ac:dyDescent="0.25">
      <c r="A324">
        <v>219</v>
      </c>
      <c r="B324" s="1">
        <v>45436</v>
      </c>
      <c r="C324" t="s">
        <v>1223</v>
      </c>
      <c r="D324" t="s">
        <v>1465</v>
      </c>
      <c r="E324" s="1">
        <v>0.55694444444444446</v>
      </c>
      <c r="F324" t="s">
        <v>1220</v>
      </c>
    </row>
    <row r="325" spans="1:6" x14ac:dyDescent="0.25">
      <c r="A325">
        <v>224</v>
      </c>
      <c r="B325" s="1">
        <v>45226</v>
      </c>
      <c r="C325" t="s">
        <v>1223</v>
      </c>
      <c r="D325" t="s">
        <v>1465</v>
      </c>
      <c r="E325" s="1">
        <v>0.5805555555555556</v>
      </c>
      <c r="F325" t="s">
        <v>1221</v>
      </c>
    </row>
    <row r="326" spans="1:6" x14ac:dyDescent="0.25">
      <c r="A326">
        <v>224</v>
      </c>
      <c r="B326" s="1">
        <v>45345</v>
      </c>
      <c r="C326" t="s">
        <v>1223</v>
      </c>
      <c r="D326" t="s">
        <v>1465</v>
      </c>
      <c r="E326" s="1">
        <v>0.57152777777777775</v>
      </c>
      <c r="F326" t="s">
        <v>1220</v>
      </c>
    </row>
    <row r="327" spans="1:6" x14ac:dyDescent="0.25">
      <c r="A327">
        <v>224</v>
      </c>
      <c r="B327" s="1">
        <v>45436</v>
      </c>
      <c r="C327" t="s">
        <v>1223</v>
      </c>
      <c r="D327" t="s">
        <v>1465</v>
      </c>
      <c r="E327" s="1">
        <v>0.57777777777777772</v>
      </c>
      <c r="F327" t="s">
        <v>1221</v>
      </c>
    </row>
    <row r="328" spans="1:6" x14ac:dyDescent="0.25">
      <c r="A328">
        <v>225</v>
      </c>
      <c r="B328" s="1">
        <v>45240</v>
      </c>
      <c r="C328" t="s">
        <v>1223</v>
      </c>
      <c r="D328" t="s">
        <v>1465</v>
      </c>
      <c r="E328" s="1">
        <v>0.56944444444444442</v>
      </c>
      <c r="F328" t="s">
        <v>1220</v>
      </c>
    </row>
    <row r="329" spans="1:6" x14ac:dyDescent="0.25">
      <c r="A329">
        <v>225</v>
      </c>
      <c r="B329" s="1">
        <v>45282</v>
      </c>
      <c r="C329" t="s">
        <v>1223</v>
      </c>
      <c r="D329" t="s">
        <v>1465</v>
      </c>
      <c r="E329" s="1">
        <v>0.56388888888888888</v>
      </c>
      <c r="F329" t="s">
        <v>1220</v>
      </c>
    </row>
    <row r="330" spans="1:6" x14ac:dyDescent="0.25">
      <c r="A330">
        <v>225</v>
      </c>
      <c r="B330" s="1">
        <v>45317</v>
      </c>
      <c r="C330" t="s">
        <v>1223</v>
      </c>
      <c r="D330" t="s">
        <v>1465</v>
      </c>
      <c r="E330" s="1">
        <v>0.61041666666666672</v>
      </c>
      <c r="F330" t="s">
        <v>1221</v>
      </c>
    </row>
    <row r="331" spans="1:6" x14ac:dyDescent="0.25">
      <c r="A331">
        <v>225</v>
      </c>
      <c r="B331" s="1">
        <v>45338</v>
      </c>
      <c r="C331" t="s">
        <v>1223</v>
      </c>
      <c r="D331" t="s">
        <v>1465</v>
      </c>
      <c r="E331" s="1">
        <v>0.57152777777777775</v>
      </c>
      <c r="F331" t="s">
        <v>1220</v>
      </c>
    </row>
    <row r="332" spans="1:6" x14ac:dyDescent="0.25">
      <c r="A332">
        <v>225</v>
      </c>
      <c r="B332" s="1">
        <v>45345</v>
      </c>
      <c r="C332" t="s">
        <v>1223</v>
      </c>
      <c r="D332" t="s">
        <v>1465</v>
      </c>
      <c r="E332" s="1">
        <v>0.57361111111111107</v>
      </c>
      <c r="F332" t="s">
        <v>1220</v>
      </c>
    </row>
    <row r="333" spans="1:6" x14ac:dyDescent="0.25">
      <c r="A333">
        <v>225</v>
      </c>
      <c r="B333" s="1">
        <v>45422</v>
      </c>
      <c r="C333" t="s">
        <v>1223</v>
      </c>
      <c r="D333" t="s">
        <v>1465</v>
      </c>
      <c r="E333" s="1">
        <v>0.57152777777777775</v>
      </c>
      <c r="F333" t="s">
        <v>1220</v>
      </c>
    </row>
    <row r="334" spans="1:6" x14ac:dyDescent="0.25">
      <c r="A334">
        <v>227</v>
      </c>
      <c r="B334" s="1">
        <v>45317</v>
      </c>
      <c r="C334" t="s">
        <v>1223</v>
      </c>
      <c r="D334" t="s">
        <v>1465</v>
      </c>
      <c r="E334" s="1">
        <v>0.60972222222222228</v>
      </c>
      <c r="F334" t="s">
        <v>1221</v>
      </c>
    </row>
    <row r="335" spans="1:6" x14ac:dyDescent="0.25">
      <c r="A335">
        <v>227</v>
      </c>
      <c r="B335" s="1">
        <v>45345</v>
      </c>
      <c r="C335" t="s">
        <v>1223</v>
      </c>
      <c r="D335" t="s">
        <v>1465</v>
      </c>
      <c r="E335" s="1">
        <v>0.5756944444444444</v>
      </c>
      <c r="F335" t="s">
        <v>1220</v>
      </c>
    </row>
    <row r="336" spans="1:6" x14ac:dyDescent="0.25">
      <c r="A336">
        <v>229</v>
      </c>
      <c r="B336" s="1">
        <v>45247</v>
      </c>
      <c r="C336" t="s">
        <v>1223</v>
      </c>
      <c r="D336" t="s">
        <v>1465</v>
      </c>
      <c r="E336" s="1">
        <v>0.56458333333333333</v>
      </c>
      <c r="F336" t="s">
        <v>1220</v>
      </c>
    </row>
    <row r="337" spans="1:6" x14ac:dyDescent="0.25">
      <c r="A337">
        <v>229</v>
      </c>
      <c r="B337" s="1">
        <v>45261</v>
      </c>
      <c r="C337" t="s">
        <v>1223</v>
      </c>
      <c r="D337" t="s">
        <v>1465</v>
      </c>
      <c r="E337" s="1">
        <v>0.53541666666666665</v>
      </c>
      <c r="F337" t="s">
        <v>1220</v>
      </c>
    </row>
    <row r="338" spans="1:6" x14ac:dyDescent="0.25">
      <c r="A338">
        <v>229</v>
      </c>
      <c r="B338" s="1">
        <v>45282</v>
      </c>
      <c r="C338" t="s">
        <v>1223</v>
      </c>
      <c r="D338" t="s">
        <v>1465</v>
      </c>
      <c r="E338" s="1">
        <v>0.53819444444444442</v>
      </c>
      <c r="F338" t="s">
        <v>1221</v>
      </c>
    </row>
    <row r="339" spans="1:6" x14ac:dyDescent="0.25">
      <c r="A339">
        <v>229</v>
      </c>
      <c r="B339" s="1">
        <v>45338</v>
      </c>
      <c r="C339" t="s">
        <v>1223</v>
      </c>
      <c r="D339" t="s">
        <v>1465</v>
      </c>
      <c r="E339" s="1">
        <v>0.57430555555555551</v>
      </c>
      <c r="F339" t="s">
        <v>1220</v>
      </c>
    </row>
    <row r="340" spans="1:6" x14ac:dyDescent="0.25">
      <c r="A340">
        <v>229</v>
      </c>
      <c r="B340" s="1">
        <v>45359</v>
      </c>
      <c r="C340" t="s">
        <v>1223</v>
      </c>
      <c r="D340" t="s">
        <v>1465</v>
      </c>
      <c r="E340" s="1">
        <v>0.5229166666666667</v>
      </c>
      <c r="F340" t="s">
        <v>1221</v>
      </c>
    </row>
    <row r="341" spans="1:6" x14ac:dyDescent="0.25">
      <c r="A341">
        <v>229</v>
      </c>
      <c r="B341" s="1">
        <v>45401</v>
      </c>
      <c r="C341" t="s">
        <v>1223</v>
      </c>
      <c r="D341" t="s">
        <v>1465</v>
      </c>
      <c r="E341" s="1">
        <v>0.5493055555555556</v>
      </c>
      <c r="F341" t="s">
        <v>1221</v>
      </c>
    </row>
    <row r="342" spans="1:6" x14ac:dyDescent="0.25">
      <c r="A342">
        <v>229</v>
      </c>
      <c r="B342" s="1">
        <v>45436</v>
      </c>
      <c r="C342" t="s">
        <v>1223</v>
      </c>
      <c r="D342" t="s">
        <v>1465</v>
      </c>
      <c r="E342" s="1">
        <v>0.57638888888888884</v>
      </c>
      <c r="F342" t="s">
        <v>1221</v>
      </c>
    </row>
    <row r="343" spans="1:6" x14ac:dyDescent="0.25">
      <c r="A343">
        <v>231</v>
      </c>
      <c r="B343" s="1">
        <v>45268</v>
      </c>
      <c r="C343" t="s">
        <v>1223</v>
      </c>
      <c r="D343" t="s">
        <v>1465</v>
      </c>
      <c r="E343" s="1">
        <v>0.58194444444444449</v>
      </c>
      <c r="F343" t="s">
        <v>1220</v>
      </c>
    </row>
    <row r="344" spans="1:6" x14ac:dyDescent="0.25">
      <c r="A344">
        <v>231</v>
      </c>
      <c r="B344" s="1">
        <v>45282</v>
      </c>
      <c r="C344" t="s">
        <v>1223</v>
      </c>
      <c r="D344" t="s">
        <v>1465</v>
      </c>
      <c r="E344" s="1">
        <v>0.56527777777777777</v>
      </c>
      <c r="F344" t="s">
        <v>1220</v>
      </c>
    </row>
    <row r="345" spans="1:6" x14ac:dyDescent="0.25">
      <c r="A345">
        <v>231</v>
      </c>
      <c r="B345" s="1">
        <v>45317</v>
      </c>
      <c r="C345" t="s">
        <v>1223</v>
      </c>
      <c r="D345" t="s">
        <v>1465</v>
      </c>
      <c r="E345" s="1">
        <v>0.59236111111111112</v>
      </c>
      <c r="F345" t="s">
        <v>1221</v>
      </c>
    </row>
    <row r="346" spans="1:6" x14ac:dyDescent="0.25">
      <c r="A346">
        <v>231</v>
      </c>
      <c r="B346" s="1">
        <v>45324</v>
      </c>
      <c r="C346" t="s">
        <v>1223</v>
      </c>
      <c r="D346" t="s">
        <v>1465</v>
      </c>
      <c r="E346" s="1">
        <v>0.56736111111111109</v>
      </c>
      <c r="F346" t="s">
        <v>1220</v>
      </c>
    </row>
    <row r="347" spans="1:6" x14ac:dyDescent="0.25">
      <c r="A347">
        <v>231</v>
      </c>
      <c r="B347" s="1">
        <v>45338</v>
      </c>
      <c r="C347" t="s">
        <v>1223</v>
      </c>
      <c r="D347" t="s">
        <v>1465</v>
      </c>
      <c r="E347" s="1">
        <v>0.57152777777777775</v>
      </c>
      <c r="F347" t="s">
        <v>1220</v>
      </c>
    </row>
    <row r="348" spans="1:6" x14ac:dyDescent="0.25">
      <c r="A348">
        <v>231</v>
      </c>
      <c r="B348" s="1">
        <v>45352</v>
      </c>
      <c r="C348" t="s">
        <v>1223</v>
      </c>
      <c r="D348" t="s">
        <v>1465</v>
      </c>
      <c r="E348" s="1">
        <v>0.56527777777777777</v>
      </c>
      <c r="F348" t="s">
        <v>1220</v>
      </c>
    </row>
    <row r="349" spans="1:6" x14ac:dyDescent="0.25">
      <c r="A349">
        <v>231</v>
      </c>
      <c r="B349" s="1">
        <v>45366</v>
      </c>
      <c r="C349" t="s">
        <v>1223</v>
      </c>
      <c r="D349" t="s">
        <v>1465</v>
      </c>
      <c r="E349" s="1">
        <v>0.59236111111111112</v>
      </c>
      <c r="F349" t="s">
        <v>1220</v>
      </c>
    </row>
    <row r="350" spans="1:6" x14ac:dyDescent="0.25">
      <c r="A350">
        <v>231</v>
      </c>
      <c r="B350" s="1">
        <v>45394</v>
      </c>
      <c r="C350" t="s">
        <v>1223</v>
      </c>
      <c r="D350" t="s">
        <v>1465</v>
      </c>
      <c r="E350" s="1">
        <v>0.5708333333333333</v>
      </c>
      <c r="F350" t="s">
        <v>1220</v>
      </c>
    </row>
    <row r="351" spans="1:6" x14ac:dyDescent="0.25">
      <c r="A351">
        <v>231</v>
      </c>
      <c r="B351" s="1">
        <v>45422</v>
      </c>
      <c r="C351" t="s">
        <v>1223</v>
      </c>
      <c r="D351" t="s">
        <v>1465</v>
      </c>
      <c r="E351" s="1">
        <v>0.57916666666666672</v>
      </c>
      <c r="F351" t="s">
        <v>1220</v>
      </c>
    </row>
    <row r="352" spans="1:6" x14ac:dyDescent="0.25">
      <c r="A352">
        <v>232</v>
      </c>
      <c r="B352" s="1">
        <v>45219</v>
      </c>
      <c r="C352" t="s">
        <v>1223</v>
      </c>
      <c r="D352" t="s">
        <v>1465</v>
      </c>
      <c r="E352" s="1">
        <v>0.9</v>
      </c>
      <c r="F352" t="s">
        <v>1221</v>
      </c>
    </row>
    <row r="353" spans="1:6" x14ac:dyDescent="0.25">
      <c r="A353">
        <v>232</v>
      </c>
      <c r="B353" s="1">
        <v>45254</v>
      </c>
      <c r="C353" t="s">
        <v>1223</v>
      </c>
      <c r="D353" t="s">
        <v>1465</v>
      </c>
      <c r="E353" s="1">
        <v>0.56944444444444442</v>
      </c>
      <c r="F353" t="s">
        <v>1220</v>
      </c>
    </row>
    <row r="354" spans="1:6" x14ac:dyDescent="0.25">
      <c r="A354">
        <v>232</v>
      </c>
      <c r="B354" s="1">
        <v>45261</v>
      </c>
      <c r="C354" t="s">
        <v>1223</v>
      </c>
      <c r="D354" t="s">
        <v>1465</v>
      </c>
      <c r="E354" s="1">
        <v>0.56944444444444442</v>
      </c>
      <c r="F354" t="s">
        <v>1220</v>
      </c>
    </row>
    <row r="355" spans="1:6" x14ac:dyDescent="0.25">
      <c r="A355">
        <v>232</v>
      </c>
      <c r="B355" s="1">
        <v>45296</v>
      </c>
      <c r="C355" t="s">
        <v>1223</v>
      </c>
      <c r="D355" t="s">
        <v>1465</v>
      </c>
      <c r="E355" s="1">
        <v>0.58263888888888893</v>
      </c>
      <c r="F355" t="s">
        <v>1220</v>
      </c>
    </row>
    <row r="356" spans="1:6" x14ac:dyDescent="0.25">
      <c r="A356">
        <v>232</v>
      </c>
      <c r="B356" s="1">
        <v>45331</v>
      </c>
      <c r="C356" t="s">
        <v>1223</v>
      </c>
      <c r="D356" t="s">
        <v>1465</v>
      </c>
      <c r="E356" s="1">
        <v>0.57916666666666672</v>
      </c>
      <c r="F356" t="s">
        <v>1220</v>
      </c>
    </row>
    <row r="357" spans="1:6" x14ac:dyDescent="0.25">
      <c r="A357">
        <v>232</v>
      </c>
      <c r="B357" s="1">
        <v>45373</v>
      </c>
      <c r="C357" t="s">
        <v>1223</v>
      </c>
      <c r="D357" t="s">
        <v>1465</v>
      </c>
      <c r="E357" s="1">
        <v>0.5756944444444444</v>
      </c>
      <c r="F357" t="s">
        <v>1220</v>
      </c>
    </row>
    <row r="358" spans="1:6" x14ac:dyDescent="0.25">
      <c r="A358">
        <v>234</v>
      </c>
      <c r="B358" s="1">
        <v>45247</v>
      </c>
      <c r="C358" t="s">
        <v>1223</v>
      </c>
      <c r="D358" t="s">
        <v>1465</v>
      </c>
      <c r="E358" s="1">
        <v>0.56388888888888888</v>
      </c>
      <c r="F358" t="s">
        <v>1220</v>
      </c>
    </row>
    <row r="359" spans="1:6" x14ac:dyDescent="0.25">
      <c r="A359">
        <v>234</v>
      </c>
      <c r="B359" s="1">
        <v>45254</v>
      </c>
      <c r="C359" t="s">
        <v>1223</v>
      </c>
      <c r="D359" t="s">
        <v>1465</v>
      </c>
      <c r="E359" s="1">
        <v>0.61736111111111114</v>
      </c>
      <c r="F359" t="s">
        <v>1220</v>
      </c>
    </row>
    <row r="360" spans="1:6" x14ac:dyDescent="0.25">
      <c r="A360">
        <v>234</v>
      </c>
      <c r="B360" s="1">
        <v>45268</v>
      </c>
      <c r="C360" t="s">
        <v>1223</v>
      </c>
      <c r="D360" t="s">
        <v>1465</v>
      </c>
      <c r="E360" s="1">
        <v>0.57499999999999996</v>
      </c>
      <c r="F360" t="s">
        <v>1221</v>
      </c>
    </row>
    <row r="361" spans="1:6" x14ac:dyDescent="0.25">
      <c r="A361">
        <v>234</v>
      </c>
      <c r="B361" s="1">
        <v>45282</v>
      </c>
      <c r="C361" t="s">
        <v>1223</v>
      </c>
      <c r="D361" t="s">
        <v>1465</v>
      </c>
      <c r="E361" s="1">
        <v>0.55694444444444446</v>
      </c>
      <c r="F361" t="s">
        <v>1221</v>
      </c>
    </row>
    <row r="362" spans="1:6" x14ac:dyDescent="0.25">
      <c r="A362">
        <v>234</v>
      </c>
      <c r="B362" s="1">
        <v>45289</v>
      </c>
      <c r="C362" t="s">
        <v>1223</v>
      </c>
      <c r="D362" t="s">
        <v>1465</v>
      </c>
      <c r="E362" s="1">
        <v>0.5625</v>
      </c>
      <c r="F362" t="s">
        <v>1221</v>
      </c>
    </row>
    <row r="363" spans="1:6" x14ac:dyDescent="0.25">
      <c r="A363">
        <v>234</v>
      </c>
      <c r="B363" s="1">
        <v>45303</v>
      </c>
      <c r="C363" t="s">
        <v>1223</v>
      </c>
      <c r="D363" t="s">
        <v>1465</v>
      </c>
      <c r="E363" s="1">
        <v>0.55208333333333337</v>
      </c>
      <c r="F363" t="s">
        <v>1221</v>
      </c>
    </row>
    <row r="364" spans="1:6" x14ac:dyDescent="0.25">
      <c r="A364">
        <v>234</v>
      </c>
      <c r="B364" s="1">
        <v>45345</v>
      </c>
      <c r="C364" t="s">
        <v>1223</v>
      </c>
      <c r="D364" t="s">
        <v>1465</v>
      </c>
      <c r="E364" s="1">
        <v>0.58263888888888893</v>
      </c>
      <c r="F364" t="s">
        <v>1220</v>
      </c>
    </row>
    <row r="365" spans="1:6" x14ac:dyDescent="0.25">
      <c r="A365">
        <v>234</v>
      </c>
      <c r="B365" s="1">
        <v>45352</v>
      </c>
      <c r="C365" t="s">
        <v>1223</v>
      </c>
      <c r="D365" t="s">
        <v>1465</v>
      </c>
      <c r="E365" s="1">
        <v>0.56666666666666665</v>
      </c>
      <c r="F365" t="s">
        <v>1220</v>
      </c>
    </row>
    <row r="366" spans="1:6" x14ac:dyDescent="0.25">
      <c r="A366">
        <v>234</v>
      </c>
      <c r="B366" s="1">
        <v>45359</v>
      </c>
      <c r="C366" t="s">
        <v>1223</v>
      </c>
      <c r="D366" t="s">
        <v>1465</v>
      </c>
      <c r="E366" s="1">
        <v>0.52708333333333335</v>
      </c>
      <c r="F366" t="s">
        <v>1221</v>
      </c>
    </row>
    <row r="367" spans="1:6" x14ac:dyDescent="0.25">
      <c r="A367">
        <v>234</v>
      </c>
      <c r="B367" s="1">
        <v>45366</v>
      </c>
      <c r="C367" t="s">
        <v>1223</v>
      </c>
      <c r="D367" t="s">
        <v>1465</v>
      </c>
      <c r="E367" s="1">
        <v>0.57013888888888886</v>
      </c>
      <c r="F367" t="s">
        <v>1220</v>
      </c>
    </row>
    <row r="368" spans="1:6" x14ac:dyDescent="0.25">
      <c r="A368">
        <v>236</v>
      </c>
      <c r="B368" s="1">
        <v>45247</v>
      </c>
      <c r="C368" t="s">
        <v>1223</v>
      </c>
      <c r="D368" t="s">
        <v>1465</v>
      </c>
      <c r="E368" s="1">
        <v>0.55277777777777781</v>
      </c>
      <c r="F368" t="s">
        <v>1221</v>
      </c>
    </row>
    <row r="369" spans="1:6" x14ac:dyDescent="0.25">
      <c r="A369">
        <v>236</v>
      </c>
      <c r="B369" s="1">
        <v>45254</v>
      </c>
      <c r="C369" t="s">
        <v>1223</v>
      </c>
      <c r="D369" t="s">
        <v>1465</v>
      </c>
      <c r="E369" s="1">
        <v>0.55347222222222225</v>
      </c>
      <c r="F369" t="s">
        <v>1221</v>
      </c>
    </row>
    <row r="370" spans="1:6" x14ac:dyDescent="0.25">
      <c r="A370">
        <v>236</v>
      </c>
      <c r="B370" s="1">
        <v>45352</v>
      </c>
      <c r="C370" t="s">
        <v>1223</v>
      </c>
      <c r="D370" t="s">
        <v>1465</v>
      </c>
      <c r="E370" s="1">
        <v>0.56319444444444444</v>
      </c>
      <c r="F370" t="s">
        <v>1220</v>
      </c>
    </row>
    <row r="371" spans="1:6" x14ac:dyDescent="0.25">
      <c r="A371">
        <v>236</v>
      </c>
      <c r="B371" s="1">
        <v>45359</v>
      </c>
      <c r="C371" t="s">
        <v>1223</v>
      </c>
      <c r="D371" t="s">
        <v>1465</v>
      </c>
      <c r="E371" s="1">
        <v>0.50555555555555554</v>
      </c>
      <c r="F371" t="s">
        <v>1221</v>
      </c>
    </row>
    <row r="372" spans="1:6" x14ac:dyDescent="0.25">
      <c r="A372">
        <v>240</v>
      </c>
      <c r="B372" s="1">
        <v>45436</v>
      </c>
      <c r="C372" t="s">
        <v>1223</v>
      </c>
      <c r="D372" t="s">
        <v>1465</v>
      </c>
      <c r="E372" s="1">
        <v>0.57361111111111107</v>
      </c>
      <c r="F372" t="s">
        <v>1221</v>
      </c>
    </row>
    <row r="373" spans="1:6" x14ac:dyDescent="0.25">
      <c r="A373">
        <v>242</v>
      </c>
      <c r="B373" s="1">
        <v>45289</v>
      </c>
      <c r="C373" t="s">
        <v>1223</v>
      </c>
      <c r="D373" t="s">
        <v>1465</v>
      </c>
      <c r="E373" s="1">
        <v>0.55625000000000002</v>
      </c>
      <c r="F373" t="s">
        <v>1221</v>
      </c>
    </row>
    <row r="374" spans="1:6" x14ac:dyDescent="0.25">
      <c r="A374">
        <v>242</v>
      </c>
      <c r="B374" s="1">
        <v>45352</v>
      </c>
      <c r="C374" t="s">
        <v>1223</v>
      </c>
      <c r="D374" t="s">
        <v>1465</v>
      </c>
      <c r="E374" s="1">
        <v>0.55694444444444446</v>
      </c>
      <c r="F374" t="s">
        <v>1221</v>
      </c>
    </row>
    <row r="375" spans="1:6" x14ac:dyDescent="0.25">
      <c r="A375">
        <v>242</v>
      </c>
      <c r="B375" s="1">
        <v>45401</v>
      </c>
      <c r="C375" t="s">
        <v>1223</v>
      </c>
      <c r="D375" t="s">
        <v>1465</v>
      </c>
      <c r="E375" s="1">
        <v>0.55138888888888893</v>
      </c>
      <c r="F375" t="s">
        <v>1221</v>
      </c>
    </row>
    <row r="376" spans="1:6" x14ac:dyDescent="0.25">
      <c r="A376">
        <v>243</v>
      </c>
      <c r="B376" s="1">
        <v>45233</v>
      </c>
      <c r="C376" t="s">
        <v>1223</v>
      </c>
      <c r="D376" t="s">
        <v>1465</v>
      </c>
      <c r="E376" s="1">
        <v>0.54861111111111116</v>
      </c>
      <c r="F376" t="s">
        <v>1221</v>
      </c>
    </row>
    <row r="377" spans="1:6" x14ac:dyDescent="0.25">
      <c r="A377">
        <v>243</v>
      </c>
      <c r="B377" s="1">
        <v>45289</v>
      </c>
      <c r="C377" t="s">
        <v>1223</v>
      </c>
      <c r="D377" t="s">
        <v>1465</v>
      </c>
      <c r="E377" s="1">
        <v>0.58611111111111114</v>
      </c>
      <c r="F377" t="s">
        <v>1220</v>
      </c>
    </row>
    <row r="378" spans="1:6" x14ac:dyDescent="0.25">
      <c r="A378">
        <v>243</v>
      </c>
      <c r="B378" s="1">
        <v>45317</v>
      </c>
      <c r="C378" t="s">
        <v>1223</v>
      </c>
      <c r="D378" t="s">
        <v>1465</v>
      </c>
      <c r="E378" s="1">
        <v>0.60416666666666663</v>
      </c>
      <c r="F378" t="s">
        <v>1221</v>
      </c>
    </row>
    <row r="379" spans="1:6" x14ac:dyDescent="0.25">
      <c r="A379">
        <v>243</v>
      </c>
      <c r="B379" s="1">
        <v>45359</v>
      </c>
      <c r="C379" t="s">
        <v>1223</v>
      </c>
      <c r="D379" t="s">
        <v>1465</v>
      </c>
      <c r="E379" s="1">
        <v>0.51388888888888884</v>
      </c>
      <c r="F379" t="s">
        <v>1221</v>
      </c>
    </row>
    <row r="380" spans="1:6" x14ac:dyDescent="0.25">
      <c r="A380">
        <v>243</v>
      </c>
      <c r="B380" s="1">
        <v>45401</v>
      </c>
      <c r="C380" t="s">
        <v>1223</v>
      </c>
      <c r="D380" t="s">
        <v>1465</v>
      </c>
      <c r="E380" s="1">
        <v>0.56111111111111112</v>
      </c>
      <c r="F380" t="s">
        <v>1221</v>
      </c>
    </row>
    <row r="381" spans="1:6" x14ac:dyDescent="0.25">
      <c r="A381">
        <v>243</v>
      </c>
      <c r="B381" s="1">
        <v>45422</v>
      </c>
      <c r="C381" t="s">
        <v>1223</v>
      </c>
      <c r="D381" t="s">
        <v>1465</v>
      </c>
      <c r="E381" s="1">
        <v>0.57152777777777775</v>
      </c>
      <c r="F381" t="s">
        <v>1220</v>
      </c>
    </row>
    <row r="382" spans="1:6" x14ac:dyDescent="0.25">
      <c r="A382">
        <v>245</v>
      </c>
      <c r="B382" s="1">
        <v>45226</v>
      </c>
      <c r="C382" t="s">
        <v>1223</v>
      </c>
      <c r="D382" t="s">
        <v>1465</v>
      </c>
      <c r="E382" s="1">
        <v>0.58125000000000004</v>
      </c>
      <c r="F382" t="s">
        <v>1221</v>
      </c>
    </row>
    <row r="383" spans="1:6" x14ac:dyDescent="0.25">
      <c r="A383">
        <v>245</v>
      </c>
      <c r="B383" s="1">
        <v>45282</v>
      </c>
      <c r="C383" t="s">
        <v>1223</v>
      </c>
      <c r="D383" t="s">
        <v>1465</v>
      </c>
      <c r="E383" s="1">
        <v>0.54027777777777775</v>
      </c>
      <c r="F383" t="s">
        <v>1221</v>
      </c>
    </row>
    <row r="384" spans="1:6" x14ac:dyDescent="0.25">
      <c r="A384">
        <v>245</v>
      </c>
      <c r="B384" s="1">
        <v>45289</v>
      </c>
      <c r="C384" t="s">
        <v>1223</v>
      </c>
      <c r="D384" t="s">
        <v>1465</v>
      </c>
      <c r="E384" s="1">
        <v>0.55833333333333335</v>
      </c>
      <c r="F384" t="s">
        <v>1221</v>
      </c>
    </row>
    <row r="385" spans="1:6" x14ac:dyDescent="0.25">
      <c r="A385">
        <v>245</v>
      </c>
      <c r="B385" s="1">
        <v>45317</v>
      </c>
      <c r="C385" t="s">
        <v>1223</v>
      </c>
      <c r="D385" t="s">
        <v>1465</v>
      </c>
      <c r="E385" s="1">
        <v>0.58472222222222225</v>
      </c>
      <c r="F385" t="s">
        <v>1221</v>
      </c>
    </row>
    <row r="386" spans="1:6" x14ac:dyDescent="0.25">
      <c r="A386">
        <v>245</v>
      </c>
      <c r="B386" s="1">
        <v>45359</v>
      </c>
      <c r="C386" t="s">
        <v>1223</v>
      </c>
      <c r="D386" t="s">
        <v>1465</v>
      </c>
      <c r="E386" s="1">
        <v>0.51458333333333328</v>
      </c>
      <c r="F386" t="s">
        <v>1221</v>
      </c>
    </row>
    <row r="387" spans="1:6" x14ac:dyDescent="0.25">
      <c r="A387">
        <v>245</v>
      </c>
      <c r="B387" s="1">
        <v>45394</v>
      </c>
      <c r="C387" t="s">
        <v>1223</v>
      </c>
      <c r="D387" t="s">
        <v>1465</v>
      </c>
      <c r="E387" s="1">
        <v>0.56666666666666665</v>
      </c>
      <c r="F387" t="s">
        <v>1220</v>
      </c>
    </row>
    <row r="388" spans="1:6" x14ac:dyDescent="0.25">
      <c r="A388">
        <v>245</v>
      </c>
      <c r="B388" s="1">
        <v>45401</v>
      </c>
      <c r="C388" t="s">
        <v>1223</v>
      </c>
      <c r="D388" t="s">
        <v>1465</v>
      </c>
      <c r="E388" s="1">
        <v>0.5854166666666667</v>
      </c>
      <c r="F388" t="s">
        <v>1220</v>
      </c>
    </row>
    <row r="389" spans="1:6" x14ac:dyDescent="0.25">
      <c r="A389">
        <v>246</v>
      </c>
      <c r="B389" s="1">
        <v>45233</v>
      </c>
      <c r="C389" t="s">
        <v>1223</v>
      </c>
      <c r="D389" t="s">
        <v>1465</v>
      </c>
      <c r="E389" s="1">
        <v>0.52916666666666667</v>
      </c>
      <c r="F389" t="s">
        <v>1221</v>
      </c>
    </row>
    <row r="390" spans="1:6" x14ac:dyDescent="0.25">
      <c r="A390">
        <v>246</v>
      </c>
      <c r="B390" s="1">
        <v>45261</v>
      </c>
      <c r="C390" t="s">
        <v>1223</v>
      </c>
      <c r="D390" t="s">
        <v>1465</v>
      </c>
      <c r="E390" s="1">
        <v>0.55833333333333335</v>
      </c>
      <c r="F390" t="s">
        <v>1221</v>
      </c>
    </row>
    <row r="391" spans="1:6" x14ac:dyDescent="0.25">
      <c r="A391">
        <v>246</v>
      </c>
      <c r="B391" s="1">
        <v>45289</v>
      </c>
      <c r="C391" t="s">
        <v>1223</v>
      </c>
      <c r="D391" t="s">
        <v>1465</v>
      </c>
      <c r="E391" s="1">
        <v>0.59861111111111109</v>
      </c>
      <c r="F391" t="s">
        <v>1220</v>
      </c>
    </row>
    <row r="392" spans="1:6" x14ac:dyDescent="0.25">
      <c r="A392">
        <v>246</v>
      </c>
      <c r="B392" s="1">
        <v>45296</v>
      </c>
      <c r="C392" t="s">
        <v>1223</v>
      </c>
      <c r="D392" t="s">
        <v>1465</v>
      </c>
      <c r="E392" s="1">
        <v>0.56874999999999998</v>
      </c>
      <c r="F392" t="s">
        <v>1220</v>
      </c>
    </row>
    <row r="393" spans="1:6" x14ac:dyDescent="0.25">
      <c r="A393">
        <v>246</v>
      </c>
      <c r="B393" s="1">
        <v>45303</v>
      </c>
      <c r="C393" t="s">
        <v>1223</v>
      </c>
      <c r="D393" t="s">
        <v>1465</v>
      </c>
      <c r="E393" s="1">
        <v>0.55208333333333337</v>
      </c>
      <c r="F393" t="s">
        <v>1221</v>
      </c>
    </row>
    <row r="394" spans="1:6" x14ac:dyDescent="0.25">
      <c r="A394">
        <v>246</v>
      </c>
      <c r="B394" s="1">
        <v>45331</v>
      </c>
      <c r="C394" t="s">
        <v>1223</v>
      </c>
      <c r="D394" t="s">
        <v>1465</v>
      </c>
      <c r="E394" s="1">
        <v>0.5493055555555556</v>
      </c>
      <c r="F394" t="s">
        <v>1221</v>
      </c>
    </row>
    <row r="395" spans="1:6" x14ac:dyDescent="0.25">
      <c r="A395">
        <v>246</v>
      </c>
      <c r="B395" s="1">
        <v>45338</v>
      </c>
      <c r="C395" t="s">
        <v>1223</v>
      </c>
      <c r="D395" t="s">
        <v>1465</v>
      </c>
      <c r="E395" s="1">
        <v>0.55625000000000002</v>
      </c>
      <c r="F395" t="s">
        <v>1221</v>
      </c>
    </row>
    <row r="396" spans="1:6" x14ac:dyDescent="0.25">
      <c r="A396">
        <v>246</v>
      </c>
      <c r="B396" s="1">
        <v>45352</v>
      </c>
      <c r="C396" t="s">
        <v>1223</v>
      </c>
      <c r="D396" t="s">
        <v>1465</v>
      </c>
      <c r="E396" s="1">
        <v>0.5493055555555556</v>
      </c>
      <c r="F396" t="s">
        <v>1221</v>
      </c>
    </row>
    <row r="397" spans="1:6" x14ac:dyDescent="0.25">
      <c r="A397">
        <v>246</v>
      </c>
      <c r="B397" s="1">
        <v>45359</v>
      </c>
      <c r="C397" t="s">
        <v>1223</v>
      </c>
      <c r="D397" t="s">
        <v>1465</v>
      </c>
      <c r="E397" s="1">
        <v>0.53611111111111109</v>
      </c>
      <c r="F397" t="s">
        <v>1221</v>
      </c>
    </row>
    <row r="398" spans="1:6" x14ac:dyDescent="0.25">
      <c r="A398">
        <v>246</v>
      </c>
      <c r="B398" s="1">
        <v>45366</v>
      </c>
      <c r="C398" t="s">
        <v>1223</v>
      </c>
      <c r="D398" t="s">
        <v>1465</v>
      </c>
      <c r="E398" s="1">
        <v>0.58888888888888891</v>
      </c>
      <c r="F398" t="s">
        <v>1220</v>
      </c>
    </row>
    <row r="399" spans="1:6" x14ac:dyDescent="0.25">
      <c r="A399">
        <v>246</v>
      </c>
      <c r="B399" s="1">
        <v>45394</v>
      </c>
      <c r="C399" t="s">
        <v>1223</v>
      </c>
      <c r="D399" t="s">
        <v>1465</v>
      </c>
      <c r="E399" s="1">
        <v>0.55625000000000002</v>
      </c>
      <c r="F399" t="s">
        <v>1221</v>
      </c>
    </row>
    <row r="400" spans="1:6" x14ac:dyDescent="0.25">
      <c r="A400">
        <v>247</v>
      </c>
      <c r="B400" s="1">
        <v>45233</v>
      </c>
      <c r="C400" t="s">
        <v>1223</v>
      </c>
      <c r="D400" t="s">
        <v>1465</v>
      </c>
      <c r="E400" s="1">
        <v>0.53541666666666665</v>
      </c>
      <c r="F400" t="s">
        <v>1221</v>
      </c>
    </row>
    <row r="401" spans="1:6" x14ac:dyDescent="0.25">
      <c r="A401">
        <v>247</v>
      </c>
      <c r="B401" s="1">
        <v>45261</v>
      </c>
      <c r="C401" t="s">
        <v>1223</v>
      </c>
      <c r="D401" t="s">
        <v>1465</v>
      </c>
      <c r="E401" s="1">
        <v>0.54166666666666663</v>
      </c>
      <c r="F401" t="s">
        <v>1221</v>
      </c>
    </row>
    <row r="402" spans="1:6" x14ac:dyDescent="0.25">
      <c r="A402">
        <v>247</v>
      </c>
      <c r="B402" s="1">
        <v>45345</v>
      </c>
      <c r="C402" t="s">
        <v>1223</v>
      </c>
      <c r="D402" t="s">
        <v>1465</v>
      </c>
      <c r="E402" s="1">
        <v>0.55486111111111114</v>
      </c>
      <c r="F402" t="s">
        <v>1221</v>
      </c>
    </row>
    <row r="403" spans="1:6" x14ac:dyDescent="0.25">
      <c r="A403">
        <v>247</v>
      </c>
      <c r="B403" s="1">
        <v>45352</v>
      </c>
      <c r="C403" t="s">
        <v>1223</v>
      </c>
      <c r="D403" t="s">
        <v>1465</v>
      </c>
      <c r="E403" s="1">
        <v>0.54305555555555551</v>
      </c>
      <c r="F403" t="s">
        <v>1221</v>
      </c>
    </row>
    <row r="404" spans="1:6" x14ac:dyDescent="0.25">
      <c r="A404">
        <v>247</v>
      </c>
      <c r="B404" s="1">
        <v>45359</v>
      </c>
      <c r="C404" t="s">
        <v>1223</v>
      </c>
      <c r="D404" t="s">
        <v>1465</v>
      </c>
      <c r="E404" s="1">
        <v>0.5493055555555556</v>
      </c>
      <c r="F404" t="s">
        <v>1221</v>
      </c>
    </row>
    <row r="405" spans="1:6" x14ac:dyDescent="0.25">
      <c r="A405">
        <v>247</v>
      </c>
      <c r="B405" s="1">
        <v>45366</v>
      </c>
      <c r="C405" t="s">
        <v>1223</v>
      </c>
      <c r="D405" t="s">
        <v>1465</v>
      </c>
      <c r="E405" s="1">
        <v>0.54791666666666672</v>
      </c>
      <c r="F405" t="s">
        <v>1221</v>
      </c>
    </row>
    <row r="406" spans="1:6" x14ac:dyDescent="0.25">
      <c r="A406">
        <v>247</v>
      </c>
      <c r="B406" s="1">
        <v>45373</v>
      </c>
      <c r="C406" t="s">
        <v>1223</v>
      </c>
      <c r="D406" t="s">
        <v>1465</v>
      </c>
      <c r="E406" s="1">
        <v>0.54583333333333328</v>
      </c>
      <c r="F406" t="s">
        <v>1221</v>
      </c>
    </row>
    <row r="407" spans="1:6" x14ac:dyDescent="0.25">
      <c r="A407">
        <v>247</v>
      </c>
      <c r="B407" s="1">
        <v>45394</v>
      </c>
      <c r="C407" t="s">
        <v>1223</v>
      </c>
      <c r="D407" t="s">
        <v>1465</v>
      </c>
      <c r="E407" s="1">
        <v>0.5541666666666667</v>
      </c>
      <c r="F407" t="s">
        <v>1221</v>
      </c>
    </row>
    <row r="408" spans="1:6" x14ac:dyDescent="0.25">
      <c r="A408">
        <v>247</v>
      </c>
      <c r="B408" s="1">
        <v>45436</v>
      </c>
      <c r="C408" t="s">
        <v>1223</v>
      </c>
      <c r="D408" t="s">
        <v>1465</v>
      </c>
      <c r="E408" s="1">
        <v>0.57361111111111107</v>
      </c>
      <c r="F408" t="s">
        <v>1221</v>
      </c>
    </row>
    <row r="409" spans="1:6" x14ac:dyDescent="0.25">
      <c r="A409">
        <v>248</v>
      </c>
      <c r="B409" s="1">
        <v>45233</v>
      </c>
      <c r="C409" t="s">
        <v>1223</v>
      </c>
      <c r="D409" t="s">
        <v>1465</v>
      </c>
      <c r="E409" s="1">
        <v>0.53611111111111109</v>
      </c>
      <c r="F409" t="s">
        <v>1221</v>
      </c>
    </row>
    <row r="410" spans="1:6" x14ac:dyDescent="0.25">
      <c r="A410">
        <v>248</v>
      </c>
      <c r="B410" s="1">
        <v>45261</v>
      </c>
      <c r="C410" t="s">
        <v>1223</v>
      </c>
      <c r="D410" t="s">
        <v>1465</v>
      </c>
      <c r="E410" s="1">
        <v>0.55833333333333335</v>
      </c>
      <c r="F410" t="s">
        <v>1221</v>
      </c>
    </row>
    <row r="411" spans="1:6" x14ac:dyDescent="0.25">
      <c r="A411">
        <v>248</v>
      </c>
      <c r="B411" s="1">
        <v>45289</v>
      </c>
      <c r="C411" t="s">
        <v>1223</v>
      </c>
      <c r="D411" t="s">
        <v>1465</v>
      </c>
      <c r="E411" s="1">
        <v>0.59861111111111109</v>
      </c>
      <c r="F411" t="s">
        <v>1220</v>
      </c>
    </row>
    <row r="412" spans="1:6" x14ac:dyDescent="0.25">
      <c r="A412">
        <v>248</v>
      </c>
      <c r="B412" s="1">
        <v>45296</v>
      </c>
      <c r="C412" t="s">
        <v>1223</v>
      </c>
      <c r="D412" t="s">
        <v>1465</v>
      </c>
      <c r="E412" s="1">
        <v>0.56944444444444442</v>
      </c>
      <c r="F412" t="s">
        <v>1220</v>
      </c>
    </row>
    <row r="413" spans="1:6" x14ac:dyDescent="0.25">
      <c r="A413">
        <v>248</v>
      </c>
      <c r="B413" s="1">
        <v>45303</v>
      </c>
      <c r="C413" t="s">
        <v>1223</v>
      </c>
      <c r="D413" t="s">
        <v>1465</v>
      </c>
      <c r="E413" s="1">
        <v>0.55208333333333337</v>
      </c>
      <c r="F413" t="s">
        <v>1221</v>
      </c>
    </row>
    <row r="414" spans="1:6" x14ac:dyDescent="0.25">
      <c r="A414">
        <v>248</v>
      </c>
      <c r="B414" s="1">
        <v>45331</v>
      </c>
      <c r="C414" t="s">
        <v>1223</v>
      </c>
      <c r="D414" t="s">
        <v>1465</v>
      </c>
      <c r="E414" s="1">
        <v>0.5493055555555556</v>
      </c>
      <c r="F414" t="s">
        <v>1221</v>
      </c>
    </row>
    <row r="415" spans="1:6" x14ac:dyDescent="0.25">
      <c r="A415">
        <v>248</v>
      </c>
      <c r="B415" s="1">
        <v>45338</v>
      </c>
      <c r="C415" t="s">
        <v>1223</v>
      </c>
      <c r="D415" t="s">
        <v>1465</v>
      </c>
      <c r="E415" s="1">
        <v>0.55625000000000002</v>
      </c>
      <c r="F415" t="s">
        <v>1221</v>
      </c>
    </row>
    <row r="416" spans="1:6" x14ac:dyDescent="0.25">
      <c r="A416">
        <v>248</v>
      </c>
      <c r="B416" s="1">
        <v>45352</v>
      </c>
      <c r="C416" t="s">
        <v>1223</v>
      </c>
      <c r="D416" t="s">
        <v>1465</v>
      </c>
      <c r="E416" s="1">
        <v>0.5493055555555556</v>
      </c>
      <c r="F416" t="s">
        <v>1221</v>
      </c>
    </row>
    <row r="417" spans="1:6" x14ac:dyDescent="0.25">
      <c r="A417">
        <v>248</v>
      </c>
      <c r="B417" s="1">
        <v>45359</v>
      </c>
      <c r="C417" t="s">
        <v>1223</v>
      </c>
      <c r="D417" t="s">
        <v>1465</v>
      </c>
      <c r="E417" s="1">
        <v>0.53611111111111109</v>
      </c>
      <c r="F417" t="s">
        <v>1221</v>
      </c>
    </row>
    <row r="418" spans="1:6" x14ac:dyDescent="0.25">
      <c r="A418">
        <v>248</v>
      </c>
      <c r="B418" s="1">
        <v>45366</v>
      </c>
      <c r="C418" t="s">
        <v>1223</v>
      </c>
      <c r="D418" t="s">
        <v>1465</v>
      </c>
      <c r="E418" s="1">
        <v>0.58888888888888891</v>
      </c>
      <c r="F418" t="s">
        <v>1220</v>
      </c>
    </row>
    <row r="419" spans="1:6" x14ac:dyDescent="0.25">
      <c r="A419">
        <v>248</v>
      </c>
      <c r="B419" s="1">
        <v>45394</v>
      </c>
      <c r="C419" t="s">
        <v>1223</v>
      </c>
      <c r="D419" t="s">
        <v>1465</v>
      </c>
      <c r="E419" s="1">
        <v>0.55625000000000002</v>
      </c>
      <c r="F419" t="s">
        <v>1221</v>
      </c>
    </row>
    <row r="420" spans="1:6" x14ac:dyDescent="0.25">
      <c r="A420">
        <v>249</v>
      </c>
      <c r="B420" s="1">
        <v>45233</v>
      </c>
      <c r="C420" t="s">
        <v>1223</v>
      </c>
      <c r="D420" t="s">
        <v>1465</v>
      </c>
      <c r="E420" s="1">
        <v>0.57777777777777772</v>
      </c>
      <c r="F420" t="s">
        <v>1220</v>
      </c>
    </row>
    <row r="421" spans="1:6" x14ac:dyDescent="0.25">
      <c r="A421">
        <v>250</v>
      </c>
      <c r="B421" s="1">
        <v>45240</v>
      </c>
      <c r="C421" t="s">
        <v>1223</v>
      </c>
      <c r="D421" t="s">
        <v>1465</v>
      </c>
      <c r="E421" s="1">
        <v>0.56458333333333333</v>
      </c>
      <c r="F421" t="s">
        <v>1220</v>
      </c>
    </row>
    <row r="422" spans="1:6" x14ac:dyDescent="0.25">
      <c r="A422">
        <v>251</v>
      </c>
      <c r="B422" s="1">
        <v>45240</v>
      </c>
      <c r="C422" t="s">
        <v>1223</v>
      </c>
      <c r="D422" t="s">
        <v>1465</v>
      </c>
      <c r="E422" s="1">
        <v>0.5854166666666667</v>
      </c>
      <c r="F422" t="s">
        <v>1220</v>
      </c>
    </row>
    <row r="423" spans="1:6" x14ac:dyDescent="0.25">
      <c r="A423">
        <v>251</v>
      </c>
      <c r="B423" s="1">
        <v>45254</v>
      </c>
      <c r="C423" t="s">
        <v>1223</v>
      </c>
      <c r="D423" t="s">
        <v>1465</v>
      </c>
      <c r="E423" s="1">
        <v>0.55625000000000002</v>
      </c>
      <c r="F423" t="s">
        <v>1221</v>
      </c>
    </row>
    <row r="424" spans="1:6" x14ac:dyDescent="0.25">
      <c r="A424">
        <v>251</v>
      </c>
      <c r="B424" s="1">
        <v>45282</v>
      </c>
      <c r="C424" t="s">
        <v>1223</v>
      </c>
      <c r="D424" t="s">
        <v>1465</v>
      </c>
      <c r="E424" s="1">
        <v>0.57708333333333328</v>
      </c>
      <c r="F424" t="s">
        <v>1220</v>
      </c>
    </row>
    <row r="425" spans="1:6" x14ac:dyDescent="0.25">
      <c r="A425">
        <v>251</v>
      </c>
      <c r="B425" s="1">
        <v>45324</v>
      </c>
      <c r="C425" t="s">
        <v>1223</v>
      </c>
      <c r="D425" t="s">
        <v>1465</v>
      </c>
      <c r="E425" s="1">
        <v>0.56666666666666665</v>
      </c>
      <c r="F425" t="s">
        <v>1220</v>
      </c>
    </row>
    <row r="426" spans="1:6" x14ac:dyDescent="0.25">
      <c r="A426">
        <v>251</v>
      </c>
      <c r="B426" s="1">
        <v>45331</v>
      </c>
      <c r="C426" t="s">
        <v>1223</v>
      </c>
      <c r="D426" t="s">
        <v>1465</v>
      </c>
      <c r="E426" s="1">
        <v>0.55208333333333337</v>
      </c>
      <c r="F426" t="s">
        <v>1221</v>
      </c>
    </row>
    <row r="427" spans="1:6" x14ac:dyDescent="0.25">
      <c r="A427">
        <v>251</v>
      </c>
      <c r="B427" s="1">
        <v>45338</v>
      </c>
      <c r="C427" t="s">
        <v>1223</v>
      </c>
      <c r="D427" t="s">
        <v>1465</v>
      </c>
      <c r="E427" s="1">
        <v>0.57291666666666663</v>
      </c>
      <c r="F427" t="s">
        <v>1220</v>
      </c>
    </row>
    <row r="428" spans="1:6" x14ac:dyDescent="0.25">
      <c r="A428">
        <v>251</v>
      </c>
      <c r="B428" s="1">
        <v>45345</v>
      </c>
      <c r="C428" t="s">
        <v>1223</v>
      </c>
      <c r="D428" t="s">
        <v>1465</v>
      </c>
      <c r="E428" s="1">
        <v>0.57013888888888886</v>
      </c>
      <c r="F428" t="s">
        <v>1220</v>
      </c>
    </row>
    <row r="429" spans="1:6" x14ac:dyDescent="0.25">
      <c r="A429">
        <v>251</v>
      </c>
      <c r="B429" s="1">
        <v>45436</v>
      </c>
      <c r="C429" t="s">
        <v>1223</v>
      </c>
      <c r="D429" t="s">
        <v>1465</v>
      </c>
      <c r="E429" s="1">
        <v>0.56111111111111112</v>
      </c>
      <c r="F429" t="s">
        <v>1220</v>
      </c>
    </row>
    <row r="430" spans="1:6" x14ac:dyDescent="0.25">
      <c r="A430">
        <v>254</v>
      </c>
      <c r="B430" s="1">
        <v>45254</v>
      </c>
      <c r="C430" t="s">
        <v>1223</v>
      </c>
      <c r="D430" t="s">
        <v>1465</v>
      </c>
      <c r="E430" s="1">
        <v>0.55138888888888893</v>
      </c>
      <c r="F430" t="s">
        <v>1221</v>
      </c>
    </row>
    <row r="431" spans="1:6" x14ac:dyDescent="0.25">
      <c r="A431">
        <v>254</v>
      </c>
      <c r="B431" s="1">
        <v>45401</v>
      </c>
      <c r="C431" t="s">
        <v>1223</v>
      </c>
      <c r="D431" t="s">
        <v>1465</v>
      </c>
      <c r="E431" s="1">
        <v>0.56458333333333333</v>
      </c>
      <c r="F431" t="s">
        <v>1220</v>
      </c>
    </row>
    <row r="432" spans="1:6" x14ac:dyDescent="0.25">
      <c r="A432">
        <v>255</v>
      </c>
      <c r="B432" s="1">
        <v>45254</v>
      </c>
      <c r="C432" t="s">
        <v>1223</v>
      </c>
      <c r="D432" t="s">
        <v>1465</v>
      </c>
      <c r="E432" s="1">
        <v>0.55486111111111114</v>
      </c>
      <c r="F432" t="s">
        <v>1221</v>
      </c>
    </row>
    <row r="433" spans="1:6" x14ac:dyDescent="0.25">
      <c r="A433">
        <v>256</v>
      </c>
      <c r="B433" s="1">
        <v>45261</v>
      </c>
      <c r="C433" t="s">
        <v>1223</v>
      </c>
      <c r="D433" t="s">
        <v>1465</v>
      </c>
      <c r="E433" s="1">
        <v>0.56805555555555554</v>
      </c>
      <c r="F433" t="s">
        <v>1220</v>
      </c>
    </row>
    <row r="434" spans="1:6" x14ac:dyDescent="0.25">
      <c r="A434">
        <v>256</v>
      </c>
      <c r="B434" s="1">
        <v>45268</v>
      </c>
      <c r="C434" t="s">
        <v>1223</v>
      </c>
      <c r="D434" t="s">
        <v>1465</v>
      </c>
      <c r="E434" s="1">
        <v>0.57013888888888886</v>
      </c>
      <c r="F434" t="s">
        <v>1220</v>
      </c>
    </row>
    <row r="435" spans="1:6" x14ac:dyDescent="0.25">
      <c r="A435">
        <v>256</v>
      </c>
      <c r="B435" s="1">
        <v>45282</v>
      </c>
      <c r="C435" t="s">
        <v>1223</v>
      </c>
      <c r="D435" t="s">
        <v>1465</v>
      </c>
      <c r="E435" s="1">
        <v>0.55069444444444449</v>
      </c>
      <c r="F435" t="s">
        <v>1221</v>
      </c>
    </row>
    <row r="436" spans="1:6" x14ac:dyDescent="0.25">
      <c r="A436">
        <v>256</v>
      </c>
      <c r="B436" s="1">
        <v>45359</v>
      </c>
      <c r="C436" t="s">
        <v>1223</v>
      </c>
      <c r="D436" t="s">
        <v>1465</v>
      </c>
      <c r="E436" s="1">
        <v>0.57361111111111107</v>
      </c>
      <c r="F436" t="s">
        <v>1220</v>
      </c>
    </row>
    <row r="437" spans="1:6" x14ac:dyDescent="0.25">
      <c r="A437">
        <v>257</v>
      </c>
      <c r="B437" s="1">
        <v>45261</v>
      </c>
      <c r="C437" t="s">
        <v>1223</v>
      </c>
      <c r="D437" t="s">
        <v>1465</v>
      </c>
      <c r="E437" s="1">
        <v>0.56874999999999998</v>
      </c>
      <c r="F437" t="s">
        <v>1220</v>
      </c>
    </row>
    <row r="438" spans="1:6" x14ac:dyDescent="0.25">
      <c r="A438">
        <v>259</v>
      </c>
      <c r="B438" s="1">
        <v>45380</v>
      </c>
      <c r="C438" t="s">
        <v>1223</v>
      </c>
      <c r="D438" t="s">
        <v>1465</v>
      </c>
      <c r="E438" s="1">
        <v>0.53749999999999998</v>
      </c>
      <c r="F438" t="s">
        <v>1221</v>
      </c>
    </row>
    <row r="439" spans="1:6" x14ac:dyDescent="0.25">
      <c r="A439">
        <v>303</v>
      </c>
      <c r="B439" s="1">
        <v>45198</v>
      </c>
      <c r="C439" t="s">
        <v>1223</v>
      </c>
      <c r="D439" t="s">
        <v>1224</v>
      </c>
      <c r="E439" s="1">
        <v>0.62083333333333335</v>
      </c>
      <c r="F439" t="s">
        <v>1220</v>
      </c>
    </row>
    <row r="440" spans="1:6" x14ac:dyDescent="0.25">
      <c r="A440">
        <v>303</v>
      </c>
      <c r="B440" s="1">
        <v>45205</v>
      </c>
      <c r="C440" t="s">
        <v>1223</v>
      </c>
      <c r="D440" t="s">
        <v>1224</v>
      </c>
      <c r="E440" s="1">
        <v>0.62569444444444444</v>
      </c>
      <c r="F440" t="s">
        <v>1221</v>
      </c>
    </row>
    <row r="441" spans="1:6" x14ac:dyDescent="0.25">
      <c r="A441">
        <v>303</v>
      </c>
      <c r="B441" s="1">
        <v>45212</v>
      </c>
      <c r="C441" t="s">
        <v>1223</v>
      </c>
      <c r="D441" t="s">
        <v>1224</v>
      </c>
      <c r="E441" s="1">
        <v>0.6020833333333333</v>
      </c>
      <c r="F441" t="s">
        <v>1220</v>
      </c>
    </row>
    <row r="442" spans="1:6" x14ac:dyDescent="0.25">
      <c r="A442">
        <v>303</v>
      </c>
      <c r="B442" s="1">
        <v>45226</v>
      </c>
      <c r="C442" t="s">
        <v>1223</v>
      </c>
      <c r="D442" t="s">
        <v>1224</v>
      </c>
      <c r="E442" s="1">
        <v>0.62986111111111109</v>
      </c>
      <c r="F442" t="s">
        <v>1221</v>
      </c>
    </row>
    <row r="443" spans="1:6" x14ac:dyDescent="0.25">
      <c r="A443">
        <v>303</v>
      </c>
      <c r="B443" s="1">
        <v>45233</v>
      </c>
      <c r="C443" t="s">
        <v>1223</v>
      </c>
      <c r="D443" t="s">
        <v>1224</v>
      </c>
      <c r="E443" s="1">
        <v>0.54722222222222228</v>
      </c>
      <c r="F443" t="s">
        <v>1221</v>
      </c>
    </row>
    <row r="444" spans="1:6" x14ac:dyDescent="0.25">
      <c r="A444">
        <v>303</v>
      </c>
      <c r="B444" s="1">
        <v>45240</v>
      </c>
      <c r="C444" t="s">
        <v>1223</v>
      </c>
      <c r="D444" t="s">
        <v>1224</v>
      </c>
      <c r="E444" s="1">
        <v>0.55763888888888891</v>
      </c>
      <c r="F444" t="s">
        <v>1221</v>
      </c>
    </row>
    <row r="445" spans="1:6" x14ac:dyDescent="0.25">
      <c r="A445">
        <v>303</v>
      </c>
      <c r="B445" s="1">
        <v>45261</v>
      </c>
      <c r="C445" t="s">
        <v>1223</v>
      </c>
      <c r="D445" t="s">
        <v>1224</v>
      </c>
      <c r="E445" s="1">
        <v>0.55763888888888891</v>
      </c>
      <c r="F445" t="s">
        <v>1220</v>
      </c>
    </row>
    <row r="446" spans="1:6" x14ac:dyDescent="0.25">
      <c r="A446">
        <v>303</v>
      </c>
      <c r="B446" s="1">
        <v>45268</v>
      </c>
      <c r="C446" t="s">
        <v>1223</v>
      </c>
      <c r="D446" t="s">
        <v>1224</v>
      </c>
      <c r="E446" s="1">
        <v>0.57430555555555551</v>
      </c>
      <c r="F446" t="s">
        <v>1220</v>
      </c>
    </row>
    <row r="447" spans="1:6" x14ac:dyDescent="0.25">
      <c r="A447">
        <v>303</v>
      </c>
      <c r="B447" s="1">
        <v>45289</v>
      </c>
      <c r="C447" t="s">
        <v>1223</v>
      </c>
      <c r="D447" t="s">
        <v>1224</v>
      </c>
      <c r="E447" s="1">
        <v>0.55347222222222225</v>
      </c>
      <c r="F447" t="s">
        <v>1221</v>
      </c>
    </row>
    <row r="448" spans="1:6" x14ac:dyDescent="0.25">
      <c r="A448">
        <v>303</v>
      </c>
      <c r="B448" s="1">
        <v>45303</v>
      </c>
      <c r="C448" t="s">
        <v>1223</v>
      </c>
      <c r="D448" t="s">
        <v>1224</v>
      </c>
      <c r="E448" s="1">
        <v>0.5625</v>
      </c>
      <c r="F448" t="s">
        <v>1221</v>
      </c>
    </row>
    <row r="449" spans="1:6" x14ac:dyDescent="0.25">
      <c r="A449">
        <v>303</v>
      </c>
      <c r="B449" s="1">
        <v>45317</v>
      </c>
      <c r="C449" t="s">
        <v>1223</v>
      </c>
      <c r="D449" t="s">
        <v>1224</v>
      </c>
      <c r="E449" s="1">
        <v>0.55208333333333337</v>
      </c>
      <c r="F449" t="s">
        <v>1221</v>
      </c>
    </row>
    <row r="450" spans="1:6" x14ac:dyDescent="0.25">
      <c r="A450">
        <v>303</v>
      </c>
      <c r="B450" s="1">
        <v>45331</v>
      </c>
      <c r="C450" t="s">
        <v>1223</v>
      </c>
      <c r="D450" t="s">
        <v>1224</v>
      </c>
      <c r="E450" s="1">
        <v>0.55347222222222225</v>
      </c>
      <c r="F450" t="s">
        <v>1221</v>
      </c>
    </row>
    <row r="451" spans="1:6" x14ac:dyDescent="0.25">
      <c r="A451">
        <v>303</v>
      </c>
      <c r="B451" s="1">
        <v>45345</v>
      </c>
      <c r="C451" t="s">
        <v>1223</v>
      </c>
      <c r="D451" t="s">
        <v>1224</v>
      </c>
      <c r="E451" s="1">
        <v>0.56319444444444444</v>
      </c>
      <c r="F451" t="s">
        <v>1220</v>
      </c>
    </row>
    <row r="452" spans="1:6" x14ac:dyDescent="0.25">
      <c r="A452">
        <v>303</v>
      </c>
      <c r="B452" s="1">
        <v>45352</v>
      </c>
      <c r="C452" t="s">
        <v>1223</v>
      </c>
      <c r="D452" t="s">
        <v>1224</v>
      </c>
      <c r="E452" s="1">
        <v>0.55763888888888891</v>
      </c>
      <c r="F452" t="s">
        <v>1221</v>
      </c>
    </row>
    <row r="453" spans="1:6" x14ac:dyDescent="0.25">
      <c r="A453">
        <v>303</v>
      </c>
      <c r="B453" s="1">
        <v>45359</v>
      </c>
      <c r="C453" t="s">
        <v>1223</v>
      </c>
      <c r="D453" t="s">
        <v>1224</v>
      </c>
      <c r="E453" s="1">
        <v>0.50694444444444442</v>
      </c>
      <c r="F453" t="s">
        <v>1221</v>
      </c>
    </row>
    <row r="454" spans="1:6" x14ac:dyDescent="0.25">
      <c r="A454">
        <v>303</v>
      </c>
      <c r="B454" s="1">
        <v>45366</v>
      </c>
      <c r="C454" t="s">
        <v>1223</v>
      </c>
      <c r="D454" t="s">
        <v>1224</v>
      </c>
      <c r="E454" s="1">
        <v>0.55833333333333335</v>
      </c>
      <c r="F454" t="s">
        <v>1221</v>
      </c>
    </row>
    <row r="455" spans="1:6" x14ac:dyDescent="0.25">
      <c r="A455">
        <v>303</v>
      </c>
      <c r="B455" s="1">
        <v>45394</v>
      </c>
      <c r="C455" t="s">
        <v>1223</v>
      </c>
      <c r="D455" t="s">
        <v>1224</v>
      </c>
      <c r="E455" s="1">
        <v>0.56458333333333333</v>
      </c>
      <c r="F455" t="s">
        <v>1220</v>
      </c>
    </row>
    <row r="456" spans="1:6" x14ac:dyDescent="0.25">
      <c r="A456">
        <v>303</v>
      </c>
      <c r="B456" s="1">
        <v>45401</v>
      </c>
      <c r="C456" t="s">
        <v>1223</v>
      </c>
      <c r="D456" t="s">
        <v>1224</v>
      </c>
      <c r="E456" s="1">
        <v>0.55069444444444449</v>
      </c>
      <c r="F456" t="s">
        <v>1221</v>
      </c>
    </row>
    <row r="457" spans="1:6" x14ac:dyDescent="0.25">
      <c r="A457">
        <v>303</v>
      </c>
      <c r="B457" s="1">
        <v>45422</v>
      </c>
      <c r="C457" t="s">
        <v>1223</v>
      </c>
      <c r="D457" t="s">
        <v>1224</v>
      </c>
      <c r="E457" s="1">
        <v>0.51875000000000004</v>
      </c>
      <c r="F457" t="s">
        <v>1221</v>
      </c>
    </row>
    <row r="458" spans="1:6" x14ac:dyDescent="0.25">
      <c r="A458">
        <v>304</v>
      </c>
      <c r="B458" s="1">
        <v>45198</v>
      </c>
      <c r="C458" t="s">
        <v>1223</v>
      </c>
      <c r="D458" t="s">
        <v>1224</v>
      </c>
      <c r="E458" s="1">
        <v>0.62083333333333335</v>
      </c>
      <c r="F458" t="s">
        <v>1221</v>
      </c>
    </row>
    <row r="459" spans="1:6" x14ac:dyDescent="0.25">
      <c r="A459">
        <v>304</v>
      </c>
      <c r="B459" s="1">
        <v>45205</v>
      </c>
      <c r="C459" t="s">
        <v>1223</v>
      </c>
      <c r="D459" t="s">
        <v>1224</v>
      </c>
      <c r="E459" s="1">
        <v>0.625</v>
      </c>
      <c r="F459" t="s">
        <v>1221</v>
      </c>
    </row>
    <row r="460" spans="1:6" x14ac:dyDescent="0.25">
      <c r="A460">
        <v>304</v>
      </c>
      <c r="B460" s="1">
        <v>45212</v>
      </c>
      <c r="C460" t="s">
        <v>1223</v>
      </c>
      <c r="D460" t="s">
        <v>1224</v>
      </c>
      <c r="E460" s="1">
        <v>0.55138888888888893</v>
      </c>
      <c r="F460" t="s">
        <v>1221</v>
      </c>
    </row>
    <row r="461" spans="1:6" x14ac:dyDescent="0.25">
      <c r="A461">
        <v>304</v>
      </c>
      <c r="B461" s="1">
        <v>45219</v>
      </c>
      <c r="C461" t="s">
        <v>1223</v>
      </c>
      <c r="D461" t="s">
        <v>1224</v>
      </c>
      <c r="E461" s="1">
        <v>0.9</v>
      </c>
      <c r="F461" t="s">
        <v>1221</v>
      </c>
    </row>
    <row r="462" spans="1:6" x14ac:dyDescent="0.25">
      <c r="A462">
        <v>304</v>
      </c>
      <c r="B462" s="1">
        <v>45226</v>
      </c>
      <c r="C462" t="s">
        <v>1223</v>
      </c>
      <c r="D462" t="s">
        <v>1224</v>
      </c>
      <c r="E462" s="1">
        <v>0.62986111111111109</v>
      </c>
      <c r="F462" t="s">
        <v>1221</v>
      </c>
    </row>
    <row r="463" spans="1:6" x14ac:dyDescent="0.25">
      <c r="A463">
        <v>304</v>
      </c>
      <c r="B463" s="1">
        <v>45233</v>
      </c>
      <c r="C463" t="s">
        <v>1223</v>
      </c>
      <c r="D463" t="s">
        <v>1224</v>
      </c>
      <c r="E463" s="1">
        <v>0.52708333333333335</v>
      </c>
      <c r="F463" t="s">
        <v>1221</v>
      </c>
    </row>
    <row r="464" spans="1:6" x14ac:dyDescent="0.25">
      <c r="A464">
        <v>304</v>
      </c>
      <c r="B464" s="1">
        <v>45240</v>
      </c>
      <c r="C464" t="s">
        <v>1223</v>
      </c>
      <c r="D464" t="s">
        <v>1224</v>
      </c>
      <c r="E464" s="1">
        <v>0.55486111111111114</v>
      </c>
      <c r="F464" t="s">
        <v>1221</v>
      </c>
    </row>
    <row r="465" spans="1:6" x14ac:dyDescent="0.25">
      <c r="A465">
        <v>304</v>
      </c>
      <c r="B465" s="1">
        <v>45254</v>
      </c>
      <c r="C465" t="s">
        <v>1223</v>
      </c>
      <c r="D465" t="s">
        <v>1224</v>
      </c>
      <c r="E465" s="1">
        <v>0.5395833333333333</v>
      </c>
      <c r="F465" t="s">
        <v>1221</v>
      </c>
    </row>
    <row r="466" spans="1:6" x14ac:dyDescent="0.25">
      <c r="A466">
        <v>304</v>
      </c>
      <c r="B466" s="1">
        <v>45261</v>
      </c>
      <c r="C466" t="s">
        <v>1223</v>
      </c>
      <c r="D466" t="s">
        <v>1224</v>
      </c>
      <c r="E466" s="1">
        <v>0.53680555555555554</v>
      </c>
      <c r="F466" t="s">
        <v>1221</v>
      </c>
    </row>
    <row r="467" spans="1:6" x14ac:dyDescent="0.25">
      <c r="A467">
        <v>304</v>
      </c>
      <c r="B467" s="1">
        <v>45275</v>
      </c>
      <c r="C467" t="s">
        <v>1223</v>
      </c>
      <c r="D467" t="s">
        <v>1224</v>
      </c>
      <c r="E467" s="1">
        <v>0.54513888888888884</v>
      </c>
      <c r="F467" t="s">
        <v>1221</v>
      </c>
    </row>
    <row r="468" spans="1:6" x14ac:dyDescent="0.25">
      <c r="A468">
        <v>304</v>
      </c>
      <c r="B468" s="1">
        <v>45282</v>
      </c>
      <c r="C468" t="s">
        <v>1223</v>
      </c>
      <c r="D468" t="s">
        <v>1224</v>
      </c>
      <c r="E468" s="1">
        <v>0.53819444444444442</v>
      </c>
      <c r="F468" t="s">
        <v>1221</v>
      </c>
    </row>
    <row r="469" spans="1:6" x14ac:dyDescent="0.25">
      <c r="A469">
        <v>304</v>
      </c>
      <c r="B469" s="1">
        <v>45289</v>
      </c>
      <c r="C469" t="s">
        <v>1223</v>
      </c>
      <c r="D469" t="s">
        <v>1224</v>
      </c>
      <c r="E469" s="1">
        <v>0.55486111111111114</v>
      </c>
      <c r="F469" t="s">
        <v>1221</v>
      </c>
    </row>
    <row r="470" spans="1:6" x14ac:dyDescent="0.25">
      <c r="A470">
        <v>304</v>
      </c>
      <c r="B470" s="1">
        <v>45296</v>
      </c>
      <c r="C470" t="s">
        <v>1223</v>
      </c>
      <c r="D470" t="s">
        <v>1224</v>
      </c>
      <c r="E470" s="1">
        <v>0.53680555555555554</v>
      </c>
      <c r="F470" t="s">
        <v>1221</v>
      </c>
    </row>
    <row r="471" spans="1:6" x14ac:dyDescent="0.25">
      <c r="A471">
        <v>304</v>
      </c>
      <c r="B471" s="1">
        <v>45317</v>
      </c>
      <c r="C471" t="s">
        <v>1223</v>
      </c>
      <c r="D471" t="s">
        <v>1224</v>
      </c>
      <c r="E471" s="1">
        <v>0.5541666666666667</v>
      </c>
      <c r="F471" t="s">
        <v>1221</v>
      </c>
    </row>
    <row r="472" spans="1:6" x14ac:dyDescent="0.25">
      <c r="A472">
        <v>304</v>
      </c>
      <c r="B472" s="1">
        <v>45324</v>
      </c>
      <c r="C472" t="s">
        <v>1223</v>
      </c>
      <c r="D472" t="s">
        <v>1224</v>
      </c>
      <c r="E472" s="1">
        <v>0.54791666666666672</v>
      </c>
      <c r="F472" t="s">
        <v>1221</v>
      </c>
    </row>
    <row r="473" spans="1:6" x14ac:dyDescent="0.25">
      <c r="A473">
        <v>304</v>
      </c>
      <c r="B473" s="1">
        <v>45331</v>
      </c>
      <c r="C473" t="s">
        <v>1223</v>
      </c>
      <c r="D473" t="s">
        <v>1224</v>
      </c>
      <c r="E473" s="1">
        <v>0.55208333333333337</v>
      </c>
      <c r="F473" t="s">
        <v>1221</v>
      </c>
    </row>
    <row r="474" spans="1:6" x14ac:dyDescent="0.25">
      <c r="A474">
        <v>304</v>
      </c>
      <c r="B474" s="1">
        <v>45338</v>
      </c>
      <c r="C474" t="s">
        <v>1223</v>
      </c>
      <c r="D474" t="s">
        <v>1224</v>
      </c>
      <c r="E474" s="1">
        <v>0.60277777777777775</v>
      </c>
      <c r="F474" t="s">
        <v>1220</v>
      </c>
    </row>
    <row r="475" spans="1:6" x14ac:dyDescent="0.25">
      <c r="A475">
        <v>304</v>
      </c>
      <c r="B475" s="1">
        <v>45345</v>
      </c>
      <c r="C475" t="s">
        <v>1223</v>
      </c>
      <c r="D475" t="s">
        <v>1224</v>
      </c>
      <c r="E475" s="1">
        <v>0.58680555555555558</v>
      </c>
      <c r="F475" t="s">
        <v>1220</v>
      </c>
    </row>
    <row r="476" spans="1:6" x14ac:dyDescent="0.25">
      <c r="A476">
        <v>304</v>
      </c>
      <c r="B476" s="1">
        <v>45352</v>
      </c>
      <c r="C476" t="s">
        <v>1223</v>
      </c>
      <c r="D476" t="s">
        <v>1224</v>
      </c>
      <c r="E476" s="1">
        <v>0.55208333333333337</v>
      </c>
      <c r="F476" t="s">
        <v>1221</v>
      </c>
    </row>
    <row r="477" spans="1:6" x14ac:dyDescent="0.25">
      <c r="A477">
        <v>304</v>
      </c>
      <c r="B477" s="1">
        <v>45359</v>
      </c>
      <c r="C477" t="s">
        <v>1223</v>
      </c>
      <c r="D477" t="s">
        <v>1224</v>
      </c>
      <c r="E477" s="1">
        <v>0.5</v>
      </c>
      <c r="F477" t="s">
        <v>1221</v>
      </c>
    </row>
    <row r="478" spans="1:6" x14ac:dyDescent="0.25">
      <c r="A478">
        <v>304</v>
      </c>
      <c r="B478" s="1">
        <v>45366</v>
      </c>
      <c r="C478" t="s">
        <v>1223</v>
      </c>
      <c r="D478" t="s">
        <v>1224</v>
      </c>
      <c r="E478" s="1">
        <v>0.54652777777777772</v>
      </c>
      <c r="F478" t="s">
        <v>1221</v>
      </c>
    </row>
    <row r="479" spans="1:6" x14ac:dyDescent="0.25">
      <c r="A479">
        <v>304</v>
      </c>
      <c r="B479" s="1">
        <v>45373</v>
      </c>
      <c r="C479" t="s">
        <v>1223</v>
      </c>
      <c r="D479" t="s">
        <v>1224</v>
      </c>
      <c r="E479" s="1">
        <v>0.55694444444444446</v>
      </c>
      <c r="F479" t="s">
        <v>1221</v>
      </c>
    </row>
    <row r="480" spans="1:6" x14ac:dyDescent="0.25">
      <c r="A480">
        <v>304</v>
      </c>
      <c r="B480" s="1">
        <v>45380</v>
      </c>
      <c r="C480" t="s">
        <v>1223</v>
      </c>
      <c r="D480" t="s">
        <v>1224</v>
      </c>
      <c r="E480" s="1">
        <v>0.53125</v>
      </c>
      <c r="F480" t="s">
        <v>1221</v>
      </c>
    </row>
    <row r="481" spans="1:6" x14ac:dyDescent="0.25">
      <c r="A481">
        <v>304</v>
      </c>
      <c r="B481" s="1">
        <v>45387</v>
      </c>
      <c r="C481" t="s">
        <v>1223</v>
      </c>
      <c r="D481" t="s">
        <v>1224</v>
      </c>
      <c r="E481" s="1">
        <v>0.54722222222222228</v>
      </c>
      <c r="F481" t="s">
        <v>1220</v>
      </c>
    </row>
    <row r="482" spans="1:6" x14ac:dyDescent="0.25">
      <c r="A482">
        <v>304</v>
      </c>
      <c r="B482" s="1">
        <v>45394</v>
      </c>
      <c r="C482" t="s">
        <v>1223</v>
      </c>
      <c r="D482" t="s">
        <v>1224</v>
      </c>
      <c r="E482" s="1">
        <v>0.57152777777777775</v>
      </c>
      <c r="F482" t="s">
        <v>1220</v>
      </c>
    </row>
    <row r="483" spans="1:6" x14ac:dyDescent="0.25">
      <c r="A483">
        <v>304</v>
      </c>
      <c r="B483" s="1">
        <v>45401</v>
      </c>
      <c r="C483" t="s">
        <v>1223</v>
      </c>
      <c r="D483" t="s">
        <v>1224</v>
      </c>
      <c r="E483" s="1">
        <v>0.5541666666666667</v>
      </c>
      <c r="F483" t="s">
        <v>1221</v>
      </c>
    </row>
    <row r="484" spans="1:6" x14ac:dyDescent="0.25">
      <c r="A484">
        <v>304</v>
      </c>
      <c r="B484" s="1">
        <v>45422</v>
      </c>
      <c r="C484" t="s">
        <v>1223</v>
      </c>
      <c r="D484" t="s">
        <v>1224</v>
      </c>
      <c r="E484" s="1">
        <v>0.53263888888888888</v>
      </c>
      <c r="F484" t="s">
        <v>1221</v>
      </c>
    </row>
    <row r="485" spans="1:6" x14ac:dyDescent="0.25">
      <c r="A485">
        <v>310</v>
      </c>
      <c r="B485" s="1">
        <v>45226</v>
      </c>
      <c r="C485" t="s">
        <v>1223</v>
      </c>
      <c r="D485" t="s">
        <v>1688</v>
      </c>
      <c r="E485" s="1">
        <v>0.57708333333333328</v>
      </c>
      <c r="F485" t="s">
        <v>1221</v>
      </c>
    </row>
    <row r="486" spans="1:6" x14ac:dyDescent="0.25">
      <c r="A486">
        <v>310</v>
      </c>
      <c r="B486" s="1">
        <v>45261</v>
      </c>
      <c r="C486" t="s">
        <v>1223</v>
      </c>
      <c r="D486" t="s">
        <v>1688</v>
      </c>
      <c r="E486" s="1">
        <v>0.56319444444444444</v>
      </c>
      <c r="F486" t="s">
        <v>1220</v>
      </c>
    </row>
    <row r="487" spans="1:6" x14ac:dyDescent="0.25">
      <c r="A487">
        <v>310</v>
      </c>
      <c r="B487" s="1">
        <v>45303</v>
      </c>
      <c r="C487" t="s">
        <v>1223</v>
      </c>
      <c r="D487" t="s">
        <v>1688</v>
      </c>
      <c r="E487" s="1">
        <v>0.5625</v>
      </c>
      <c r="F487" t="s">
        <v>1220</v>
      </c>
    </row>
    <row r="488" spans="1:6" x14ac:dyDescent="0.25">
      <c r="A488">
        <v>310</v>
      </c>
      <c r="B488" s="1">
        <v>45338</v>
      </c>
      <c r="C488" t="s">
        <v>1223</v>
      </c>
      <c r="D488" t="s">
        <v>1688</v>
      </c>
      <c r="E488" s="1">
        <v>0.57152777777777775</v>
      </c>
      <c r="F488" t="s">
        <v>1220</v>
      </c>
    </row>
    <row r="489" spans="1:6" x14ac:dyDescent="0.25">
      <c r="A489">
        <v>310</v>
      </c>
      <c r="B489" s="1">
        <v>45345</v>
      </c>
      <c r="C489" t="s">
        <v>1223</v>
      </c>
      <c r="D489" t="s">
        <v>1688</v>
      </c>
      <c r="E489" s="1">
        <v>0.57291666666666663</v>
      </c>
      <c r="F489" t="s">
        <v>1220</v>
      </c>
    </row>
    <row r="490" spans="1:6" x14ac:dyDescent="0.25">
      <c r="A490">
        <v>310</v>
      </c>
      <c r="B490" s="1">
        <v>45352</v>
      </c>
      <c r="C490" t="s">
        <v>1223</v>
      </c>
      <c r="D490" t="s">
        <v>1688</v>
      </c>
      <c r="E490" s="1">
        <v>0.56736111111111109</v>
      </c>
      <c r="F490" t="s">
        <v>1220</v>
      </c>
    </row>
    <row r="491" spans="1:6" x14ac:dyDescent="0.25">
      <c r="A491">
        <v>310</v>
      </c>
      <c r="B491" s="1">
        <v>45359</v>
      </c>
      <c r="C491" t="s">
        <v>1223</v>
      </c>
      <c r="D491" t="s">
        <v>1688</v>
      </c>
      <c r="E491" s="1">
        <v>0.50972222222222219</v>
      </c>
      <c r="F491" t="s">
        <v>1221</v>
      </c>
    </row>
    <row r="492" spans="1:6" x14ac:dyDescent="0.25">
      <c r="A492">
        <v>310</v>
      </c>
      <c r="B492" s="1">
        <v>45422</v>
      </c>
      <c r="C492" t="s">
        <v>1223</v>
      </c>
      <c r="D492" t="s">
        <v>1688</v>
      </c>
      <c r="E492" s="1">
        <v>0.57361111111111107</v>
      </c>
      <c r="F492" t="s">
        <v>1220</v>
      </c>
    </row>
    <row r="493" spans="1:6" x14ac:dyDescent="0.25">
      <c r="A493">
        <v>312</v>
      </c>
      <c r="B493" s="1">
        <v>45240</v>
      </c>
      <c r="C493" t="s">
        <v>1223</v>
      </c>
      <c r="D493" t="s">
        <v>1688</v>
      </c>
      <c r="E493" s="1">
        <v>0.56180555555555556</v>
      </c>
      <c r="F493" t="s">
        <v>1221</v>
      </c>
    </row>
    <row r="494" spans="1:6" x14ac:dyDescent="0.25">
      <c r="A494">
        <v>312</v>
      </c>
      <c r="B494" s="1">
        <v>45261</v>
      </c>
      <c r="C494" t="s">
        <v>1223</v>
      </c>
      <c r="D494" t="s">
        <v>1688</v>
      </c>
      <c r="E494" s="1">
        <v>0.57430555555555551</v>
      </c>
      <c r="F494" t="s">
        <v>1220</v>
      </c>
    </row>
    <row r="495" spans="1:6" x14ac:dyDescent="0.25">
      <c r="A495">
        <v>312</v>
      </c>
      <c r="B495" s="1">
        <v>45317</v>
      </c>
      <c r="C495" t="s">
        <v>1223</v>
      </c>
      <c r="D495" t="s">
        <v>1688</v>
      </c>
      <c r="E495" s="1">
        <v>0.60416666666666663</v>
      </c>
      <c r="F495" t="s">
        <v>1221</v>
      </c>
    </row>
    <row r="496" spans="1:6" x14ac:dyDescent="0.25">
      <c r="A496">
        <v>312</v>
      </c>
      <c r="B496" s="1">
        <v>45345</v>
      </c>
      <c r="C496" t="s">
        <v>1223</v>
      </c>
      <c r="D496" t="s">
        <v>1688</v>
      </c>
      <c r="E496" s="1">
        <v>0.58125000000000004</v>
      </c>
      <c r="F496" t="s">
        <v>1220</v>
      </c>
    </row>
    <row r="497" spans="1:6" x14ac:dyDescent="0.25">
      <c r="A497">
        <v>312</v>
      </c>
      <c r="B497" s="1">
        <v>45359</v>
      </c>
      <c r="C497" t="s">
        <v>1223</v>
      </c>
      <c r="D497" t="s">
        <v>1688</v>
      </c>
      <c r="E497" s="1">
        <v>0.51180555555555551</v>
      </c>
      <c r="F497" t="s">
        <v>1221</v>
      </c>
    </row>
    <row r="498" spans="1:6" x14ac:dyDescent="0.25">
      <c r="A498">
        <v>317</v>
      </c>
      <c r="B498" s="1">
        <v>45219</v>
      </c>
      <c r="C498" t="s">
        <v>1223</v>
      </c>
      <c r="D498" t="s">
        <v>1688</v>
      </c>
      <c r="E498" s="1">
        <v>0.89930555555555558</v>
      </c>
      <c r="F498" t="s">
        <v>1221</v>
      </c>
    </row>
    <row r="499" spans="1:6" x14ac:dyDescent="0.25">
      <c r="A499">
        <v>317</v>
      </c>
      <c r="B499" s="1">
        <v>45226</v>
      </c>
      <c r="C499" t="s">
        <v>1223</v>
      </c>
      <c r="D499" t="s">
        <v>1688</v>
      </c>
      <c r="E499" s="1">
        <v>0.57708333333333328</v>
      </c>
      <c r="F499" t="s">
        <v>1221</v>
      </c>
    </row>
    <row r="500" spans="1:6" x14ac:dyDescent="0.25">
      <c r="A500">
        <v>317</v>
      </c>
      <c r="B500" s="1">
        <v>45233</v>
      </c>
      <c r="C500" t="s">
        <v>1223</v>
      </c>
      <c r="D500" t="s">
        <v>1688</v>
      </c>
      <c r="E500" s="1">
        <v>0.56736111111111109</v>
      </c>
      <c r="F500" t="s">
        <v>1220</v>
      </c>
    </row>
    <row r="501" spans="1:6" x14ac:dyDescent="0.25">
      <c r="A501">
        <v>317</v>
      </c>
      <c r="B501" s="1">
        <v>45254</v>
      </c>
      <c r="C501" t="s">
        <v>1223</v>
      </c>
      <c r="D501" t="s">
        <v>1688</v>
      </c>
      <c r="E501" s="1">
        <v>0.59305555555555556</v>
      </c>
      <c r="F501" t="s">
        <v>1220</v>
      </c>
    </row>
    <row r="502" spans="1:6" x14ac:dyDescent="0.25">
      <c r="A502">
        <v>317</v>
      </c>
      <c r="B502" s="1">
        <v>45261</v>
      </c>
      <c r="C502" t="s">
        <v>1223</v>
      </c>
      <c r="D502" t="s">
        <v>1688</v>
      </c>
      <c r="E502" s="1">
        <v>0.5756944444444444</v>
      </c>
      <c r="F502" t="s">
        <v>1220</v>
      </c>
    </row>
    <row r="503" spans="1:6" x14ac:dyDescent="0.25">
      <c r="A503">
        <v>317</v>
      </c>
      <c r="B503" s="1">
        <v>45268</v>
      </c>
      <c r="C503" t="s">
        <v>1223</v>
      </c>
      <c r="D503" t="s">
        <v>1688</v>
      </c>
      <c r="E503" s="1">
        <v>0.57013888888888886</v>
      </c>
      <c r="F503" t="s">
        <v>1220</v>
      </c>
    </row>
    <row r="504" spans="1:6" x14ac:dyDescent="0.25">
      <c r="A504">
        <v>317</v>
      </c>
      <c r="B504" s="1">
        <v>45289</v>
      </c>
      <c r="C504" t="s">
        <v>1223</v>
      </c>
      <c r="D504" t="s">
        <v>1688</v>
      </c>
      <c r="E504" s="1">
        <v>0.58958333333333335</v>
      </c>
      <c r="F504" t="s">
        <v>1220</v>
      </c>
    </row>
    <row r="505" spans="1:6" x14ac:dyDescent="0.25">
      <c r="A505">
        <v>317</v>
      </c>
      <c r="B505" s="1">
        <v>45317</v>
      </c>
      <c r="C505" t="s">
        <v>1223</v>
      </c>
      <c r="D505" t="s">
        <v>1688</v>
      </c>
      <c r="E505" s="1">
        <v>0.57222222222222219</v>
      </c>
      <c r="F505" t="s">
        <v>1221</v>
      </c>
    </row>
    <row r="506" spans="1:6" x14ac:dyDescent="0.25">
      <c r="A506">
        <v>317</v>
      </c>
      <c r="B506" s="1">
        <v>45331</v>
      </c>
      <c r="C506" t="s">
        <v>1223</v>
      </c>
      <c r="D506" t="s">
        <v>1688</v>
      </c>
      <c r="E506" s="1">
        <v>0.55902777777777779</v>
      </c>
      <c r="F506" t="s">
        <v>1221</v>
      </c>
    </row>
    <row r="507" spans="1:6" x14ac:dyDescent="0.25">
      <c r="A507">
        <v>317</v>
      </c>
      <c r="B507" s="1">
        <v>45394</v>
      </c>
      <c r="C507" t="s">
        <v>1223</v>
      </c>
      <c r="D507" t="s">
        <v>1688</v>
      </c>
      <c r="E507" s="1">
        <v>0.55486111111111114</v>
      </c>
      <c r="F507" t="s">
        <v>1221</v>
      </c>
    </row>
    <row r="508" spans="1:6" x14ac:dyDescent="0.25">
      <c r="A508">
        <v>317</v>
      </c>
      <c r="B508" s="1">
        <v>45401</v>
      </c>
      <c r="C508" t="s">
        <v>1223</v>
      </c>
      <c r="D508" t="s">
        <v>1688</v>
      </c>
      <c r="E508" s="1">
        <v>0.57430555555555551</v>
      </c>
      <c r="F508" t="s">
        <v>1220</v>
      </c>
    </row>
    <row r="509" spans="1:6" x14ac:dyDescent="0.25">
      <c r="A509">
        <v>318</v>
      </c>
      <c r="B509" s="1">
        <v>45275</v>
      </c>
      <c r="C509" t="s">
        <v>1223</v>
      </c>
      <c r="D509" t="s">
        <v>1688</v>
      </c>
      <c r="E509" s="1">
        <v>0.55138888888888893</v>
      </c>
      <c r="F509" t="s">
        <v>1221</v>
      </c>
    </row>
    <row r="510" spans="1:6" x14ac:dyDescent="0.25">
      <c r="A510">
        <v>318</v>
      </c>
      <c r="B510" s="1">
        <v>45324</v>
      </c>
      <c r="C510" t="s">
        <v>1223</v>
      </c>
      <c r="D510" t="s">
        <v>1688</v>
      </c>
      <c r="E510" s="1">
        <v>0.60624999999999996</v>
      </c>
      <c r="F510" t="s">
        <v>1220</v>
      </c>
    </row>
    <row r="511" spans="1:6" x14ac:dyDescent="0.25">
      <c r="A511">
        <v>318</v>
      </c>
      <c r="B511" s="1">
        <v>45338</v>
      </c>
      <c r="C511" t="s">
        <v>1223</v>
      </c>
      <c r="D511" t="s">
        <v>1688</v>
      </c>
      <c r="E511" s="1">
        <v>0.57361111111111107</v>
      </c>
      <c r="F511" t="s">
        <v>1220</v>
      </c>
    </row>
    <row r="512" spans="1:6" x14ac:dyDescent="0.25">
      <c r="A512">
        <v>318</v>
      </c>
      <c r="B512" s="1">
        <v>45394</v>
      </c>
      <c r="C512" t="s">
        <v>1223</v>
      </c>
      <c r="D512" t="s">
        <v>1688</v>
      </c>
      <c r="E512" s="1">
        <v>0.56319444444444444</v>
      </c>
      <c r="F512" t="s">
        <v>1220</v>
      </c>
    </row>
    <row r="513" spans="1:6" x14ac:dyDescent="0.25">
      <c r="A513">
        <v>319</v>
      </c>
      <c r="B513" s="1">
        <v>45366</v>
      </c>
      <c r="C513" t="s">
        <v>1223</v>
      </c>
      <c r="D513" t="s">
        <v>1688</v>
      </c>
      <c r="E513" s="1">
        <v>0.55000000000000004</v>
      </c>
      <c r="F513" t="s">
        <v>1220</v>
      </c>
    </row>
    <row r="514" spans="1:6" x14ac:dyDescent="0.25">
      <c r="A514">
        <v>323</v>
      </c>
      <c r="B514" s="1">
        <v>45219</v>
      </c>
      <c r="C514" t="s">
        <v>1223</v>
      </c>
      <c r="D514" t="s">
        <v>1688</v>
      </c>
      <c r="E514" s="1">
        <v>0.89930555555555558</v>
      </c>
      <c r="F514" t="s">
        <v>1221</v>
      </c>
    </row>
    <row r="515" spans="1:6" x14ac:dyDescent="0.25">
      <c r="A515">
        <v>323</v>
      </c>
      <c r="B515" s="1">
        <v>45233</v>
      </c>
      <c r="C515" t="s">
        <v>1223</v>
      </c>
      <c r="D515" t="s">
        <v>1688</v>
      </c>
      <c r="E515" s="1">
        <v>0.53055555555555556</v>
      </c>
      <c r="F515" t="s">
        <v>1221</v>
      </c>
    </row>
    <row r="516" spans="1:6" x14ac:dyDescent="0.25">
      <c r="A516">
        <v>323</v>
      </c>
      <c r="B516" s="1">
        <v>45240</v>
      </c>
      <c r="C516" t="s">
        <v>1223</v>
      </c>
      <c r="D516" t="s">
        <v>1688</v>
      </c>
      <c r="E516" s="1">
        <v>0.55763888888888891</v>
      </c>
      <c r="F516" t="s">
        <v>1221</v>
      </c>
    </row>
    <row r="517" spans="1:6" x14ac:dyDescent="0.25">
      <c r="A517">
        <v>323</v>
      </c>
      <c r="B517" s="1">
        <v>45289</v>
      </c>
      <c r="C517" t="s">
        <v>1223</v>
      </c>
      <c r="D517" t="s">
        <v>1688</v>
      </c>
      <c r="E517" s="1">
        <v>0.59097222222222223</v>
      </c>
      <c r="F517" t="s">
        <v>1220</v>
      </c>
    </row>
    <row r="518" spans="1:6" x14ac:dyDescent="0.25">
      <c r="A518">
        <v>323</v>
      </c>
      <c r="B518" s="1">
        <v>45317</v>
      </c>
      <c r="C518" t="s">
        <v>1223</v>
      </c>
      <c r="D518" t="s">
        <v>1688</v>
      </c>
      <c r="E518" s="1">
        <v>0.58402777777777781</v>
      </c>
      <c r="F518" t="s">
        <v>1221</v>
      </c>
    </row>
    <row r="519" spans="1:6" x14ac:dyDescent="0.25">
      <c r="A519">
        <v>323</v>
      </c>
      <c r="B519" s="1">
        <v>45338</v>
      </c>
      <c r="C519" t="s">
        <v>1223</v>
      </c>
      <c r="D519" t="s">
        <v>1688</v>
      </c>
      <c r="E519" s="1">
        <v>0.56388888888888888</v>
      </c>
      <c r="F519" t="s">
        <v>1220</v>
      </c>
    </row>
    <row r="520" spans="1:6" x14ac:dyDescent="0.25">
      <c r="A520">
        <v>323</v>
      </c>
      <c r="B520" s="1">
        <v>45394</v>
      </c>
      <c r="C520" t="s">
        <v>1223</v>
      </c>
      <c r="D520" t="s">
        <v>1688</v>
      </c>
      <c r="E520" s="1">
        <v>0.55208333333333337</v>
      </c>
      <c r="F520" t="s">
        <v>1221</v>
      </c>
    </row>
    <row r="521" spans="1:6" x14ac:dyDescent="0.25">
      <c r="A521">
        <v>324</v>
      </c>
      <c r="B521" s="1">
        <v>45226</v>
      </c>
      <c r="C521" t="s">
        <v>1223</v>
      </c>
      <c r="D521" t="s">
        <v>1688</v>
      </c>
      <c r="E521" s="1">
        <v>0.57499999999999996</v>
      </c>
      <c r="F521" t="s">
        <v>1221</v>
      </c>
    </row>
    <row r="522" spans="1:6" x14ac:dyDescent="0.25">
      <c r="A522">
        <v>325</v>
      </c>
      <c r="B522" s="1">
        <v>45219</v>
      </c>
      <c r="C522" t="s">
        <v>1223</v>
      </c>
      <c r="D522" t="s">
        <v>1688</v>
      </c>
      <c r="E522" s="1">
        <v>0.9</v>
      </c>
      <c r="F522" t="s">
        <v>1221</v>
      </c>
    </row>
    <row r="523" spans="1:6" x14ac:dyDescent="0.25">
      <c r="A523">
        <v>325</v>
      </c>
      <c r="B523" s="1">
        <v>45226</v>
      </c>
      <c r="C523" t="s">
        <v>1223</v>
      </c>
      <c r="D523" t="s">
        <v>1688</v>
      </c>
      <c r="E523" s="1">
        <v>0.60138888888888886</v>
      </c>
      <c r="F523" t="s">
        <v>1221</v>
      </c>
    </row>
    <row r="524" spans="1:6" x14ac:dyDescent="0.25">
      <c r="A524">
        <v>325</v>
      </c>
      <c r="B524" s="1">
        <v>45233</v>
      </c>
      <c r="C524" t="s">
        <v>1223</v>
      </c>
      <c r="D524" t="s">
        <v>1688</v>
      </c>
      <c r="E524" s="1">
        <v>0.55902777777777779</v>
      </c>
      <c r="F524" t="s">
        <v>1221</v>
      </c>
    </row>
    <row r="525" spans="1:6" x14ac:dyDescent="0.25">
      <c r="A525">
        <v>325</v>
      </c>
      <c r="B525" s="1">
        <v>45240</v>
      </c>
      <c r="C525" t="s">
        <v>1223</v>
      </c>
      <c r="D525" t="s">
        <v>1688</v>
      </c>
      <c r="E525" s="1">
        <v>0.54722222222222228</v>
      </c>
      <c r="F525" t="s">
        <v>1221</v>
      </c>
    </row>
    <row r="526" spans="1:6" x14ac:dyDescent="0.25">
      <c r="A526">
        <v>325</v>
      </c>
      <c r="B526" s="1">
        <v>45254</v>
      </c>
      <c r="C526" t="s">
        <v>1223</v>
      </c>
      <c r="D526" t="s">
        <v>1688</v>
      </c>
      <c r="E526" s="1">
        <v>0.60555555555555551</v>
      </c>
      <c r="F526" t="s">
        <v>1220</v>
      </c>
    </row>
    <row r="527" spans="1:6" x14ac:dyDescent="0.25">
      <c r="A527">
        <v>325</v>
      </c>
      <c r="B527" s="1">
        <v>45268</v>
      </c>
      <c r="C527" t="s">
        <v>1223</v>
      </c>
      <c r="D527" t="s">
        <v>1688</v>
      </c>
      <c r="E527" s="1">
        <v>0.57499999999999996</v>
      </c>
      <c r="F527" t="s">
        <v>1220</v>
      </c>
    </row>
    <row r="528" spans="1:6" x14ac:dyDescent="0.25">
      <c r="A528">
        <v>325</v>
      </c>
      <c r="B528" s="1">
        <v>45282</v>
      </c>
      <c r="C528" t="s">
        <v>1223</v>
      </c>
      <c r="D528" t="s">
        <v>1688</v>
      </c>
      <c r="E528" s="1">
        <v>0.56736111111111109</v>
      </c>
      <c r="F528" t="s">
        <v>1220</v>
      </c>
    </row>
    <row r="529" spans="1:6" x14ac:dyDescent="0.25">
      <c r="A529">
        <v>325</v>
      </c>
      <c r="B529" s="1">
        <v>45289</v>
      </c>
      <c r="C529" t="s">
        <v>1223</v>
      </c>
      <c r="D529" t="s">
        <v>1688</v>
      </c>
      <c r="E529" s="1">
        <v>0.55486111111111114</v>
      </c>
      <c r="F529" t="s">
        <v>1221</v>
      </c>
    </row>
    <row r="530" spans="1:6" x14ac:dyDescent="0.25">
      <c r="A530">
        <v>325</v>
      </c>
      <c r="B530" s="1">
        <v>45303</v>
      </c>
      <c r="C530" t="s">
        <v>1223</v>
      </c>
      <c r="D530" t="s">
        <v>1688</v>
      </c>
      <c r="E530" s="1">
        <v>0.57361111111111107</v>
      </c>
      <c r="F530" t="s">
        <v>1220</v>
      </c>
    </row>
    <row r="531" spans="1:6" x14ac:dyDescent="0.25">
      <c r="A531">
        <v>325</v>
      </c>
      <c r="B531" s="1">
        <v>45317</v>
      </c>
      <c r="C531" t="s">
        <v>1223</v>
      </c>
      <c r="D531" t="s">
        <v>1688</v>
      </c>
      <c r="E531" s="1">
        <v>0.59444444444444444</v>
      </c>
      <c r="F531" t="s">
        <v>1221</v>
      </c>
    </row>
    <row r="532" spans="1:6" x14ac:dyDescent="0.25">
      <c r="A532">
        <v>325</v>
      </c>
      <c r="B532" s="1">
        <v>45331</v>
      </c>
      <c r="C532" t="s">
        <v>1223</v>
      </c>
      <c r="D532" t="s">
        <v>1688</v>
      </c>
      <c r="E532" s="1">
        <v>0.5805555555555556</v>
      </c>
      <c r="F532" t="s">
        <v>1220</v>
      </c>
    </row>
    <row r="533" spans="1:6" x14ac:dyDescent="0.25">
      <c r="A533">
        <v>325</v>
      </c>
      <c r="B533" s="1">
        <v>45338</v>
      </c>
      <c r="C533" t="s">
        <v>1223</v>
      </c>
      <c r="D533" t="s">
        <v>1688</v>
      </c>
      <c r="E533" s="1">
        <v>0.57361111111111107</v>
      </c>
      <c r="F533" t="s">
        <v>1220</v>
      </c>
    </row>
    <row r="534" spans="1:6" x14ac:dyDescent="0.25">
      <c r="A534">
        <v>325</v>
      </c>
      <c r="B534" s="1">
        <v>45345</v>
      </c>
      <c r="C534" t="s">
        <v>1223</v>
      </c>
      <c r="D534" t="s">
        <v>1688</v>
      </c>
      <c r="E534" s="1">
        <v>0.57013888888888886</v>
      </c>
      <c r="F534" t="s">
        <v>1220</v>
      </c>
    </row>
    <row r="535" spans="1:6" x14ac:dyDescent="0.25">
      <c r="A535">
        <v>325</v>
      </c>
      <c r="B535" s="1">
        <v>45352</v>
      </c>
      <c r="C535" t="s">
        <v>1223</v>
      </c>
      <c r="D535" t="s">
        <v>1688</v>
      </c>
      <c r="E535" s="1">
        <v>0.56874999999999998</v>
      </c>
      <c r="F535" t="s">
        <v>1220</v>
      </c>
    </row>
    <row r="536" spans="1:6" x14ac:dyDescent="0.25">
      <c r="A536">
        <v>325</v>
      </c>
      <c r="B536" s="1">
        <v>45366</v>
      </c>
      <c r="C536" t="s">
        <v>1223</v>
      </c>
      <c r="D536" t="s">
        <v>1688</v>
      </c>
      <c r="E536" s="1">
        <v>0.58125000000000004</v>
      </c>
      <c r="F536" t="s">
        <v>1220</v>
      </c>
    </row>
    <row r="537" spans="1:6" x14ac:dyDescent="0.25">
      <c r="A537">
        <v>325</v>
      </c>
      <c r="B537" s="1">
        <v>45401</v>
      </c>
      <c r="C537" t="s">
        <v>1223</v>
      </c>
      <c r="D537" t="s">
        <v>1688</v>
      </c>
      <c r="E537" s="1">
        <v>0.58125000000000004</v>
      </c>
      <c r="F537" t="s">
        <v>1220</v>
      </c>
    </row>
    <row r="538" spans="1:6" x14ac:dyDescent="0.25">
      <c r="A538">
        <v>325</v>
      </c>
      <c r="B538" s="1">
        <v>45422</v>
      </c>
      <c r="C538" t="s">
        <v>1223</v>
      </c>
      <c r="D538" t="s">
        <v>1688</v>
      </c>
      <c r="E538" s="1">
        <v>0.57708333333333328</v>
      </c>
      <c r="F538" t="s">
        <v>1220</v>
      </c>
    </row>
    <row r="539" spans="1:6" x14ac:dyDescent="0.25">
      <c r="A539">
        <v>327</v>
      </c>
      <c r="B539" s="1">
        <v>45226</v>
      </c>
      <c r="C539" t="s">
        <v>1223</v>
      </c>
      <c r="D539" t="s">
        <v>1688</v>
      </c>
      <c r="E539" s="1">
        <v>0.57847222222222228</v>
      </c>
      <c r="F539" t="s">
        <v>1221</v>
      </c>
    </row>
    <row r="540" spans="1:6" x14ac:dyDescent="0.25">
      <c r="A540">
        <v>329</v>
      </c>
      <c r="B540" s="1">
        <v>45219</v>
      </c>
      <c r="C540" t="s">
        <v>1223</v>
      </c>
      <c r="D540" t="s">
        <v>1688</v>
      </c>
      <c r="E540" s="1">
        <v>0.89861111111111114</v>
      </c>
      <c r="F540" t="s">
        <v>1221</v>
      </c>
    </row>
    <row r="541" spans="1:6" x14ac:dyDescent="0.25">
      <c r="A541">
        <v>329</v>
      </c>
      <c r="B541" s="1">
        <v>45226</v>
      </c>
      <c r="C541" t="s">
        <v>1223</v>
      </c>
      <c r="D541" t="s">
        <v>1688</v>
      </c>
      <c r="E541" s="1">
        <v>0.57430555555555551</v>
      </c>
      <c r="F541" t="s">
        <v>1221</v>
      </c>
    </row>
    <row r="542" spans="1:6" x14ac:dyDescent="0.25">
      <c r="A542">
        <v>329</v>
      </c>
      <c r="B542" s="1">
        <v>45233</v>
      </c>
      <c r="C542" t="s">
        <v>1223</v>
      </c>
      <c r="D542" t="s">
        <v>1688</v>
      </c>
      <c r="E542" s="1">
        <v>0.55625000000000002</v>
      </c>
      <c r="F542" t="s">
        <v>1221</v>
      </c>
    </row>
    <row r="543" spans="1:6" x14ac:dyDescent="0.25">
      <c r="A543">
        <v>329</v>
      </c>
      <c r="B543" s="1">
        <v>45240</v>
      </c>
      <c r="C543" t="s">
        <v>1223</v>
      </c>
      <c r="D543" t="s">
        <v>1688</v>
      </c>
      <c r="E543" s="1">
        <v>0.55555555555555558</v>
      </c>
      <c r="F543" t="s">
        <v>1221</v>
      </c>
    </row>
    <row r="544" spans="1:6" x14ac:dyDescent="0.25">
      <c r="A544">
        <v>329</v>
      </c>
      <c r="B544" s="1">
        <v>45254</v>
      </c>
      <c r="C544" t="s">
        <v>1223</v>
      </c>
      <c r="D544" t="s">
        <v>1688</v>
      </c>
      <c r="E544" s="1">
        <v>0.56944444444444442</v>
      </c>
      <c r="F544" t="s">
        <v>1220</v>
      </c>
    </row>
    <row r="545" spans="1:6" x14ac:dyDescent="0.25">
      <c r="A545">
        <v>329</v>
      </c>
      <c r="B545" s="1">
        <v>45268</v>
      </c>
      <c r="C545" t="s">
        <v>1223</v>
      </c>
      <c r="D545" t="s">
        <v>1688</v>
      </c>
      <c r="E545" s="1">
        <v>0.57777777777777772</v>
      </c>
      <c r="F545" t="s">
        <v>1220</v>
      </c>
    </row>
    <row r="546" spans="1:6" x14ac:dyDescent="0.25">
      <c r="A546">
        <v>329</v>
      </c>
      <c r="B546" s="1">
        <v>45282</v>
      </c>
      <c r="C546" t="s">
        <v>1223</v>
      </c>
      <c r="D546" t="s">
        <v>1688</v>
      </c>
      <c r="E546" s="1">
        <v>0.56388888888888888</v>
      </c>
      <c r="F546" t="s">
        <v>1220</v>
      </c>
    </row>
    <row r="547" spans="1:6" x14ac:dyDescent="0.25">
      <c r="A547">
        <v>329</v>
      </c>
      <c r="B547" s="1">
        <v>45289</v>
      </c>
      <c r="C547" t="s">
        <v>1223</v>
      </c>
      <c r="D547" t="s">
        <v>1688</v>
      </c>
      <c r="E547" s="1">
        <v>0.5625</v>
      </c>
      <c r="F547" t="s">
        <v>1221</v>
      </c>
    </row>
    <row r="548" spans="1:6" x14ac:dyDescent="0.25">
      <c r="A548">
        <v>329</v>
      </c>
      <c r="B548" s="1">
        <v>45296</v>
      </c>
      <c r="C548" t="s">
        <v>1223</v>
      </c>
      <c r="D548" t="s">
        <v>1688</v>
      </c>
      <c r="E548" s="1">
        <v>0.56458333333333333</v>
      </c>
      <c r="F548" t="s">
        <v>1220</v>
      </c>
    </row>
    <row r="549" spans="1:6" x14ac:dyDescent="0.25">
      <c r="A549">
        <v>329</v>
      </c>
      <c r="B549" s="1">
        <v>45303</v>
      </c>
      <c r="C549" t="s">
        <v>1223</v>
      </c>
      <c r="D549" t="s">
        <v>1688</v>
      </c>
      <c r="E549" s="1">
        <v>0.55625000000000002</v>
      </c>
      <c r="F549" t="s">
        <v>1221</v>
      </c>
    </row>
    <row r="550" spans="1:6" x14ac:dyDescent="0.25">
      <c r="A550">
        <v>329</v>
      </c>
      <c r="B550" s="1">
        <v>45317</v>
      </c>
      <c r="C550" t="s">
        <v>1223</v>
      </c>
      <c r="D550" t="s">
        <v>1688</v>
      </c>
      <c r="E550" s="1">
        <v>0.60138888888888886</v>
      </c>
      <c r="F550" t="s">
        <v>1221</v>
      </c>
    </row>
    <row r="551" spans="1:6" x14ac:dyDescent="0.25">
      <c r="A551">
        <v>329</v>
      </c>
      <c r="B551" s="1">
        <v>45324</v>
      </c>
      <c r="C551" t="s">
        <v>1223</v>
      </c>
      <c r="D551" t="s">
        <v>1688</v>
      </c>
      <c r="E551" s="1">
        <v>0.57847222222222228</v>
      </c>
      <c r="F551" t="s">
        <v>1220</v>
      </c>
    </row>
    <row r="552" spans="1:6" x14ac:dyDescent="0.25">
      <c r="A552">
        <v>329</v>
      </c>
      <c r="B552" s="1">
        <v>45331</v>
      </c>
      <c r="C552" t="s">
        <v>1223</v>
      </c>
      <c r="D552" t="s">
        <v>1688</v>
      </c>
      <c r="E552" s="1">
        <v>0.57777777777777772</v>
      </c>
      <c r="F552" t="s">
        <v>1220</v>
      </c>
    </row>
    <row r="553" spans="1:6" x14ac:dyDescent="0.25">
      <c r="A553">
        <v>329</v>
      </c>
      <c r="B553" s="1">
        <v>45338</v>
      </c>
      <c r="C553" t="s">
        <v>1223</v>
      </c>
      <c r="D553" t="s">
        <v>1688</v>
      </c>
      <c r="E553" s="1">
        <v>0.56597222222222221</v>
      </c>
      <c r="F553" t="s">
        <v>1220</v>
      </c>
    </row>
    <row r="554" spans="1:6" x14ac:dyDescent="0.25">
      <c r="A554">
        <v>329</v>
      </c>
      <c r="B554" s="1">
        <v>45352</v>
      </c>
      <c r="C554" t="s">
        <v>1223</v>
      </c>
      <c r="D554" t="s">
        <v>1688</v>
      </c>
      <c r="E554" s="1">
        <v>0.57708333333333328</v>
      </c>
      <c r="F554" t="s">
        <v>1220</v>
      </c>
    </row>
    <row r="555" spans="1:6" x14ac:dyDescent="0.25">
      <c r="A555">
        <v>329</v>
      </c>
      <c r="B555" s="1">
        <v>45366</v>
      </c>
      <c r="C555" t="s">
        <v>1223</v>
      </c>
      <c r="D555" t="s">
        <v>1688</v>
      </c>
      <c r="E555" s="1">
        <v>0.58402777777777781</v>
      </c>
      <c r="F555" t="s">
        <v>1220</v>
      </c>
    </row>
    <row r="556" spans="1:6" x14ac:dyDescent="0.25">
      <c r="A556">
        <v>329</v>
      </c>
      <c r="B556" s="1">
        <v>45394</v>
      </c>
      <c r="C556" t="s">
        <v>1223</v>
      </c>
      <c r="D556" t="s">
        <v>1688</v>
      </c>
      <c r="E556" s="1">
        <v>0.55486111111111114</v>
      </c>
      <c r="F556" t="s">
        <v>1221</v>
      </c>
    </row>
    <row r="557" spans="1:6" x14ac:dyDescent="0.25">
      <c r="A557">
        <v>329</v>
      </c>
      <c r="B557" s="1">
        <v>45401</v>
      </c>
      <c r="C557" t="s">
        <v>1223</v>
      </c>
      <c r="D557" t="s">
        <v>1688</v>
      </c>
      <c r="E557" s="1">
        <v>0.56666666666666665</v>
      </c>
      <c r="F557" t="s">
        <v>1220</v>
      </c>
    </row>
    <row r="558" spans="1:6" x14ac:dyDescent="0.25">
      <c r="A558">
        <v>330</v>
      </c>
      <c r="B558" s="1">
        <v>45219</v>
      </c>
      <c r="C558" t="s">
        <v>1223</v>
      </c>
      <c r="D558" t="s">
        <v>1688</v>
      </c>
      <c r="E558" s="1">
        <v>0.89930555555555558</v>
      </c>
      <c r="F558" t="s">
        <v>1221</v>
      </c>
    </row>
    <row r="559" spans="1:6" x14ac:dyDescent="0.25">
      <c r="A559">
        <v>330</v>
      </c>
      <c r="B559" s="1">
        <v>45261</v>
      </c>
      <c r="C559" t="s">
        <v>1223</v>
      </c>
      <c r="D559" t="s">
        <v>1688</v>
      </c>
      <c r="E559" s="1">
        <v>0.56319444444444444</v>
      </c>
      <c r="F559" t="s">
        <v>1220</v>
      </c>
    </row>
    <row r="560" spans="1:6" x14ac:dyDescent="0.25">
      <c r="A560">
        <v>330</v>
      </c>
      <c r="B560" s="1">
        <v>45317</v>
      </c>
      <c r="C560" t="s">
        <v>1223</v>
      </c>
      <c r="D560" t="s">
        <v>1688</v>
      </c>
      <c r="E560" s="1">
        <v>0.61805555555555558</v>
      </c>
      <c r="F560" t="s">
        <v>1221</v>
      </c>
    </row>
    <row r="561" spans="1:6" x14ac:dyDescent="0.25">
      <c r="A561">
        <v>330</v>
      </c>
      <c r="B561" s="1">
        <v>45324</v>
      </c>
      <c r="C561" t="s">
        <v>1223</v>
      </c>
      <c r="D561" t="s">
        <v>1688</v>
      </c>
      <c r="E561" s="1">
        <v>0.5708333333333333</v>
      </c>
      <c r="F561" t="s">
        <v>1220</v>
      </c>
    </row>
    <row r="562" spans="1:6" x14ac:dyDescent="0.25">
      <c r="A562">
        <v>330</v>
      </c>
      <c r="B562" s="1">
        <v>45345</v>
      </c>
      <c r="C562" t="s">
        <v>1223</v>
      </c>
      <c r="D562" t="s">
        <v>1688</v>
      </c>
      <c r="E562" s="1">
        <v>0.56874999999999998</v>
      </c>
      <c r="F562" t="s">
        <v>1220</v>
      </c>
    </row>
    <row r="563" spans="1:6" x14ac:dyDescent="0.25">
      <c r="A563">
        <v>330</v>
      </c>
      <c r="B563" s="1">
        <v>45359</v>
      </c>
      <c r="C563" t="s">
        <v>1223</v>
      </c>
      <c r="D563" t="s">
        <v>1688</v>
      </c>
      <c r="E563" s="1">
        <v>0.53749999999999998</v>
      </c>
      <c r="F563" t="s">
        <v>1221</v>
      </c>
    </row>
    <row r="564" spans="1:6" x14ac:dyDescent="0.25">
      <c r="A564">
        <v>330</v>
      </c>
      <c r="B564" s="1">
        <v>45373</v>
      </c>
      <c r="C564" t="s">
        <v>1223</v>
      </c>
      <c r="D564" t="s">
        <v>1688</v>
      </c>
      <c r="E564" s="1">
        <v>0.56666666666666665</v>
      </c>
      <c r="F564" t="s">
        <v>1220</v>
      </c>
    </row>
    <row r="565" spans="1:6" x14ac:dyDescent="0.25">
      <c r="A565">
        <v>333</v>
      </c>
      <c r="B565" s="1">
        <v>45233</v>
      </c>
      <c r="C565" t="s">
        <v>1223</v>
      </c>
      <c r="D565" t="s">
        <v>1688</v>
      </c>
      <c r="E565" s="1">
        <v>0.52847222222222223</v>
      </c>
      <c r="F565" t="s">
        <v>1221</v>
      </c>
    </row>
    <row r="566" spans="1:6" x14ac:dyDescent="0.25">
      <c r="A566">
        <v>333</v>
      </c>
      <c r="B566" s="1">
        <v>45240</v>
      </c>
      <c r="C566" t="s">
        <v>1223</v>
      </c>
      <c r="D566" t="s">
        <v>1688</v>
      </c>
      <c r="E566" s="1">
        <v>0.55694444444444446</v>
      </c>
      <c r="F566" t="s">
        <v>1221</v>
      </c>
    </row>
    <row r="567" spans="1:6" x14ac:dyDescent="0.25">
      <c r="A567">
        <v>333</v>
      </c>
      <c r="B567" s="1">
        <v>45247</v>
      </c>
      <c r="C567" t="s">
        <v>1223</v>
      </c>
      <c r="D567" t="s">
        <v>1688</v>
      </c>
      <c r="E567" s="1">
        <v>0.54791666666666672</v>
      </c>
      <c r="F567" t="s">
        <v>1221</v>
      </c>
    </row>
    <row r="568" spans="1:6" x14ac:dyDescent="0.25">
      <c r="A568">
        <v>333</v>
      </c>
      <c r="B568" s="1">
        <v>45289</v>
      </c>
      <c r="C568" t="s">
        <v>1223</v>
      </c>
      <c r="D568" t="s">
        <v>1688</v>
      </c>
      <c r="E568" s="1">
        <v>0.59166666666666667</v>
      </c>
      <c r="F568" t="s">
        <v>1220</v>
      </c>
    </row>
    <row r="569" spans="1:6" x14ac:dyDescent="0.25">
      <c r="A569">
        <v>333</v>
      </c>
      <c r="B569" s="1">
        <v>45317</v>
      </c>
      <c r="C569" t="s">
        <v>1223</v>
      </c>
      <c r="D569" t="s">
        <v>1688</v>
      </c>
      <c r="E569" s="1">
        <v>0.58472222222222225</v>
      </c>
      <c r="F569" t="s">
        <v>1221</v>
      </c>
    </row>
    <row r="570" spans="1:6" x14ac:dyDescent="0.25">
      <c r="A570">
        <v>333</v>
      </c>
      <c r="B570" s="1">
        <v>45436</v>
      </c>
      <c r="C570" t="s">
        <v>1223</v>
      </c>
      <c r="D570" t="s">
        <v>1688</v>
      </c>
      <c r="E570" s="1">
        <v>0.58472222222222225</v>
      </c>
      <c r="F570" t="s">
        <v>1221</v>
      </c>
    </row>
    <row r="571" spans="1:6" x14ac:dyDescent="0.25">
      <c r="A571">
        <v>334</v>
      </c>
      <c r="B571" s="1">
        <v>45226</v>
      </c>
      <c r="C571" t="s">
        <v>1223</v>
      </c>
      <c r="D571" t="s">
        <v>1688</v>
      </c>
      <c r="E571" s="1">
        <v>0.57986111111111116</v>
      </c>
      <c r="F571" t="s">
        <v>1221</v>
      </c>
    </row>
    <row r="572" spans="1:6" x14ac:dyDescent="0.25">
      <c r="A572">
        <v>334</v>
      </c>
      <c r="B572" s="1">
        <v>45240</v>
      </c>
      <c r="C572" t="s">
        <v>1223</v>
      </c>
      <c r="D572" t="s">
        <v>1688</v>
      </c>
      <c r="E572" s="1">
        <v>0.56874999999999998</v>
      </c>
      <c r="F572" t="s">
        <v>1220</v>
      </c>
    </row>
    <row r="573" spans="1:6" x14ac:dyDescent="0.25">
      <c r="A573">
        <v>334</v>
      </c>
      <c r="B573" s="1">
        <v>45254</v>
      </c>
      <c r="C573" t="s">
        <v>1223</v>
      </c>
      <c r="D573" t="s">
        <v>1688</v>
      </c>
      <c r="E573" s="1">
        <v>0.56944444444444442</v>
      </c>
      <c r="F573" t="s">
        <v>1220</v>
      </c>
    </row>
    <row r="574" spans="1:6" x14ac:dyDescent="0.25">
      <c r="A574">
        <v>334</v>
      </c>
      <c r="B574" s="1">
        <v>45289</v>
      </c>
      <c r="C574" t="s">
        <v>1223</v>
      </c>
      <c r="D574" t="s">
        <v>1688</v>
      </c>
      <c r="E574" s="1">
        <v>0.57291666666666663</v>
      </c>
      <c r="F574" t="s">
        <v>1220</v>
      </c>
    </row>
    <row r="575" spans="1:6" x14ac:dyDescent="0.25">
      <c r="A575">
        <v>334</v>
      </c>
      <c r="B575" s="1">
        <v>45317</v>
      </c>
      <c r="C575" t="s">
        <v>1223</v>
      </c>
      <c r="D575" t="s">
        <v>1688</v>
      </c>
      <c r="E575" s="1">
        <v>0.57291666666666663</v>
      </c>
      <c r="F575" t="s">
        <v>1221</v>
      </c>
    </row>
    <row r="576" spans="1:6" x14ac:dyDescent="0.25">
      <c r="A576">
        <v>334</v>
      </c>
      <c r="B576" s="1">
        <v>45331</v>
      </c>
      <c r="C576" t="s">
        <v>1223</v>
      </c>
      <c r="D576" t="s">
        <v>1688</v>
      </c>
      <c r="E576" s="1">
        <v>0.55902777777777779</v>
      </c>
      <c r="F576" t="s">
        <v>1221</v>
      </c>
    </row>
    <row r="577" spans="1:6" x14ac:dyDescent="0.25">
      <c r="A577">
        <v>334</v>
      </c>
      <c r="B577" s="1">
        <v>45338</v>
      </c>
      <c r="C577" t="s">
        <v>1223</v>
      </c>
      <c r="D577" t="s">
        <v>1688</v>
      </c>
      <c r="E577" s="1">
        <v>0.59166666666666667</v>
      </c>
      <c r="F577" t="s">
        <v>1220</v>
      </c>
    </row>
    <row r="578" spans="1:6" x14ac:dyDescent="0.25">
      <c r="A578">
        <v>334</v>
      </c>
      <c r="B578" s="1">
        <v>45401</v>
      </c>
      <c r="C578" t="s">
        <v>1223</v>
      </c>
      <c r="D578" t="s">
        <v>1688</v>
      </c>
      <c r="E578" s="1">
        <v>0.57499999999999996</v>
      </c>
      <c r="F578" t="s">
        <v>1220</v>
      </c>
    </row>
    <row r="579" spans="1:6" x14ac:dyDescent="0.25">
      <c r="A579">
        <v>334</v>
      </c>
      <c r="B579" s="1">
        <v>45436</v>
      </c>
      <c r="C579" t="s">
        <v>1223</v>
      </c>
      <c r="D579" t="s">
        <v>1688</v>
      </c>
      <c r="E579" s="1">
        <v>0.55694444444444446</v>
      </c>
      <c r="F579" t="s">
        <v>1220</v>
      </c>
    </row>
    <row r="580" spans="1:6" x14ac:dyDescent="0.25">
      <c r="A580">
        <v>336</v>
      </c>
      <c r="B580" s="1">
        <v>45303</v>
      </c>
      <c r="C580" t="s">
        <v>1223</v>
      </c>
      <c r="D580" t="s">
        <v>1688</v>
      </c>
      <c r="E580" s="1">
        <v>0.56944444444444442</v>
      </c>
      <c r="F580" t="s">
        <v>1220</v>
      </c>
    </row>
    <row r="581" spans="1:6" x14ac:dyDescent="0.25">
      <c r="A581">
        <v>336</v>
      </c>
      <c r="B581" s="1">
        <v>45345</v>
      </c>
      <c r="C581" t="s">
        <v>1223</v>
      </c>
      <c r="D581" t="s">
        <v>1688</v>
      </c>
      <c r="E581" s="1">
        <v>0.57430555555555551</v>
      </c>
      <c r="F581" t="s">
        <v>1220</v>
      </c>
    </row>
    <row r="582" spans="1:6" x14ac:dyDescent="0.25">
      <c r="A582">
        <v>336</v>
      </c>
      <c r="B582" s="1">
        <v>45359</v>
      </c>
      <c r="C582" t="s">
        <v>1223</v>
      </c>
      <c r="D582" t="s">
        <v>1688</v>
      </c>
      <c r="E582" s="1">
        <v>0.51527777777777772</v>
      </c>
      <c r="F582" t="s">
        <v>1221</v>
      </c>
    </row>
    <row r="583" spans="1:6" x14ac:dyDescent="0.25">
      <c r="A583">
        <v>336</v>
      </c>
      <c r="B583" s="1">
        <v>45422</v>
      </c>
      <c r="C583" t="s">
        <v>1223</v>
      </c>
      <c r="D583" t="s">
        <v>1688</v>
      </c>
      <c r="E583" s="1">
        <v>0.57847222222222228</v>
      </c>
      <c r="F583" t="s">
        <v>1220</v>
      </c>
    </row>
    <row r="584" spans="1:6" x14ac:dyDescent="0.25">
      <c r="A584">
        <v>337</v>
      </c>
      <c r="B584" s="1">
        <v>45219</v>
      </c>
      <c r="C584" t="s">
        <v>1223</v>
      </c>
      <c r="D584" t="s">
        <v>1688</v>
      </c>
      <c r="E584" s="1">
        <v>0.9</v>
      </c>
      <c r="F584" t="s">
        <v>1221</v>
      </c>
    </row>
    <row r="585" spans="1:6" x14ac:dyDescent="0.25">
      <c r="A585">
        <v>337</v>
      </c>
      <c r="B585" s="1">
        <v>45226</v>
      </c>
      <c r="C585" t="s">
        <v>1223</v>
      </c>
      <c r="D585" t="s">
        <v>1688</v>
      </c>
      <c r="E585" s="1">
        <v>0.57777777777777772</v>
      </c>
      <c r="F585" t="s">
        <v>1221</v>
      </c>
    </row>
    <row r="586" spans="1:6" x14ac:dyDescent="0.25">
      <c r="A586">
        <v>337</v>
      </c>
      <c r="B586" s="1">
        <v>45233</v>
      </c>
      <c r="C586" t="s">
        <v>1223</v>
      </c>
      <c r="D586" t="s">
        <v>1688</v>
      </c>
      <c r="E586" s="1">
        <v>0.5625</v>
      </c>
      <c r="F586" t="s">
        <v>1221</v>
      </c>
    </row>
    <row r="587" spans="1:6" x14ac:dyDescent="0.25">
      <c r="A587">
        <v>337</v>
      </c>
      <c r="B587" s="1">
        <v>45240</v>
      </c>
      <c r="C587" t="s">
        <v>1223</v>
      </c>
      <c r="D587" t="s">
        <v>1688</v>
      </c>
      <c r="E587" s="1">
        <v>0.56805555555555554</v>
      </c>
      <c r="F587" t="s">
        <v>1220</v>
      </c>
    </row>
    <row r="588" spans="1:6" x14ac:dyDescent="0.25">
      <c r="A588">
        <v>337</v>
      </c>
      <c r="B588" s="1">
        <v>45254</v>
      </c>
      <c r="C588" t="s">
        <v>1223</v>
      </c>
      <c r="D588" t="s">
        <v>1688</v>
      </c>
      <c r="E588" s="1">
        <v>0.60555555555555551</v>
      </c>
      <c r="F588" t="s">
        <v>1220</v>
      </c>
    </row>
    <row r="589" spans="1:6" x14ac:dyDescent="0.25">
      <c r="A589">
        <v>337</v>
      </c>
      <c r="B589" s="1">
        <v>45268</v>
      </c>
      <c r="C589" t="s">
        <v>1223</v>
      </c>
      <c r="D589" t="s">
        <v>1688</v>
      </c>
      <c r="E589" s="1">
        <v>0.57638888888888884</v>
      </c>
      <c r="F589" t="s">
        <v>1220</v>
      </c>
    </row>
    <row r="590" spans="1:6" x14ac:dyDescent="0.25">
      <c r="A590">
        <v>337</v>
      </c>
      <c r="B590" s="1">
        <v>45282</v>
      </c>
      <c r="C590" t="s">
        <v>1223</v>
      </c>
      <c r="D590" t="s">
        <v>1688</v>
      </c>
      <c r="E590" s="1">
        <v>0.56736111111111109</v>
      </c>
      <c r="F590" t="s">
        <v>1220</v>
      </c>
    </row>
    <row r="591" spans="1:6" x14ac:dyDescent="0.25">
      <c r="A591">
        <v>337</v>
      </c>
      <c r="B591" s="1">
        <v>45289</v>
      </c>
      <c r="C591" t="s">
        <v>1223</v>
      </c>
      <c r="D591" t="s">
        <v>1688</v>
      </c>
      <c r="E591" s="1">
        <v>0.55486111111111114</v>
      </c>
      <c r="F591" t="s">
        <v>1221</v>
      </c>
    </row>
    <row r="592" spans="1:6" x14ac:dyDescent="0.25">
      <c r="A592">
        <v>337</v>
      </c>
      <c r="B592" s="1">
        <v>45303</v>
      </c>
      <c r="C592" t="s">
        <v>1223</v>
      </c>
      <c r="D592" t="s">
        <v>1688</v>
      </c>
      <c r="E592" s="1">
        <v>0.57361111111111107</v>
      </c>
      <c r="F592" t="s">
        <v>1220</v>
      </c>
    </row>
    <row r="593" spans="1:6" x14ac:dyDescent="0.25">
      <c r="A593">
        <v>337</v>
      </c>
      <c r="B593" s="1">
        <v>45317</v>
      </c>
      <c r="C593" t="s">
        <v>1223</v>
      </c>
      <c r="D593" t="s">
        <v>1688</v>
      </c>
      <c r="E593" s="1">
        <v>0.59513888888888888</v>
      </c>
      <c r="F593" t="s">
        <v>1221</v>
      </c>
    </row>
    <row r="594" spans="1:6" x14ac:dyDescent="0.25">
      <c r="A594">
        <v>337</v>
      </c>
      <c r="B594" s="1">
        <v>45331</v>
      </c>
      <c r="C594" t="s">
        <v>1223</v>
      </c>
      <c r="D594" t="s">
        <v>1688</v>
      </c>
      <c r="E594" s="1">
        <v>0.5805555555555556</v>
      </c>
      <c r="F594" t="s">
        <v>1220</v>
      </c>
    </row>
    <row r="595" spans="1:6" x14ac:dyDescent="0.25">
      <c r="A595">
        <v>337</v>
      </c>
      <c r="B595" s="1">
        <v>45338</v>
      </c>
      <c r="C595" t="s">
        <v>1223</v>
      </c>
      <c r="D595" t="s">
        <v>1688</v>
      </c>
      <c r="E595" s="1">
        <v>0.57361111111111107</v>
      </c>
      <c r="F595" t="s">
        <v>1220</v>
      </c>
    </row>
    <row r="596" spans="1:6" x14ac:dyDescent="0.25">
      <c r="A596">
        <v>337</v>
      </c>
      <c r="B596" s="1">
        <v>45345</v>
      </c>
      <c r="C596" t="s">
        <v>1223</v>
      </c>
      <c r="D596" t="s">
        <v>1688</v>
      </c>
      <c r="E596" s="1">
        <v>0.57013888888888886</v>
      </c>
      <c r="F596" t="s">
        <v>1220</v>
      </c>
    </row>
    <row r="597" spans="1:6" x14ac:dyDescent="0.25">
      <c r="A597">
        <v>337</v>
      </c>
      <c r="B597" s="1">
        <v>45352</v>
      </c>
      <c r="C597" t="s">
        <v>1223</v>
      </c>
      <c r="D597" t="s">
        <v>1688</v>
      </c>
      <c r="E597" s="1">
        <v>0.56874999999999998</v>
      </c>
      <c r="F597" t="s">
        <v>1220</v>
      </c>
    </row>
    <row r="598" spans="1:6" x14ac:dyDescent="0.25">
      <c r="A598">
        <v>337</v>
      </c>
      <c r="B598" s="1">
        <v>45366</v>
      </c>
      <c r="C598" t="s">
        <v>1223</v>
      </c>
      <c r="D598" t="s">
        <v>1688</v>
      </c>
      <c r="E598" s="1">
        <v>0.58125000000000004</v>
      </c>
      <c r="F598" t="s">
        <v>1220</v>
      </c>
    </row>
    <row r="599" spans="1:6" x14ac:dyDescent="0.25">
      <c r="A599">
        <v>337</v>
      </c>
      <c r="B599" s="1">
        <v>45401</v>
      </c>
      <c r="C599" t="s">
        <v>1223</v>
      </c>
      <c r="D599" t="s">
        <v>1688</v>
      </c>
      <c r="E599" s="1">
        <v>0.58125000000000004</v>
      </c>
      <c r="F599" t="s">
        <v>1220</v>
      </c>
    </row>
    <row r="600" spans="1:6" x14ac:dyDescent="0.25">
      <c r="A600">
        <v>337</v>
      </c>
      <c r="B600" s="1">
        <v>45422</v>
      </c>
      <c r="C600" t="s">
        <v>1223</v>
      </c>
      <c r="D600" t="s">
        <v>1688</v>
      </c>
      <c r="E600" s="1">
        <v>0.57708333333333328</v>
      </c>
      <c r="F600" t="s">
        <v>1220</v>
      </c>
    </row>
    <row r="601" spans="1:6" x14ac:dyDescent="0.25">
      <c r="A601">
        <v>338</v>
      </c>
      <c r="B601" s="1">
        <v>45226</v>
      </c>
      <c r="C601" t="s">
        <v>1223</v>
      </c>
      <c r="D601" t="s">
        <v>1688</v>
      </c>
      <c r="E601" s="1">
        <v>0.57499999999999996</v>
      </c>
      <c r="F601" t="s">
        <v>1221</v>
      </c>
    </row>
    <row r="602" spans="1:6" x14ac:dyDescent="0.25">
      <c r="A602">
        <v>338</v>
      </c>
      <c r="B602" s="1">
        <v>45240</v>
      </c>
      <c r="C602" t="s">
        <v>1223</v>
      </c>
      <c r="D602" t="s">
        <v>1688</v>
      </c>
      <c r="E602" s="1">
        <v>0.55069444444444449</v>
      </c>
      <c r="F602" t="s">
        <v>1221</v>
      </c>
    </row>
    <row r="603" spans="1:6" x14ac:dyDescent="0.25">
      <c r="A603">
        <v>338</v>
      </c>
      <c r="B603" s="1">
        <v>45254</v>
      </c>
      <c r="C603" t="s">
        <v>1223</v>
      </c>
      <c r="D603" t="s">
        <v>1688</v>
      </c>
      <c r="E603" s="1">
        <v>0.55972222222222223</v>
      </c>
      <c r="F603" t="s">
        <v>1221</v>
      </c>
    </row>
    <row r="604" spans="1:6" x14ac:dyDescent="0.25">
      <c r="A604">
        <v>338</v>
      </c>
      <c r="B604" s="1">
        <v>45261</v>
      </c>
      <c r="C604" t="s">
        <v>1223</v>
      </c>
      <c r="D604" t="s">
        <v>1688</v>
      </c>
      <c r="E604" s="1">
        <v>0.54513888888888884</v>
      </c>
      <c r="F604" t="s">
        <v>1221</v>
      </c>
    </row>
    <row r="605" spans="1:6" x14ac:dyDescent="0.25">
      <c r="A605">
        <v>338</v>
      </c>
      <c r="B605" s="1">
        <v>45268</v>
      </c>
      <c r="C605" t="s">
        <v>1223</v>
      </c>
      <c r="D605" t="s">
        <v>1688</v>
      </c>
      <c r="E605" s="1">
        <v>0.55972222222222223</v>
      </c>
      <c r="F605" t="s">
        <v>1221</v>
      </c>
    </row>
    <row r="606" spans="1:6" x14ac:dyDescent="0.25">
      <c r="A606">
        <v>338</v>
      </c>
      <c r="B606" s="1">
        <v>45282</v>
      </c>
      <c r="C606" t="s">
        <v>1223</v>
      </c>
      <c r="D606" t="s">
        <v>1688</v>
      </c>
      <c r="E606" s="1">
        <v>0.55694444444444446</v>
      </c>
      <c r="F606" t="s">
        <v>1220</v>
      </c>
    </row>
    <row r="607" spans="1:6" x14ac:dyDescent="0.25">
      <c r="A607">
        <v>338</v>
      </c>
      <c r="B607" s="1">
        <v>45289</v>
      </c>
      <c r="C607" t="s">
        <v>1223</v>
      </c>
      <c r="D607" t="s">
        <v>1688</v>
      </c>
      <c r="E607" s="1">
        <v>0.55486111111111114</v>
      </c>
      <c r="F607" t="s">
        <v>1221</v>
      </c>
    </row>
    <row r="608" spans="1:6" x14ac:dyDescent="0.25">
      <c r="A608">
        <v>338</v>
      </c>
      <c r="B608" s="1">
        <v>45296</v>
      </c>
      <c r="C608" t="s">
        <v>1223</v>
      </c>
      <c r="D608" t="s">
        <v>1688</v>
      </c>
      <c r="E608" s="1">
        <v>0.55972222222222223</v>
      </c>
      <c r="F608" t="s">
        <v>1221</v>
      </c>
    </row>
    <row r="609" spans="1:6" x14ac:dyDescent="0.25">
      <c r="A609">
        <v>338</v>
      </c>
      <c r="B609" s="1">
        <v>45317</v>
      </c>
      <c r="C609" t="s">
        <v>1223</v>
      </c>
      <c r="D609" t="s">
        <v>1688</v>
      </c>
      <c r="E609" s="1">
        <v>0.59513888888888888</v>
      </c>
      <c r="F609" t="s">
        <v>1221</v>
      </c>
    </row>
    <row r="610" spans="1:6" x14ac:dyDescent="0.25">
      <c r="A610">
        <v>338</v>
      </c>
      <c r="B610" s="1">
        <v>45331</v>
      </c>
      <c r="C610" t="s">
        <v>1223</v>
      </c>
      <c r="D610" t="s">
        <v>1688</v>
      </c>
      <c r="E610" s="1">
        <v>0.56527777777777777</v>
      </c>
      <c r="F610" t="s">
        <v>1220</v>
      </c>
    </row>
    <row r="611" spans="1:6" x14ac:dyDescent="0.25">
      <c r="A611">
        <v>338</v>
      </c>
      <c r="B611" s="1">
        <v>45338</v>
      </c>
      <c r="C611" t="s">
        <v>1223</v>
      </c>
      <c r="D611" t="s">
        <v>1688</v>
      </c>
      <c r="E611" s="1">
        <v>0.56597222222222221</v>
      </c>
      <c r="F611" t="s">
        <v>1220</v>
      </c>
    </row>
    <row r="612" spans="1:6" x14ac:dyDescent="0.25">
      <c r="A612">
        <v>338</v>
      </c>
      <c r="B612" s="1">
        <v>45352</v>
      </c>
      <c r="C612" t="s">
        <v>1223</v>
      </c>
      <c r="D612" t="s">
        <v>1688</v>
      </c>
      <c r="E612" s="1">
        <v>0.5625</v>
      </c>
      <c r="F612" t="s">
        <v>1221</v>
      </c>
    </row>
    <row r="613" spans="1:6" x14ac:dyDescent="0.25">
      <c r="A613">
        <v>338</v>
      </c>
      <c r="B613" s="1">
        <v>45359</v>
      </c>
      <c r="C613" t="s">
        <v>1223</v>
      </c>
      <c r="D613" t="s">
        <v>1688</v>
      </c>
      <c r="E613" s="1">
        <v>0.5131944444444444</v>
      </c>
      <c r="F613" t="s">
        <v>1221</v>
      </c>
    </row>
    <row r="614" spans="1:6" x14ac:dyDescent="0.25">
      <c r="A614">
        <v>338</v>
      </c>
      <c r="B614" s="1">
        <v>45366</v>
      </c>
      <c r="C614" t="s">
        <v>1223</v>
      </c>
      <c r="D614" t="s">
        <v>1688</v>
      </c>
      <c r="E614" s="1">
        <v>0.55902777777777779</v>
      </c>
      <c r="F614" t="s">
        <v>1220</v>
      </c>
    </row>
    <row r="615" spans="1:6" x14ac:dyDescent="0.25">
      <c r="A615">
        <v>338</v>
      </c>
      <c r="B615" s="1">
        <v>45401</v>
      </c>
      <c r="C615" t="s">
        <v>1223</v>
      </c>
      <c r="D615" t="s">
        <v>1688</v>
      </c>
      <c r="E615" s="1">
        <v>0.56458333333333333</v>
      </c>
      <c r="F615" t="s">
        <v>1220</v>
      </c>
    </row>
    <row r="616" spans="1:6" x14ac:dyDescent="0.25">
      <c r="A616">
        <v>339</v>
      </c>
      <c r="B616" s="1">
        <v>45233</v>
      </c>
      <c r="C616" t="s">
        <v>1223</v>
      </c>
      <c r="D616" t="s">
        <v>1688</v>
      </c>
      <c r="E616" s="1">
        <v>0.56527777777777777</v>
      </c>
      <c r="F616" t="s">
        <v>1220</v>
      </c>
    </row>
    <row r="617" spans="1:6" x14ac:dyDescent="0.25">
      <c r="A617">
        <v>339</v>
      </c>
      <c r="B617" s="1">
        <v>45254</v>
      </c>
      <c r="C617" t="s">
        <v>1223</v>
      </c>
      <c r="D617" t="s">
        <v>1688</v>
      </c>
      <c r="E617" s="1">
        <v>0.5493055555555556</v>
      </c>
      <c r="F617" t="s">
        <v>1221</v>
      </c>
    </row>
    <row r="618" spans="1:6" x14ac:dyDescent="0.25">
      <c r="A618">
        <v>341</v>
      </c>
      <c r="B618" s="1">
        <v>45219</v>
      </c>
      <c r="C618" t="s">
        <v>1223</v>
      </c>
      <c r="D618" t="s">
        <v>1688</v>
      </c>
      <c r="E618" s="1">
        <v>0.89861111111111114</v>
      </c>
      <c r="F618" t="s">
        <v>1221</v>
      </c>
    </row>
    <row r="619" spans="1:6" x14ac:dyDescent="0.25">
      <c r="A619">
        <v>341</v>
      </c>
      <c r="B619" s="1">
        <v>45247</v>
      </c>
      <c r="C619" t="s">
        <v>1223</v>
      </c>
      <c r="D619" t="s">
        <v>1688</v>
      </c>
      <c r="E619" s="1">
        <v>0.56319444444444444</v>
      </c>
      <c r="F619" t="s">
        <v>1220</v>
      </c>
    </row>
    <row r="620" spans="1:6" x14ac:dyDescent="0.25">
      <c r="A620">
        <v>342</v>
      </c>
      <c r="B620" s="1">
        <v>45219</v>
      </c>
      <c r="C620" t="s">
        <v>1223</v>
      </c>
      <c r="D620" t="s">
        <v>1688</v>
      </c>
      <c r="E620" s="1">
        <v>0.89861111111111114</v>
      </c>
      <c r="F620" t="s">
        <v>1221</v>
      </c>
    </row>
    <row r="621" spans="1:6" x14ac:dyDescent="0.25">
      <c r="A621">
        <v>342</v>
      </c>
      <c r="B621" s="1">
        <v>45226</v>
      </c>
      <c r="C621" t="s">
        <v>1223</v>
      </c>
      <c r="D621" t="s">
        <v>1688</v>
      </c>
      <c r="E621" s="1">
        <v>0.57777777777777772</v>
      </c>
      <c r="F621" t="s">
        <v>1221</v>
      </c>
    </row>
    <row r="622" spans="1:6" x14ac:dyDescent="0.25">
      <c r="A622">
        <v>342</v>
      </c>
      <c r="B622" s="1">
        <v>45233</v>
      </c>
      <c r="C622" t="s">
        <v>1223</v>
      </c>
      <c r="D622" t="s">
        <v>1688</v>
      </c>
      <c r="E622" s="1">
        <v>0.55138888888888893</v>
      </c>
      <c r="F622" t="s">
        <v>1221</v>
      </c>
    </row>
    <row r="623" spans="1:6" x14ac:dyDescent="0.25">
      <c r="A623">
        <v>342</v>
      </c>
      <c r="B623" s="1">
        <v>45240</v>
      </c>
      <c r="C623" t="s">
        <v>1223</v>
      </c>
      <c r="D623" t="s">
        <v>1688</v>
      </c>
      <c r="E623" s="1">
        <v>0.5444444444444444</v>
      </c>
      <c r="F623" t="s">
        <v>1221</v>
      </c>
    </row>
    <row r="624" spans="1:6" x14ac:dyDescent="0.25">
      <c r="A624">
        <v>342</v>
      </c>
      <c r="B624" s="1">
        <v>45254</v>
      </c>
      <c r="C624" t="s">
        <v>1223</v>
      </c>
      <c r="D624" t="s">
        <v>1688</v>
      </c>
      <c r="E624" s="1">
        <v>0.55972222222222223</v>
      </c>
      <c r="F624" t="s">
        <v>1221</v>
      </c>
    </row>
    <row r="625" spans="1:6" x14ac:dyDescent="0.25">
      <c r="A625">
        <v>342</v>
      </c>
      <c r="B625" s="1">
        <v>45261</v>
      </c>
      <c r="C625" t="s">
        <v>1223</v>
      </c>
      <c r="D625" t="s">
        <v>1688</v>
      </c>
      <c r="E625" s="1">
        <v>0.5625</v>
      </c>
      <c r="F625" t="s">
        <v>1221</v>
      </c>
    </row>
    <row r="626" spans="1:6" x14ac:dyDescent="0.25">
      <c r="A626">
        <v>342</v>
      </c>
      <c r="B626" s="1">
        <v>45268</v>
      </c>
      <c r="C626" t="s">
        <v>1223</v>
      </c>
      <c r="D626" t="s">
        <v>1688</v>
      </c>
      <c r="E626" s="1">
        <v>0.57777777777777772</v>
      </c>
      <c r="F626" t="s">
        <v>1220</v>
      </c>
    </row>
    <row r="627" spans="1:6" x14ac:dyDescent="0.25">
      <c r="A627">
        <v>342</v>
      </c>
      <c r="B627" s="1">
        <v>45282</v>
      </c>
      <c r="C627" t="s">
        <v>1223</v>
      </c>
      <c r="D627" t="s">
        <v>1688</v>
      </c>
      <c r="E627" s="1">
        <v>0.56319444444444444</v>
      </c>
      <c r="F627" t="s">
        <v>1220</v>
      </c>
    </row>
    <row r="628" spans="1:6" x14ac:dyDescent="0.25">
      <c r="A628">
        <v>342</v>
      </c>
      <c r="B628" s="1">
        <v>45289</v>
      </c>
      <c r="C628" t="s">
        <v>1223</v>
      </c>
      <c r="D628" t="s">
        <v>1688</v>
      </c>
      <c r="E628" s="1">
        <v>0.55486111111111114</v>
      </c>
      <c r="F628" t="s">
        <v>1221</v>
      </c>
    </row>
    <row r="629" spans="1:6" x14ac:dyDescent="0.25">
      <c r="A629">
        <v>342</v>
      </c>
      <c r="B629" s="1">
        <v>45296</v>
      </c>
      <c r="C629" t="s">
        <v>1223</v>
      </c>
      <c r="D629" t="s">
        <v>1688</v>
      </c>
      <c r="E629" s="1">
        <v>0.56458333333333333</v>
      </c>
      <c r="F629" t="s">
        <v>1220</v>
      </c>
    </row>
    <row r="630" spans="1:6" x14ac:dyDescent="0.25">
      <c r="A630">
        <v>342</v>
      </c>
      <c r="B630" s="1">
        <v>45303</v>
      </c>
      <c r="C630" t="s">
        <v>1223</v>
      </c>
      <c r="D630" t="s">
        <v>1688</v>
      </c>
      <c r="E630" s="1">
        <v>0.55625000000000002</v>
      </c>
      <c r="F630" t="s">
        <v>1221</v>
      </c>
    </row>
    <row r="631" spans="1:6" x14ac:dyDescent="0.25">
      <c r="A631">
        <v>342</v>
      </c>
      <c r="B631" s="1">
        <v>45317</v>
      </c>
      <c r="C631" t="s">
        <v>1223</v>
      </c>
      <c r="D631" t="s">
        <v>1688</v>
      </c>
      <c r="E631" s="1">
        <v>0.59513888888888888</v>
      </c>
      <c r="F631" t="s">
        <v>1221</v>
      </c>
    </row>
    <row r="632" spans="1:6" x14ac:dyDescent="0.25">
      <c r="A632">
        <v>342</v>
      </c>
      <c r="B632" s="1">
        <v>45338</v>
      </c>
      <c r="C632" t="s">
        <v>1223</v>
      </c>
      <c r="D632" t="s">
        <v>1688</v>
      </c>
      <c r="E632" s="1">
        <v>0.56805555555555554</v>
      </c>
      <c r="F632" t="s">
        <v>1220</v>
      </c>
    </row>
    <row r="633" spans="1:6" x14ac:dyDescent="0.25">
      <c r="A633">
        <v>342</v>
      </c>
      <c r="B633" s="1">
        <v>45352</v>
      </c>
      <c r="C633" t="s">
        <v>1223</v>
      </c>
      <c r="D633" t="s">
        <v>1688</v>
      </c>
      <c r="E633" s="1">
        <v>0.57708333333333328</v>
      </c>
      <c r="F633" t="s">
        <v>1220</v>
      </c>
    </row>
    <row r="634" spans="1:6" x14ac:dyDescent="0.25">
      <c r="A634">
        <v>342</v>
      </c>
      <c r="B634" s="1">
        <v>45366</v>
      </c>
      <c r="C634" t="s">
        <v>1223</v>
      </c>
      <c r="D634" t="s">
        <v>1688</v>
      </c>
      <c r="E634" s="1">
        <v>0.58402777777777781</v>
      </c>
      <c r="F634" t="s">
        <v>1220</v>
      </c>
    </row>
    <row r="635" spans="1:6" x14ac:dyDescent="0.25">
      <c r="A635">
        <v>342</v>
      </c>
      <c r="B635" s="1">
        <v>45401</v>
      </c>
      <c r="C635" t="s">
        <v>1223</v>
      </c>
      <c r="D635" t="s">
        <v>1688</v>
      </c>
      <c r="E635" s="1">
        <v>0.56805555555555554</v>
      </c>
      <c r="F635" t="s">
        <v>1220</v>
      </c>
    </row>
    <row r="636" spans="1:6" x14ac:dyDescent="0.25">
      <c r="A636">
        <v>343</v>
      </c>
      <c r="B636" s="1">
        <v>45219</v>
      </c>
      <c r="C636" t="s">
        <v>1223</v>
      </c>
      <c r="D636" t="s">
        <v>1688</v>
      </c>
      <c r="E636" s="1">
        <v>0.89861111111111114</v>
      </c>
      <c r="F636" t="s">
        <v>1221</v>
      </c>
    </row>
    <row r="637" spans="1:6" x14ac:dyDescent="0.25">
      <c r="A637">
        <v>343</v>
      </c>
      <c r="B637" s="1">
        <v>45226</v>
      </c>
      <c r="C637" t="s">
        <v>1223</v>
      </c>
      <c r="D637" t="s">
        <v>1688</v>
      </c>
      <c r="E637" s="1">
        <v>0.57638888888888884</v>
      </c>
      <c r="F637" t="s">
        <v>1221</v>
      </c>
    </row>
    <row r="638" spans="1:6" x14ac:dyDescent="0.25">
      <c r="A638">
        <v>343</v>
      </c>
      <c r="B638" s="1">
        <v>45233</v>
      </c>
      <c r="C638" t="s">
        <v>1223</v>
      </c>
      <c r="D638" t="s">
        <v>1688</v>
      </c>
      <c r="E638" s="1">
        <v>0.55208333333333337</v>
      </c>
      <c r="F638" t="s">
        <v>1221</v>
      </c>
    </row>
    <row r="639" spans="1:6" x14ac:dyDescent="0.25">
      <c r="A639">
        <v>343</v>
      </c>
      <c r="B639" s="1">
        <v>45366</v>
      </c>
      <c r="C639" t="s">
        <v>1223</v>
      </c>
      <c r="D639" t="s">
        <v>1688</v>
      </c>
      <c r="E639" s="1">
        <v>0.58402777777777781</v>
      </c>
      <c r="F639" t="s">
        <v>1220</v>
      </c>
    </row>
    <row r="640" spans="1:6" x14ac:dyDescent="0.25">
      <c r="A640">
        <v>346</v>
      </c>
      <c r="B640" s="1">
        <v>45233</v>
      </c>
      <c r="C640" t="s">
        <v>1223</v>
      </c>
      <c r="D640" t="s">
        <v>1688</v>
      </c>
      <c r="E640" s="1">
        <v>0.55138888888888893</v>
      </c>
      <c r="F640" t="s">
        <v>1221</v>
      </c>
    </row>
    <row r="641" spans="1:6" x14ac:dyDescent="0.25">
      <c r="A641">
        <v>346</v>
      </c>
      <c r="B641" s="1">
        <v>45240</v>
      </c>
      <c r="C641" t="s">
        <v>1223</v>
      </c>
      <c r="D641" t="s">
        <v>1688</v>
      </c>
      <c r="E641" s="1">
        <v>0.56805555555555554</v>
      </c>
      <c r="F641" t="s">
        <v>1220</v>
      </c>
    </row>
    <row r="642" spans="1:6" x14ac:dyDescent="0.25">
      <c r="A642">
        <v>346</v>
      </c>
      <c r="B642" s="1">
        <v>45261</v>
      </c>
      <c r="C642" t="s">
        <v>1223</v>
      </c>
      <c r="D642" t="s">
        <v>1688</v>
      </c>
      <c r="E642" s="1">
        <v>0.55208333333333337</v>
      </c>
      <c r="F642" t="s">
        <v>1221</v>
      </c>
    </row>
    <row r="643" spans="1:6" x14ac:dyDescent="0.25">
      <c r="A643">
        <v>346</v>
      </c>
      <c r="B643" s="1">
        <v>45268</v>
      </c>
      <c r="C643" t="s">
        <v>1223</v>
      </c>
      <c r="D643" t="s">
        <v>1688</v>
      </c>
      <c r="E643" s="1">
        <v>0.57708333333333328</v>
      </c>
      <c r="F643" t="s">
        <v>1220</v>
      </c>
    </row>
    <row r="644" spans="1:6" x14ac:dyDescent="0.25">
      <c r="A644">
        <v>346</v>
      </c>
      <c r="B644" s="1">
        <v>45317</v>
      </c>
      <c r="C644" t="s">
        <v>1223</v>
      </c>
      <c r="D644" t="s">
        <v>1688</v>
      </c>
      <c r="E644" s="1">
        <v>0.61319444444444449</v>
      </c>
      <c r="F644" t="s">
        <v>1221</v>
      </c>
    </row>
    <row r="645" spans="1:6" x14ac:dyDescent="0.25">
      <c r="A645">
        <v>346</v>
      </c>
      <c r="B645" s="1">
        <v>45345</v>
      </c>
      <c r="C645" t="s">
        <v>1223</v>
      </c>
      <c r="D645" t="s">
        <v>1688</v>
      </c>
      <c r="E645" s="1">
        <v>0.57013888888888886</v>
      </c>
      <c r="F645" t="s">
        <v>1220</v>
      </c>
    </row>
    <row r="646" spans="1:6" x14ac:dyDescent="0.25">
      <c r="A646">
        <v>346</v>
      </c>
      <c r="B646" s="1">
        <v>45359</v>
      </c>
      <c r="C646" t="s">
        <v>1223</v>
      </c>
      <c r="D646" t="s">
        <v>1688</v>
      </c>
      <c r="E646" s="1">
        <v>0.52638888888888891</v>
      </c>
      <c r="F646" t="s">
        <v>1221</v>
      </c>
    </row>
    <row r="647" spans="1:6" x14ac:dyDescent="0.25">
      <c r="A647">
        <v>347</v>
      </c>
      <c r="B647" s="1">
        <v>45240</v>
      </c>
      <c r="C647" t="s">
        <v>1223</v>
      </c>
      <c r="D647" t="s">
        <v>1688</v>
      </c>
      <c r="E647" s="1">
        <v>0.55694444444444446</v>
      </c>
      <c r="F647" t="s">
        <v>1221</v>
      </c>
    </row>
    <row r="648" spans="1:6" x14ac:dyDescent="0.25">
      <c r="A648">
        <v>348</v>
      </c>
      <c r="B648" s="1">
        <v>45240</v>
      </c>
      <c r="C648" t="s">
        <v>1223</v>
      </c>
      <c r="D648" t="s">
        <v>1688</v>
      </c>
      <c r="E648" s="1">
        <v>0.60277777777777775</v>
      </c>
      <c r="F648" t="s">
        <v>1220</v>
      </c>
    </row>
    <row r="649" spans="1:6" x14ac:dyDescent="0.25">
      <c r="A649">
        <v>348</v>
      </c>
      <c r="B649" s="1">
        <v>45254</v>
      </c>
      <c r="C649" t="s">
        <v>1223</v>
      </c>
      <c r="D649" t="s">
        <v>1688</v>
      </c>
      <c r="E649" s="1">
        <v>0.58402777777777781</v>
      </c>
      <c r="F649" t="s">
        <v>1220</v>
      </c>
    </row>
    <row r="650" spans="1:6" x14ac:dyDescent="0.25">
      <c r="A650">
        <v>348</v>
      </c>
      <c r="B650" s="1">
        <v>45282</v>
      </c>
      <c r="C650" t="s">
        <v>1223</v>
      </c>
      <c r="D650" t="s">
        <v>1688</v>
      </c>
      <c r="E650" s="1">
        <v>0.58333333333333337</v>
      </c>
      <c r="F650" t="s">
        <v>1220</v>
      </c>
    </row>
    <row r="651" spans="1:6" x14ac:dyDescent="0.25">
      <c r="A651">
        <v>348</v>
      </c>
      <c r="B651" s="1">
        <v>45289</v>
      </c>
      <c r="C651" t="s">
        <v>1223</v>
      </c>
      <c r="D651" t="s">
        <v>1688</v>
      </c>
      <c r="E651" s="1">
        <v>0.56736111111111109</v>
      </c>
      <c r="F651" t="s">
        <v>1220</v>
      </c>
    </row>
    <row r="652" spans="1:6" x14ac:dyDescent="0.25">
      <c r="A652">
        <v>348</v>
      </c>
      <c r="B652" s="1">
        <v>45317</v>
      </c>
      <c r="C652" t="s">
        <v>1223</v>
      </c>
      <c r="D652" t="s">
        <v>1688</v>
      </c>
      <c r="E652" s="1">
        <v>0.57222222222222219</v>
      </c>
      <c r="F652" t="s">
        <v>1221</v>
      </c>
    </row>
    <row r="653" spans="1:6" x14ac:dyDescent="0.25">
      <c r="A653">
        <v>348</v>
      </c>
      <c r="B653" s="1">
        <v>45338</v>
      </c>
      <c r="C653" t="s">
        <v>1223</v>
      </c>
      <c r="D653" t="s">
        <v>1688</v>
      </c>
      <c r="E653" s="1">
        <v>0.58958333333333335</v>
      </c>
      <c r="F653" t="s">
        <v>1220</v>
      </c>
    </row>
    <row r="654" spans="1:6" x14ac:dyDescent="0.25">
      <c r="A654">
        <v>348</v>
      </c>
      <c r="B654" s="1">
        <v>45345</v>
      </c>
      <c r="C654" t="s">
        <v>1223</v>
      </c>
      <c r="D654" t="s">
        <v>1688</v>
      </c>
      <c r="E654" s="1">
        <v>0.58680555555555558</v>
      </c>
      <c r="F654" t="s">
        <v>1220</v>
      </c>
    </row>
    <row r="655" spans="1:6" x14ac:dyDescent="0.25">
      <c r="A655">
        <v>349</v>
      </c>
      <c r="B655" s="1">
        <v>45317</v>
      </c>
      <c r="C655" t="s">
        <v>1223</v>
      </c>
      <c r="D655" t="s">
        <v>1688</v>
      </c>
      <c r="E655" s="1">
        <v>0.57361111111111107</v>
      </c>
      <c r="F655" t="s">
        <v>1221</v>
      </c>
    </row>
    <row r="656" spans="1:6" x14ac:dyDescent="0.25">
      <c r="A656">
        <v>350</v>
      </c>
      <c r="B656" s="1">
        <v>45240</v>
      </c>
      <c r="C656" t="s">
        <v>1223</v>
      </c>
      <c r="D656" t="s">
        <v>1688</v>
      </c>
      <c r="E656" s="1">
        <v>0.6020833333333333</v>
      </c>
      <c r="F656" t="s">
        <v>1220</v>
      </c>
    </row>
    <row r="657" spans="1:6" x14ac:dyDescent="0.25">
      <c r="A657">
        <v>350</v>
      </c>
      <c r="B657" s="1">
        <v>45254</v>
      </c>
      <c r="C657" t="s">
        <v>1223</v>
      </c>
      <c r="D657" t="s">
        <v>1688</v>
      </c>
      <c r="E657" s="1">
        <v>0.57361111111111107</v>
      </c>
      <c r="F657" t="s">
        <v>1220</v>
      </c>
    </row>
    <row r="658" spans="1:6" x14ac:dyDescent="0.25">
      <c r="A658">
        <v>350</v>
      </c>
      <c r="B658" s="1">
        <v>45282</v>
      </c>
      <c r="C658" t="s">
        <v>1223</v>
      </c>
      <c r="D658" t="s">
        <v>1688</v>
      </c>
      <c r="E658" s="1">
        <v>0.58472222222222225</v>
      </c>
      <c r="F658" t="s">
        <v>1220</v>
      </c>
    </row>
    <row r="659" spans="1:6" x14ac:dyDescent="0.25">
      <c r="A659">
        <v>350</v>
      </c>
      <c r="B659" s="1">
        <v>45289</v>
      </c>
      <c r="C659" t="s">
        <v>1223</v>
      </c>
      <c r="D659" t="s">
        <v>1688</v>
      </c>
      <c r="E659" s="1">
        <v>0.58958333333333335</v>
      </c>
      <c r="F659" t="s">
        <v>1220</v>
      </c>
    </row>
    <row r="660" spans="1:6" x14ac:dyDescent="0.25">
      <c r="A660">
        <v>350</v>
      </c>
      <c r="B660" s="1">
        <v>45338</v>
      </c>
      <c r="C660" t="s">
        <v>1223</v>
      </c>
      <c r="D660" t="s">
        <v>1688</v>
      </c>
      <c r="E660" s="1">
        <v>0.58402777777777781</v>
      </c>
      <c r="F660" t="s">
        <v>1220</v>
      </c>
    </row>
    <row r="661" spans="1:6" x14ac:dyDescent="0.25">
      <c r="A661">
        <v>350</v>
      </c>
      <c r="B661" s="1">
        <v>45352</v>
      </c>
      <c r="C661" t="s">
        <v>1223</v>
      </c>
      <c r="D661" t="s">
        <v>1688</v>
      </c>
      <c r="E661" s="1">
        <v>0.57847222222222228</v>
      </c>
      <c r="F661" t="s">
        <v>1220</v>
      </c>
    </row>
    <row r="662" spans="1:6" x14ac:dyDescent="0.25">
      <c r="A662">
        <v>351</v>
      </c>
      <c r="B662" s="1">
        <v>45254</v>
      </c>
      <c r="C662" t="s">
        <v>1223</v>
      </c>
      <c r="D662" t="s">
        <v>1688</v>
      </c>
      <c r="E662" s="1">
        <v>0.54166666666666663</v>
      </c>
      <c r="F662" t="s">
        <v>1221</v>
      </c>
    </row>
    <row r="663" spans="1:6" x14ac:dyDescent="0.25">
      <c r="A663">
        <v>351</v>
      </c>
      <c r="B663" s="1">
        <v>45261</v>
      </c>
      <c r="C663" t="s">
        <v>1223</v>
      </c>
      <c r="D663" t="s">
        <v>1688</v>
      </c>
      <c r="E663" s="1">
        <v>0.5625</v>
      </c>
      <c r="F663" t="s">
        <v>1221</v>
      </c>
    </row>
    <row r="664" spans="1:6" x14ac:dyDescent="0.25">
      <c r="A664">
        <v>351</v>
      </c>
      <c r="B664" s="1">
        <v>45282</v>
      </c>
      <c r="C664" t="s">
        <v>1223</v>
      </c>
      <c r="D664" t="s">
        <v>1688</v>
      </c>
      <c r="E664" s="1">
        <v>0.55069444444444449</v>
      </c>
      <c r="F664" t="s">
        <v>1221</v>
      </c>
    </row>
    <row r="665" spans="1:6" x14ac:dyDescent="0.25">
      <c r="A665">
        <v>351</v>
      </c>
      <c r="B665" s="1">
        <v>45324</v>
      </c>
      <c r="C665" t="s">
        <v>1223</v>
      </c>
      <c r="D665" t="s">
        <v>1688</v>
      </c>
      <c r="E665" s="1">
        <v>0.54027777777777775</v>
      </c>
      <c r="F665" t="s">
        <v>1221</v>
      </c>
    </row>
    <row r="666" spans="1:6" x14ac:dyDescent="0.25">
      <c r="A666">
        <v>351</v>
      </c>
      <c r="B666" s="1">
        <v>45359</v>
      </c>
      <c r="C666" t="s">
        <v>1223</v>
      </c>
      <c r="D666" t="s">
        <v>1688</v>
      </c>
      <c r="E666" s="1">
        <v>0.57499999999999996</v>
      </c>
      <c r="F666" t="s">
        <v>1220</v>
      </c>
    </row>
    <row r="667" spans="1:6" x14ac:dyDescent="0.25">
      <c r="A667">
        <v>352</v>
      </c>
      <c r="B667" s="1">
        <v>45338</v>
      </c>
      <c r="C667" t="s">
        <v>1223</v>
      </c>
      <c r="D667" t="s">
        <v>1688</v>
      </c>
      <c r="E667" s="1">
        <v>0.60416666666666663</v>
      </c>
      <c r="F667" t="s">
        <v>1220</v>
      </c>
    </row>
    <row r="668" spans="1:6" x14ac:dyDescent="0.25">
      <c r="A668">
        <v>352</v>
      </c>
      <c r="B668" s="1">
        <v>45345</v>
      </c>
      <c r="C668" t="s">
        <v>1223</v>
      </c>
      <c r="D668" t="s">
        <v>1688</v>
      </c>
      <c r="E668" s="1">
        <v>0.60833333333333328</v>
      </c>
      <c r="F668" t="s">
        <v>1220</v>
      </c>
    </row>
    <row r="669" spans="1:6" x14ac:dyDescent="0.25">
      <c r="A669">
        <v>352</v>
      </c>
      <c r="B669" s="1">
        <v>45352</v>
      </c>
      <c r="C669" t="s">
        <v>1223</v>
      </c>
      <c r="D669" t="s">
        <v>1688</v>
      </c>
      <c r="E669" s="1">
        <v>0.56805555555555554</v>
      </c>
      <c r="F669" t="s">
        <v>1220</v>
      </c>
    </row>
    <row r="670" spans="1:6" x14ac:dyDescent="0.25">
      <c r="A670">
        <v>352</v>
      </c>
      <c r="B670" s="1">
        <v>45359</v>
      </c>
      <c r="C670" t="s">
        <v>1223</v>
      </c>
      <c r="D670" t="s">
        <v>1688</v>
      </c>
      <c r="E670" s="1">
        <v>0.52777777777777779</v>
      </c>
      <c r="F670" t="s">
        <v>1221</v>
      </c>
    </row>
    <row r="671" spans="1:6" x14ac:dyDescent="0.25">
      <c r="A671">
        <v>402</v>
      </c>
      <c r="B671" s="1">
        <v>45198</v>
      </c>
      <c r="C671" t="s">
        <v>1223</v>
      </c>
      <c r="D671" t="s">
        <v>1224</v>
      </c>
      <c r="E671" s="1">
        <v>0.61597222222222225</v>
      </c>
      <c r="F671" t="s">
        <v>1220</v>
      </c>
    </row>
    <row r="672" spans="1:6" x14ac:dyDescent="0.25">
      <c r="A672">
        <v>402</v>
      </c>
      <c r="B672" s="1">
        <v>45205</v>
      </c>
      <c r="C672" t="s">
        <v>1223</v>
      </c>
      <c r="D672" t="s">
        <v>1224</v>
      </c>
      <c r="E672" s="1">
        <v>0.62430555555555556</v>
      </c>
      <c r="F672" t="s">
        <v>1221</v>
      </c>
    </row>
    <row r="673" spans="1:6" x14ac:dyDescent="0.25">
      <c r="A673">
        <v>402</v>
      </c>
      <c r="B673" s="1">
        <v>45233</v>
      </c>
      <c r="C673" t="s">
        <v>1223</v>
      </c>
      <c r="D673" t="s">
        <v>1224</v>
      </c>
      <c r="E673" s="1">
        <v>0.54513888888888884</v>
      </c>
      <c r="F673" t="s">
        <v>1221</v>
      </c>
    </row>
    <row r="674" spans="1:6" x14ac:dyDescent="0.25">
      <c r="A674">
        <v>402</v>
      </c>
      <c r="B674" s="1">
        <v>45317</v>
      </c>
      <c r="C674" t="s">
        <v>1223</v>
      </c>
      <c r="D674" t="s">
        <v>1224</v>
      </c>
      <c r="E674" s="1">
        <v>0.60763888888888884</v>
      </c>
      <c r="F674" t="s">
        <v>1221</v>
      </c>
    </row>
    <row r="675" spans="1:6" x14ac:dyDescent="0.25">
      <c r="A675">
        <v>402</v>
      </c>
      <c r="B675" s="1">
        <v>45352</v>
      </c>
      <c r="C675" t="s">
        <v>1223</v>
      </c>
      <c r="D675" t="s">
        <v>1224</v>
      </c>
      <c r="E675" s="1">
        <v>0.56597222222222221</v>
      </c>
      <c r="F675" t="s">
        <v>1220</v>
      </c>
    </row>
    <row r="676" spans="1:6" x14ac:dyDescent="0.25">
      <c r="A676">
        <v>402</v>
      </c>
      <c r="B676" s="1">
        <v>45359</v>
      </c>
      <c r="C676" t="s">
        <v>1223</v>
      </c>
      <c r="D676" t="s">
        <v>1224</v>
      </c>
      <c r="E676" s="1">
        <v>0.51249999999999996</v>
      </c>
      <c r="F676" t="s">
        <v>1221</v>
      </c>
    </row>
    <row r="677" spans="1:6" x14ac:dyDescent="0.25">
      <c r="A677">
        <v>402</v>
      </c>
      <c r="B677" s="1">
        <v>45422</v>
      </c>
      <c r="C677" t="s">
        <v>1223</v>
      </c>
      <c r="D677" t="s">
        <v>1224</v>
      </c>
      <c r="E677" s="1">
        <v>0.61527777777777781</v>
      </c>
      <c r="F677" t="s">
        <v>1220</v>
      </c>
    </row>
    <row r="678" spans="1:6" x14ac:dyDescent="0.25">
      <c r="A678">
        <v>403</v>
      </c>
      <c r="B678" s="1">
        <v>45198</v>
      </c>
      <c r="C678" t="s">
        <v>1223</v>
      </c>
      <c r="D678" t="s">
        <v>1224</v>
      </c>
      <c r="E678" s="1">
        <v>0.61597222222222225</v>
      </c>
      <c r="F678" t="s">
        <v>1220</v>
      </c>
    </row>
    <row r="679" spans="1:6" x14ac:dyDescent="0.25">
      <c r="A679">
        <v>403</v>
      </c>
      <c r="B679" s="1">
        <v>45205</v>
      </c>
      <c r="C679" t="s">
        <v>1223</v>
      </c>
      <c r="D679" t="s">
        <v>1224</v>
      </c>
      <c r="E679" s="1">
        <v>0.62430555555555556</v>
      </c>
      <c r="F679" t="s">
        <v>1221</v>
      </c>
    </row>
    <row r="680" spans="1:6" x14ac:dyDescent="0.25">
      <c r="A680">
        <v>403</v>
      </c>
      <c r="B680" s="1">
        <v>45219</v>
      </c>
      <c r="C680" t="s">
        <v>1223</v>
      </c>
      <c r="D680" t="s">
        <v>1224</v>
      </c>
      <c r="E680" s="1">
        <v>0.9</v>
      </c>
      <c r="F680" t="s">
        <v>1221</v>
      </c>
    </row>
    <row r="681" spans="1:6" x14ac:dyDescent="0.25">
      <c r="A681">
        <v>403</v>
      </c>
      <c r="B681" s="1">
        <v>45240</v>
      </c>
      <c r="C681" t="s">
        <v>1223</v>
      </c>
      <c r="D681" t="s">
        <v>1224</v>
      </c>
      <c r="E681" s="1">
        <v>0.57013888888888886</v>
      </c>
      <c r="F681" t="s">
        <v>1220</v>
      </c>
    </row>
    <row r="682" spans="1:6" x14ac:dyDescent="0.25">
      <c r="A682">
        <v>403</v>
      </c>
      <c r="B682" s="1">
        <v>45254</v>
      </c>
      <c r="C682" t="s">
        <v>1223</v>
      </c>
      <c r="D682" t="s">
        <v>1224</v>
      </c>
      <c r="E682" s="1">
        <v>0.61944444444444446</v>
      </c>
      <c r="F682" t="s">
        <v>1221</v>
      </c>
    </row>
    <row r="683" spans="1:6" x14ac:dyDescent="0.25">
      <c r="A683">
        <v>403</v>
      </c>
      <c r="B683" s="1">
        <v>45268</v>
      </c>
      <c r="C683" t="s">
        <v>1223</v>
      </c>
      <c r="D683" t="s">
        <v>1224</v>
      </c>
      <c r="E683" s="1">
        <v>0.54513888888888884</v>
      </c>
      <c r="F683" t="s">
        <v>1221</v>
      </c>
    </row>
    <row r="684" spans="1:6" x14ac:dyDescent="0.25">
      <c r="A684">
        <v>403</v>
      </c>
      <c r="B684" s="1">
        <v>45275</v>
      </c>
      <c r="C684" t="s">
        <v>1223</v>
      </c>
      <c r="D684" t="s">
        <v>1224</v>
      </c>
      <c r="E684" s="1">
        <v>0.54583333333333328</v>
      </c>
      <c r="F684" t="s">
        <v>1221</v>
      </c>
    </row>
    <row r="685" spans="1:6" x14ac:dyDescent="0.25">
      <c r="A685">
        <v>403</v>
      </c>
      <c r="B685" s="1">
        <v>45282</v>
      </c>
      <c r="C685" t="s">
        <v>1223</v>
      </c>
      <c r="D685" t="s">
        <v>1224</v>
      </c>
      <c r="E685" s="1">
        <v>0.53333333333333333</v>
      </c>
      <c r="F685" t="s">
        <v>1221</v>
      </c>
    </row>
    <row r="686" spans="1:6" x14ac:dyDescent="0.25">
      <c r="A686">
        <v>403</v>
      </c>
      <c r="B686" s="1">
        <v>45303</v>
      </c>
      <c r="C686" t="s">
        <v>1223</v>
      </c>
      <c r="D686" t="s">
        <v>1224</v>
      </c>
      <c r="E686" s="1">
        <v>0.55069444444444449</v>
      </c>
      <c r="F686" t="s">
        <v>1221</v>
      </c>
    </row>
    <row r="687" spans="1:6" x14ac:dyDescent="0.25">
      <c r="A687">
        <v>403</v>
      </c>
      <c r="B687" s="1">
        <v>45317</v>
      </c>
      <c r="C687" t="s">
        <v>1223</v>
      </c>
      <c r="D687" t="s">
        <v>1224</v>
      </c>
      <c r="E687" s="1">
        <v>0.5708333333333333</v>
      </c>
      <c r="F687" t="s">
        <v>1221</v>
      </c>
    </row>
    <row r="688" spans="1:6" x14ac:dyDescent="0.25">
      <c r="A688">
        <v>403</v>
      </c>
      <c r="B688" s="1">
        <v>45331</v>
      </c>
      <c r="C688" t="s">
        <v>1223</v>
      </c>
      <c r="D688" t="s">
        <v>1224</v>
      </c>
      <c r="E688" s="1">
        <v>0.54305555555555551</v>
      </c>
      <c r="F688" t="s">
        <v>1221</v>
      </c>
    </row>
    <row r="689" spans="1:6" x14ac:dyDescent="0.25">
      <c r="A689">
        <v>403</v>
      </c>
      <c r="B689" s="1">
        <v>45345</v>
      </c>
      <c r="C689" t="s">
        <v>1223</v>
      </c>
      <c r="D689" t="s">
        <v>1224</v>
      </c>
      <c r="E689" s="1">
        <v>0.5444444444444444</v>
      </c>
      <c r="F689" t="s">
        <v>1221</v>
      </c>
    </row>
    <row r="690" spans="1:6" x14ac:dyDescent="0.25">
      <c r="A690">
        <v>403</v>
      </c>
      <c r="B690" s="1">
        <v>45401</v>
      </c>
      <c r="C690" t="s">
        <v>1223</v>
      </c>
      <c r="D690" t="s">
        <v>1224</v>
      </c>
      <c r="E690" s="1">
        <v>0.5541666666666667</v>
      </c>
      <c r="F690" t="s">
        <v>1221</v>
      </c>
    </row>
    <row r="691" spans="1:6" x14ac:dyDescent="0.25">
      <c r="A691">
        <v>404</v>
      </c>
      <c r="B691" s="1">
        <v>45198</v>
      </c>
      <c r="C691" t="s">
        <v>1223</v>
      </c>
      <c r="D691" t="s">
        <v>1224</v>
      </c>
      <c r="E691" s="1">
        <v>0.62152777777777779</v>
      </c>
      <c r="F691" t="s">
        <v>1220</v>
      </c>
    </row>
    <row r="692" spans="1:6" x14ac:dyDescent="0.25">
      <c r="A692">
        <v>404</v>
      </c>
      <c r="B692" s="1">
        <v>45205</v>
      </c>
      <c r="C692" t="s">
        <v>1223</v>
      </c>
      <c r="D692" t="s">
        <v>1224</v>
      </c>
      <c r="E692" s="1">
        <v>0.62569444444444444</v>
      </c>
      <c r="F692" t="s">
        <v>1221</v>
      </c>
    </row>
    <row r="693" spans="1:6" x14ac:dyDescent="0.25">
      <c r="A693">
        <v>404</v>
      </c>
      <c r="B693" s="1">
        <v>45212</v>
      </c>
      <c r="C693" t="s">
        <v>1223</v>
      </c>
      <c r="D693" t="s">
        <v>1224</v>
      </c>
      <c r="E693" s="1">
        <v>0.6020833333333333</v>
      </c>
      <c r="F693" t="s">
        <v>1220</v>
      </c>
    </row>
    <row r="694" spans="1:6" x14ac:dyDescent="0.25">
      <c r="A694">
        <v>404</v>
      </c>
      <c r="B694" s="1">
        <v>45219</v>
      </c>
      <c r="C694" t="s">
        <v>1223</v>
      </c>
      <c r="D694" t="s">
        <v>1224</v>
      </c>
      <c r="E694" s="1">
        <v>0.9</v>
      </c>
      <c r="F694" t="s">
        <v>1221</v>
      </c>
    </row>
    <row r="695" spans="1:6" x14ac:dyDescent="0.25">
      <c r="A695">
        <v>404</v>
      </c>
      <c r="B695" s="1">
        <v>45233</v>
      </c>
      <c r="C695" t="s">
        <v>1223</v>
      </c>
      <c r="D695" t="s">
        <v>1224</v>
      </c>
      <c r="E695" s="1">
        <v>0.61319444444444449</v>
      </c>
      <c r="F695" t="s">
        <v>1220</v>
      </c>
    </row>
    <row r="696" spans="1:6" x14ac:dyDescent="0.25">
      <c r="A696">
        <v>404</v>
      </c>
      <c r="B696" s="1">
        <v>45240</v>
      </c>
      <c r="C696" t="s">
        <v>1223</v>
      </c>
      <c r="D696" t="s">
        <v>1224</v>
      </c>
      <c r="E696" s="1">
        <v>0.62013888888888891</v>
      </c>
      <c r="F696" t="s">
        <v>1221</v>
      </c>
    </row>
    <row r="697" spans="1:6" x14ac:dyDescent="0.25">
      <c r="A697">
        <v>404</v>
      </c>
      <c r="B697" s="1">
        <v>45261</v>
      </c>
      <c r="C697" t="s">
        <v>1223</v>
      </c>
      <c r="D697" t="s">
        <v>1224</v>
      </c>
      <c r="E697" s="1">
        <v>0.5854166666666667</v>
      </c>
      <c r="F697" t="s">
        <v>1220</v>
      </c>
    </row>
    <row r="698" spans="1:6" x14ac:dyDescent="0.25">
      <c r="A698">
        <v>404</v>
      </c>
      <c r="B698" s="1">
        <v>45268</v>
      </c>
      <c r="C698" t="s">
        <v>1223</v>
      </c>
      <c r="D698" t="s">
        <v>1224</v>
      </c>
      <c r="E698" s="1">
        <v>0.61250000000000004</v>
      </c>
      <c r="F698" t="s">
        <v>1220</v>
      </c>
    </row>
    <row r="699" spans="1:6" x14ac:dyDescent="0.25">
      <c r="A699">
        <v>404</v>
      </c>
      <c r="B699" s="1">
        <v>45289</v>
      </c>
      <c r="C699" t="s">
        <v>1223</v>
      </c>
      <c r="D699" t="s">
        <v>1224</v>
      </c>
      <c r="E699" s="1">
        <v>0.5854166666666667</v>
      </c>
      <c r="F699" t="s">
        <v>1220</v>
      </c>
    </row>
    <row r="700" spans="1:6" x14ac:dyDescent="0.25">
      <c r="A700">
        <v>404</v>
      </c>
      <c r="B700" s="1">
        <v>45296</v>
      </c>
      <c r="C700" t="s">
        <v>1223</v>
      </c>
      <c r="D700" t="s">
        <v>1224</v>
      </c>
      <c r="E700" s="1">
        <v>0.55902777777777779</v>
      </c>
      <c r="F700" t="s">
        <v>1221</v>
      </c>
    </row>
    <row r="701" spans="1:6" x14ac:dyDescent="0.25">
      <c r="A701">
        <v>404</v>
      </c>
      <c r="B701" s="1">
        <v>45317</v>
      </c>
      <c r="C701" t="s">
        <v>1223</v>
      </c>
      <c r="D701" t="s">
        <v>1224</v>
      </c>
      <c r="E701" s="1">
        <v>0.55555555555555558</v>
      </c>
      <c r="F701" t="s">
        <v>1221</v>
      </c>
    </row>
    <row r="702" spans="1:6" x14ac:dyDescent="0.25">
      <c r="A702">
        <v>404</v>
      </c>
      <c r="B702" s="1">
        <v>45352</v>
      </c>
      <c r="C702" t="s">
        <v>1223</v>
      </c>
      <c r="D702" t="s">
        <v>1224</v>
      </c>
      <c r="E702" s="1">
        <v>0.57361111111111107</v>
      </c>
      <c r="F702" t="s">
        <v>1220</v>
      </c>
    </row>
    <row r="703" spans="1:6" x14ac:dyDescent="0.25">
      <c r="A703">
        <v>404</v>
      </c>
      <c r="B703" s="1">
        <v>45394</v>
      </c>
      <c r="C703" t="s">
        <v>1223</v>
      </c>
      <c r="D703" t="s">
        <v>1224</v>
      </c>
      <c r="E703" s="1">
        <v>0.57152777777777775</v>
      </c>
      <c r="F703" t="s">
        <v>1220</v>
      </c>
    </row>
    <row r="704" spans="1:6" x14ac:dyDescent="0.25">
      <c r="A704">
        <v>417</v>
      </c>
      <c r="B704" s="1">
        <v>45219</v>
      </c>
      <c r="C704" t="s">
        <v>1223</v>
      </c>
      <c r="D704" t="s">
        <v>1855</v>
      </c>
      <c r="E704" s="1">
        <v>0.89861111111111114</v>
      </c>
      <c r="F704" t="s">
        <v>1221</v>
      </c>
    </row>
    <row r="705" spans="1:6" x14ac:dyDescent="0.25">
      <c r="A705">
        <v>417</v>
      </c>
      <c r="B705" s="1">
        <v>45226</v>
      </c>
      <c r="C705" t="s">
        <v>1223</v>
      </c>
      <c r="D705" t="s">
        <v>1855</v>
      </c>
      <c r="E705" s="1">
        <v>0.5756944444444444</v>
      </c>
      <c r="F705" t="s">
        <v>1221</v>
      </c>
    </row>
    <row r="706" spans="1:6" x14ac:dyDescent="0.25">
      <c r="A706">
        <v>417</v>
      </c>
      <c r="B706" s="1">
        <v>45233</v>
      </c>
      <c r="C706" t="s">
        <v>1223</v>
      </c>
      <c r="D706" t="s">
        <v>1855</v>
      </c>
      <c r="E706" s="1">
        <v>0.5395833333333333</v>
      </c>
      <c r="F706" t="s">
        <v>1221</v>
      </c>
    </row>
    <row r="707" spans="1:6" x14ac:dyDescent="0.25">
      <c r="A707">
        <v>417</v>
      </c>
      <c r="B707" s="1">
        <v>45240</v>
      </c>
      <c r="C707" t="s">
        <v>1223</v>
      </c>
      <c r="D707" t="s">
        <v>1855</v>
      </c>
      <c r="E707" s="1">
        <v>0.5444444444444444</v>
      </c>
      <c r="F707" t="s">
        <v>1221</v>
      </c>
    </row>
    <row r="708" spans="1:6" x14ac:dyDescent="0.25">
      <c r="A708">
        <v>417</v>
      </c>
      <c r="B708" s="1">
        <v>45254</v>
      </c>
      <c r="C708" t="s">
        <v>1223</v>
      </c>
      <c r="D708" t="s">
        <v>1855</v>
      </c>
      <c r="E708" s="1">
        <v>0.53680555555555554</v>
      </c>
      <c r="F708" t="s">
        <v>1221</v>
      </c>
    </row>
    <row r="709" spans="1:6" x14ac:dyDescent="0.25">
      <c r="A709">
        <v>417</v>
      </c>
      <c r="B709" s="1">
        <v>45261</v>
      </c>
      <c r="C709" t="s">
        <v>1223</v>
      </c>
      <c r="D709" t="s">
        <v>1855</v>
      </c>
      <c r="E709" s="1">
        <v>0.55694444444444446</v>
      </c>
      <c r="F709" t="s">
        <v>1220</v>
      </c>
    </row>
    <row r="710" spans="1:6" x14ac:dyDescent="0.25">
      <c r="A710">
        <v>417</v>
      </c>
      <c r="B710" s="1">
        <v>45268</v>
      </c>
      <c r="C710" t="s">
        <v>1223</v>
      </c>
      <c r="D710" t="s">
        <v>1855</v>
      </c>
      <c r="E710" s="1">
        <v>0.54166666666666663</v>
      </c>
      <c r="F710" t="s">
        <v>1221</v>
      </c>
    </row>
    <row r="711" spans="1:6" x14ac:dyDescent="0.25">
      <c r="A711">
        <v>417</v>
      </c>
      <c r="B711" s="1">
        <v>45275</v>
      </c>
      <c r="C711" t="s">
        <v>1223</v>
      </c>
      <c r="D711" t="s">
        <v>1855</v>
      </c>
      <c r="E711" s="1">
        <v>0.54513888888888884</v>
      </c>
      <c r="F711" t="s">
        <v>1221</v>
      </c>
    </row>
    <row r="712" spans="1:6" x14ac:dyDescent="0.25">
      <c r="A712">
        <v>417</v>
      </c>
      <c r="B712" s="1">
        <v>45317</v>
      </c>
      <c r="C712" t="s">
        <v>1223</v>
      </c>
      <c r="D712" t="s">
        <v>1855</v>
      </c>
      <c r="E712" s="1">
        <v>0.58333333333333337</v>
      </c>
      <c r="F712" t="s">
        <v>1221</v>
      </c>
    </row>
    <row r="713" spans="1:6" x14ac:dyDescent="0.25">
      <c r="A713">
        <v>417</v>
      </c>
      <c r="B713" s="1">
        <v>45331</v>
      </c>
      <c r="C713" t="s">
        <v>1223</v>
      </c>
      <c r="D713" t="s">
        <v>1855</v>
      </c>
      <c r="E713" s="1">
        <v>0.53819444444444442</v>
      </c>
      <c r="F713" t="s">
        <v>1221</v>
      </c>
    </row>
    <row r="714" spans="1:6" x14ac:dyDescent="0.25">
      <c r="A714">
        <v>417</v>
      </c>
      <c r="B714" s="1">
        <v>45338</v>
      </c>
      <c r="C714" t="s">
        <v>1223</v>
      </c>
      <c r="D714" t="s">
        <v>1855</v>
      </c>
      <c r="E714" s="1">
        <v>0.55486111111111114</v>
      </c>
      <c r="F714" t="s">
        <v>1221</v>
      </c>
    </row>
    <row r="715" spans="1:6" x14ac:dyDescent="0.25">
      <c r="A715">
        <v>417</v>
      </c>
      <c r="B715" s="1">
        <v>45345</v>
      </c>
      <c r="C715" t="s">
        <v>1223</v>
      </c>
      <c r="D715" t="s">
        <v>1855</v>
      </c>
      <c r="E715" s="1">
        <v>0.54236111111111107</v>
      </c>
      <c r="F715" t="s">
        <v>1221</v>
      </c>
    </row>
    <row r="716" spans="1:6" x14ac:dyDescent="0.25">
      <c r="A716">
        <v>417</v>
      </c>
      <c r="B716" s="1">
        <v>45352</v>
      </c>
      <c r="C716" t="s">
        <v>1223</v>
      </c>
      <c r="D716" t="s">
        <v>1855</v>
      </c>
      <c r="E716" s="1">
        <v>0.5541666666666667</v>
      </c>
      <c r="F716" t="s">
        <v>1221</v>
      </c>
    </row>
    <row r="717" spans="1:6" x14ac:dyDescent="0.25">
      <c r="A717">
        <v>417</v>
      </c>
      <c r="B717" s="1">
        <v>45373</v>
      </c>
      <c r="C717" t="s">
        <v>1223</v>
      </c>
      <c r="D717" t="s">
        <v>1855</v>
      </c>
      <c r="E717" s="1">
        <v>0.54236111111111107</v>
      </c>
      <c r="F717" t="s">
        <v>1221</v>
      </c>
    </row>
    <row r="718" spans="1:6" x14ac:dyDescent="0.25">
      <c r="A718">
        <v>418</v>
      </c>
      <c r="B718" s="1">
        <v>45240</v>
      </c>
      <c r="C718" t="s">
        <v>1223</v>
      </c>
      <c r="D718" t="s">
        <v>1855</v>
      </c>
      <c r="E718" s="1">
        <v>0.5444444444444444</v>
      </c>
      <c r="F718" t="s">
        <v>1221</v>
      </c>
    </row>
    <row r="719" spans="1:6" x14ac:dyDescent="0.25">
      <c r="A719">
        <v>418</v>
      </c>
      <c r="B719" s="1">
        <v>45254</v>
      </c>
      <c r="C719" t="s">
        <v>1223</v>
      </c>
      <c r="D719" t="s">
        <v>1855</v>
      </c>
      <c r="E719" s="1">
        <v>0.56944444444444442</v>
      </c>
      <c r="F719" t="s">
        <v>1220</v>
      </c>
    </row>
    <row r="720" spans="1:6" x14ac:dyDescent="0.25">
      <c r="A720">
        <v>418</v>
      </c>
      <c r="B720" s="1">
        <v>45268</v>
      </c>
      <c r="C720" t="s">
        <v>1223</v>
      </c>
      <c r="D720" t="s">
        <v>1855</v>
      </c>
      <c r="E720" s="1">
        <v>0.57777777777777772</v>
      </c>
      <c r="F720" t="s">
        <v>1220</v>
      </c>
    </row>
    <row r="721" spans="1:6" x14ac:dyDescent="0.25">
      <c r="A721">
        <v>418</v>
      </c>
      <c r="B721" s="1">
        <v>45282</v>
      </c>
      <c r="C721" t="s">
        <v>1223</v>
      </c>
      <c r="D721" t="s">
        <v>1855</v>
      </c>
      <c r="E721" s="1">
        <v>0.56388888888888888</v>
      </c>
      <c r="F721" t="s">
        <v>1220</v>
      </c>
    </row>
    <row r="722" spans="1:6" x14ac:dyDescent="0.25">
      <c r="A722">
        <v>418</v>
      </c>
      <c r="B722" s="1">
        <v>45289</v>
      </c>
      <c r="C722" t="s">
        <v>1223</v>
      </c>
      <c r="D722" t="s">
        <v>1855</v>
      </c>
      <c r="E722" s="1">
        <v>0.5625</v>
      </c>
      <c r="F722" t="s">
        <v>1221</v>
      </c>
    </row>
    <row r="723" spans="1:6" x14ac:dyDescent="0.25">
      <c r="A723">
        <v>418</v>
      </c>
      <c r="B723" s="1">
        <v>45296</v>
      </c>
      <c r="C723" t="s">
        <v>1223</v>
      </c>
      <c r="D723" t="s">
        <v>1855</v>
      </c>
      <c r="E723" s="1">
        <v>0.56458333333333333</v>
      </c>
      <c r="F723" t="s">
        <v>1220</v>
      </c>
    </row>
    <row r="724" spans="1:6" x14ac:dyDescent="0.25">
      <c r="A724">
        <v>418</v>
      </c>
      <c r="B724" s="1">
        <v>45324</v>
      </c>
      <c r="C724" t="s">
        <v>1223</v>
      </c>
      <c r="D724" t="s">
        <v>1855</v>
      </c>
      <c r="E724" s="1">
        <v>0.57847222222222228</v>
      </c>
      <c r="F724" t="s">
        <v>1220</v>
      </c>
    </row>
    <row r="725" spans="1:6" x14ac:dyDescent="0.25">
      <c r="A725">
        <v>418</v>
      </c>
      <c r="B725" s="1">
        <v>45338</v>
      </c>
      <c r="C725" t="s">
        <v>1223</v>
      </c>
      <c r="D725" t="s">
        <v>1855</v>
      </c>
      <c r="E725" s="1">
        <v>0.56597222222222221</v>
      </c>
      <c r="F725" t="s">
        <v>1220</v>
      </c>
    </row>
    <row r="726" spans="1:6" x14ac:dyDescent="0.25">
      <c r="A726">
        <v>418</v>
      </c>
      <c r="B726" s="1">
        <v>45345</v>
      </c>
      <c r="C726" t="s">
        <v>1223</v>
      </c>
      <c r="D726" t="s">
        <v>1855</v>
      </c>
      <c r="E726" s="1">
        <v>0.5805555555555556</v>
      </c>
      <c r="F726" t="s">
        <v>1220</v>
      </c>
    </row>
    <row r="727" spans="1:6" x14ac:dyDescent="0.25">
      <c r="A727">
        <v>418</v>
      </c>
      <c r="B727" s="1">
        <v>45352</v>
      </c>
      <c r="C727" t="s">
        <v>1223</v>
      </c>
      <c r="D727" t="s">
        <v>1855</v>
      </c>
      <c r="E727" s="1">
        <v>0.57708333333333328</v>
      </c>
      <c r="F727" t="s">
        <v>1220</v>
      </c>
    </row>
    <row r="728" spans="1:6" x14ac:dyDescent="0.25">
      <c r="A728">
        <v>422</v>
      </c>
      <c r="B728" s="1">
        <v>45226</v>
      </c>
      <c r="C728" t="s">
        <v>1223</v>
      </c>
      <c r="D728" t="s">
        <v>1855</v>
      </c>
      <c r="E728" s="1">
        <v>0.5805555555555556</v>
      </c>
      <c r="F728" t="s">
        <v>1221</v>
      </c>
    </row>
    <row r="729" spans="1:6" x14ac:dyDescent="0.25">
      <c r="A729">
        <v>422</v>
      </c>
      <c r="B729" s="1">
        <v>45233</v>
      </c>
      <c r="C729" t="s">
        <v>1223</v>
      </c>
      <c r="D729" t="s">
        <v>1855</v>
      </c>
      <c r="E729" s="1">
        <v>0.59652777777777777</v>
      </c>
      <c r="F729" t="s">
        <v>1220</v>
      </c>
    </row>
    <row r="730" spans="1:6" x14ac:dyDescent="0.25">
      <c r="A730">
        <v>422</v>
      </c>
      <c r="B730" s="1">
        <v>45275</v>
      </c>
      <c r="C730" t="s">
        <v>1223</v>
      </c>
      <c r="D730" t="s">
        <v>1855</v>
      </c>
      <c r="E730" s="1">
        <v>0.54513888888888884</v>
      </c>
      <c r="F730" t="s">
        <v>1221</v>
      </c>
    </row>
    <row r="731" spans="1:6" x14ac:dyDescent="0.25">
      <c r="A731">
        <v>422</v>
      </c>
      <c r="B731" s="1">
        <v>45359</v>
      </c>
      <c r="C731" t="s">
        <v>1223</v>
      </c>
      <c r="D731" t="s">
        <v>1855</v>
      </c>
      <c r="E731" s="1">
        <v>0.50416666666666665</v>
      </c>
      <c r="F731" t="s">
        <v>1221</v>
      </c>
    </row>
    <row r="732" spans="1:6" x14ac:dyDescent="0.25">
      <c r="A732">
        <v>425</v>
      </c>
      <c r="B732" s="1">
        <v>45268</v>
      </c>
      <c r="C732" t="s">
        <v>1223</v>
      </c>
      <c r="D732" t="s">
        <v>1855</v>
      </c>
      <c r="E732" s="1">
        <v>0.5756944444444444</v>
      </c>
      <c r="F732" t="s">
        <v>1220</v>
      </c>
    </row>
    <row r="733" spans="1:6" x14ac:dyDescent="0.25">
      <c r="A733">
        <v>425</v>
      </c>
      <c r="B733" s="1">
        <v>45282</v>
      </c>
      <c r="C733" t="s">
        <v>1223</v>
      </c>
      <c r="D733" t="s">
        <v>1855</v>
      </c>
      <c r="E733" s="1">
        <v>0.55347222222222225</v>
      </c>
      <c r="F733" t="s">
        <v>1221</v>
      </c>
    </row>
    <row r="734" spans="1:6" x14ac:dyDescent="0.25">
      <c r="A734">
        <v>425</v>
      </c>
      <c r="B734" s="1">
        <v>45331</v>
      </c>
      <c r="C734" t="s">
        <v>1223</v>
      </c>
      <c r="D734" t="s">
        <v>1855</v>
      </c>
      <c r="E734" s="1">
        <v>0.57361111111111107</v>
      </c>
      <c r="F734" t="s">
        <v>1220</v>
      </c>
    </row>
    <row r="735" spans="1:6" x14ac:dyDescent="0.25">
      <c r="A735">
        <v>425</v>
      </c>
      <c r="B735" s="1">
        <v>45345</v>
      </c>
      <c r="C735" t="s">
        <v>1223</v>
      </c>
      <c r="D735" t="s">
        <v>1855</v>
      </c>
      <c r="E735" s="1">
        <v>0.5708333333333333</v>
      </c>
      <c r="F735" t="s">
        <v>1220</v>
      </c>
    </row>
    <row r="736" spans="1:6" x14ac:dyDescent="0.25">
      <c r="A736">
        <v>425</v>
      </c>
      <c r="B736" s="1">
        <v>45394</v>
      </c>
      <c r="C736" t="s">
        <v>1223</v>
      </c>
      <c r="D736" t="s">
        <v>1855</v>
      </c>
      <c r="E736" s="1">
        <v>0.59513888888888888</v>
      </c>
      <c r="F736" t="s">
        <v>1220</v>
      </c>
    </row>
    <row r="737" spans="1:6" x14ac:dyDescent="0.25">
      <c r="A737">
        <v>427</v>
      </c>
      <c r="B737" s="1">
        <v>45226</v>
      </c>
      <c r="C737" t="s">
        <v>1223</v>
      </c>
      <c r="D737" t="s">
        <v>1855</v>
      </c>
      <c r="E737" s="1">
        <v>0.57777777777777772</v>
      </c>
      <c r="F737" t="s">
        <v>1221</v>
      </c>
    </row>
    <row r="738" spans="1:6" x14ac:dyDescent="0.25">
      <c r="A738">
        <v>427</v>
      </c>
      <c r="B738" s="1">
        <v>45233</v>
      </c>
      <c r="C738" t="s">
        <v>1223</v>
      </c>
      <c r="D738" t="s">
        <v>1855</v>
      </c>
      <c r="E738" s="1">
        <v>0.58888888888888891</v>
      </c>
      <c r="F738" t="s">
        <v>1220</v>
      </c>
    </row>
    <row r="739" spans="1:6" x14ac:dyDescent="0.25">
      <c r="A739">
        <v>427</v>
      </c>
      <c r="B739" s="1">
        <v>45268</v>
      </c>
      <c r="C739" t="s">
        <v>1223</v>
      </c>
      <c r="D739" t="s">
        <v>1855</v>
      </c>
      <c r="E739" s="1">
        <v>0.5756944444444444</v>
      </c>
      <c r="F739" t="s">
        <v>1220</v>
      </c>
    </row>
    <row r="740" spans="1:6" x14ac:dyDescent="0.25">
      <c r="A740">
        <v>427</v>
      </c>
      <c r="B740" s="1">
        <v>45345</v>
      </c>
      <c r="C740" t="s">
        <v>1223</v>
      </c>
      <c r="D740" t="s">
        <v>1855</v>
      </c>
      <c r="E740" s="1">
        <v>0.58958333333333335</v>
      </c>
      <c r="F740" t="s">
        <v>1220</v>
      </c>
    </row>
    <row r="741" spans="1:6" x14ac:dyDescent="0.25">
      <c r="A741">
        <v>431</v>
      </c>
      <c r="B741" s="1">
        <v>45282</v>
      </c>
      <c r="C741" t="s">
        <v>1223</v>
      </c>
      <c r="D741" t="s">
        <v>1855</v>
      </c>
      <c r="E741" s="1">
        <v>0.54861111111111116</v>
      </c>
      <c r="F741" t="s">
        <v>1220</v>
      </c>
    </row>
    <row r="742" spans="1:6" x14ac:dyDescent="0.25">
      <c r="A742">
        <v>431</v>
      </c>
      <c r="B742" s="1">
        <v>45289</v>
      </c>
      <c r="C742" t="s">
        <v>1223</v>
      </c>
      <c r="D742" t="s">
        <v>1855</v>
      </c>
      <c r="E742" s="1">
        <v>0.58888888888888891</v>
      </c>
      <c r="F742" t="s">
        <v>1220</v>
      </c>
    </row>
    <row r="743" spans="1:6" x14ac:dyDescent="0.25">
      <c r="A743">
        <v>431</v>
      </c>
      <c r="B743" s="1">
        <v>45317</v>
      </c>
      <c r="C743" t="s">
        <v>1223</v>
      </c>
      <c r="D743" t="s">
        <v>1855</v>
      </c>
      <c r="E743" s="1">
        <v>0.61458333333333337</v>
      </c>
      <c r="F743" t="s">
        <v>1221</v>
      </c>
    </row>
    <row r="744" spans="1:6" x14ac:dyDescent="0.25">
      <c r="A744">
        <v>431</v>
      </c>
      <c r="B744" s="1">
        <v>45331</v>
      </c>
      <c r="C744" t="s">
        <v>1223</v>
      </c>
      <c r="D744" t="s">
        <v>1855</v>
      </c>
      <c r="E744" s="1">
        <v>0.53333333333333333</v>
      </c>
      <c r="F744" t="s">
        <v>1221</v>
      </c>
    </row>
    <row r="745" spans="1:6" x14ac:dyDescent="0.25">
      <c r="A745">
        <v>433</v>
      </c>
      <c r="B745" s="1">
        <v>45233</v>
      </c>
      <c r="C745" t="s">
        <v>1223</v>
      </c>
      <c r="D745" t="s">
        <v>1855</v>
      </c>
      <c r="E745" s="1">
        <v>0.54791666666666672</v>
      </c>
      <c r="F745" t="s">
        <v>1221</v>
      </c>
    </row>
    <row r="746" spans="1:6" x14ac:dyDescent="0.25">
      <c r="A746">
        <v>433</v>
      </c>
      <c r="B746" s="1">
        <v>45282</v>
      </c>
      <c r="C746" t="s">
        <v>1223</v>
      </c>
      <c r="D746" t="s">
        <v>1855</v>
      </c>
      <c r="E746" s="1">
        <v>0.53402777777777777</v>
      </c>
      <c r="F746" t="s">
        <v>1221</v>
      </c>
    </row>
    <row r="747" spans="1:6" x14ac:dyDescent="0.25">
      <c r="A747">
        <v>433</v>
      </c>
      <c r="B747" s="1">
        <v>45289</v>
      </c>
      <c r="C747" t="s">
        <v>1223</v>
      </c>
      <c r="D747" t="s">
        <v>1855</v>
      </c>
      <c r="E747" s="1">
        <v>0.59444444444444444</v>
      </c>
      <c r="F747" t="s">
        <v>1220</v>
      </c>
    </row>
    <row r="748" spans="1:6" x14ac:dyDescent="0.25">
      <c r="A748">
        <v>433</v>
      </c>
      <c r="B748" s="1">
        <v>45303</v>
      </c>
      <c r="C748" t="s">
        <v>1223</v>
      </c>
      <c r="D748" t="s">
        <v>1855</v>
      </c>
      <c r="E748" s="1">
        <v>0.56041666666666667</v>
      </c>
      <c r="F748" t="s">
        <v>1221</v>
      </c>
    </row>
    <row r="749" spans="1:6" x14ac:dyDescent="0.25">
      <c r="A749">
        <v>433</v>
      </c>
      <c r="B749" s="1">
        <v>45359</v>
      </c>
      <c r="C749" t="s">
        <v>1223</v>
      </c>
      <c r="D749" t="s">
        <v>1855</v>
      </c>
      <c r="E749" s="1">
        <v>0.52986111111111112</v>
      </c>
      <c r="F749" t="s">
        <v>1221</v>
      </c>
    </row>
    <row r="750" spans="1:6" x14ac:dyDescent="0.25">
      <c r="A750">
        <v>433</v>
      </c>
      <c r="B750" s="1">
        <v>45422</v>
      </c>
      <c r="C750" t="s">
        <v>1223</v>
      </c>
      <c r="D750" t="s">
        <v>1855</v>
      </c>
      <c r="E750" s="1">
        <v>0.57152777777777775</v>
      </c>
      <c r="F750" t="s">
        <v>1220</v>
      </c>
    </row>
    <row r="751" spans="1:6" x14ac:dyDescent="0.25">
      <c r="A751">
        <v>435</v>
      </c>
      <c r="B751" s="1">
        <v>45226</v>
      </c>
      <c r="C751" t="s">
        <v>1223</v>
      </c>
      <c r="D751" t="s">
        <v>1855</v>
      </c>
      <c r="E751" s="1">
        <v>0.57499999999999996</v>
      </c>
      <c r="F751" t="s">
        <v>1221</v>
      </c>
    </row>
    <row r="752" spans="1:6" x14ac:dyDescent="0.25">
      <c r="A752">
        <v>435</v>
      </c>
      <c r="B752" s="1">
        <v>45240</v>
      </c>
      <c r="C752" t="s">
        <v>1223</v>
      </c>
      <c r="D752" t="s">
        <v>1855</v>
      </c>
      <c r="E752" s="1">
        <v>0.54652777777777772</v>
      </c>
      <c r="F752" t="s">
        <v>1221</v>
      </c>
    </row>
    <row r="753" spans="1:6" x14ac:dyDescent="0.25">
      <c r="A753">
        <v>435</v>
      </c>
      <c r="B753" s="1">
        <v>45261</v>
      </c>
      <c r="C753" t="s">
        <v>1223</v>
      </c>
      <c r="D753" t="s">
        <v>1855</v>
      </c>
      <c r="E753" s="1">
        <v>0.54166666666666663</v>
      </c>
      <c r="F753" t="s">
        <v>1221</v>
      </c>
    </row>
    <row r="754" spans="1:6" x14ac:dyDescent="0.25">
      <c r="A754">
        <v>435</v>
      </c>
      <c r="B754" s="1">
        <v>45268</v>
      </c>
      <c r="C754" t="s">
        <v>1223</v>
      </c>
      <c r="D754" t="s">
        <v>1855</v>
      </c>
      <c r="E754" s="1">
        <v>0.5493055555555556</v>
      </c>
      <c r="F754" t="s">
        <v>1221</v>
      </c>
    </row>
    <row r="755" spans="1:6" x14ac:dyDescent="0.25">
      <c r="A755">
        <v>435</v>
      </c>
      <c r="B755" s="1">
        <v>45275</v>
      </c>
      <c r="C755" t="s">
        <v>1223</v>
      </c>
      <c r="D755" t="s">
        <v>1855</v>
      </c>
      <c r="E755" s="1">
        <v>0.54513888888888884</v>
      </c>
      <c r="F755" t="s">
        <v>1221</v>
      </c>
    </row>
    <row r="756" spans="1:6" x14ac:dyDescent="0.25">
      <c r="A756">
        <v>435</v>
      </c>
      <c r="B756" s="1">
        <v>45289</v>
      </c>
      <c r="C756" t="s">
        <v>1223</v>
      </c>
      <c r="D756" t="s">
        <v>1855</v>
      </c>
      <c r="E756" s="1">
        <v>0.60138888888888886</v>
      </c>
      <c r="F756" t="s">
        <v>1220</v>
      </c>
    </row>
    <row r="757" spans="1:6" x14ac:dyDescent="0.25">
      <c r="A757">
        <v>435</v>
      </c>
      <c r="B757" s="1">
        <v>45296</v>
      </c>
      <c r="C757" t="s">
        <v>1223</v>
      </c>
      <c r="D757" t="s">
        <v>1855</v>
      </c>
      <c r="E757" s="1">
        <v>0.54305555555555551</v>
      </c>
      <c r="F757" t="s">
        <v>1221</v>
      </c>
    </row>
    <row r="758" spans="1:6" x14ac:dyDescent="0.25">
      <c r="A758">
        <v>435</v>
      </c>
      <c r="B758" s="1">
        <v>45345</v>
      </c>
      <c r="C758" t="s">
        <v>1223</v>
      </c>
      <c r="D758" t="s">
        <v>1855</v>
      </c>
      <c r="E758" s="1">
        <v>0.54305555555555551</v>
      </c>
      <c r="F758" t="s">
        <v>1221</v>
      </c>
    </row>
    <row r="759" spans="1:6" x14ac:dyDescent="0.25">
      <c r="A759">
        <v>435</v>
      </c>
      <c r="B759" s="1">
        <v>45359</v>
      </c>
      <c r="C759" t="s">
        <v>1223</v>
      </c>
      <c r="D759" t="s">
        <v>1855</v>
      </c>
      <c r="E759" s="1">
        <v>0.50208333333333333</v>
      </c>
      <c r="F759" t="s">
        <v>1221</v>
      </c>
    </row>
    <row r="760" spans="1:6" x14ac:dyDescent="0.25">
      <c r="A760">
        <v>435</v>
      </c>
      <c r="B760" s="1">
        <v>45373</v>
      </c>
      <c r="C760" t="s">
        <v>1223</v>
      </c>
      <c r="D760" t="s">
        <v>1855</v>
      </c>
      <c r="E760" s="1">
        <v>0.54513888888888884</v>
      </c>
      <c r="F760" t="s">
        <v>1221</v>
      </c>
    </row>
    <row r="761" spans="1:6" x14ac:dyDescent="0.25">
      <c r="A761">
        <v>435</v>
      </c>
      <c r="B761" s="1">
        <v>45387</v>
      </c>
      <c r="C761" t="s">
        <v>1223</v>
      </c>
      <c r="D761" t="s">
        <v>1855</v>
      </c>
      <c r="E761" s="1">
        <v>0.54513888888888884</v>
      </c>
      <c r="F761" t="s">
        <v>1220</v>
      </c>
    </row>
    <row r="762" spans="1:6" x14ac:dyDescent="0.25">
      <c r="A762">
        <v>435</v>
      </c>
      <c r="B762" s="1">
        <v>45422</v>
      </c>
      <c r="C762" t="s">
        <v>1223</v>
      </c>
      <c r="D762" t="s">
        <v>1855</v>
      </c>
      <c r="E762" s="1">
        <v>0.60069444444444442</v>
      </c>
      <c r="F762" t="s">
        <v>1220</v>
      </c>
    </row>
    <row r="763" spans="1:6" x14ac:dyDescent="0.25">
      <c r="A763">
        <v>436</v>
      </c>
      <c r="B763" s="1">
        <v>45366</v>
      </c>
      <c r="C763" t="s">
        <v>1223</v>
      </c>
      <c r="D763" t="s">
        <v>1855</v>
      </c>
      <c r="E763" s="1">
        <v>0.55208333333333337</v>
      </c>
      <c r="F763" t="s">
        <v>1220</v>
      </c>
    </row>
    <row r="764" spans="1:6" x14ac:dyDescent="0.25">
      <c r="A764">
        <v>436</v>
      </c>
      <c r="B764" s="1">
        <v>45380</v>
      </c>
      <c r="C764" t="s">
        <v>1223</v>
      </c>
      <c r="D764" t="s">
        <v>1855</v>
      </c>
      <c r="E764" s="1">
        <v>0.55833333333333335</v>
      </c>
      <c r="F764" t="s">
        <v>1221</v>
      </c>
    </row>
    <row r="765" spans="1:6" x14ac:dyDescent="0.25">
      <c r="A765">
        <v>436</v>
      </c>
      <c r="B765" s="1">
        <v>45387</v>
      </c>
      <c r="C765" t="s">
        <v>1223</v>
      </c>
      <c r="D765" t="s">
        <v>1855</v>
      </c>
      <c r="E765" s="1">
        <v>0.54583333333333328</v>
      </c>
      <c r="F765" t="s">
        <v>1220</v>
      </c>
    </row>
    <row r="766" spans="1:6" x14ac:dyDescent="0.25">
      <c r="A766">
        <v>436</v>
      </c>
      <c r="B766" s="1">
        <v>45394</v>
      </c>
      <c r="C766" t="s">
        <v>1223</v>
      </c>
      <c r="D766" t="s">
        <v>1855</v>
      </c>
      <c r="E766" s="1">
        <v>0.57291666666666663</v>
      </c>
      <c r="F766" t="s">
        <v>1220</v>
      </c>
    </row>
    <row r="767" spans="1:6" x14ac:dyDescent="0.25">
      <c r="A767">
        <v>436</v>
      </c>
      <c r="B767" s="1">
        <v>45401</v>
      </c>
      <c r="C767" t="s">
        <v>1223</v>
      </c>
      <c r="D767" t="s">
        <v>1855</v>
      </c>
      <c r="E767" s="1">
        <v>0.55694444444444446</v>
      </c>
      <c r="F767" t="s">
        <v>1221</v>
      </c>
    </row>
    <row r="768" spans="1:6" x14ac:dyDescent="0.25">
      <c r="A768">
        <v>437</v>
      </c>
      <c r="B768" s="1">
        <v>45317</v>
      </c>
      <c r="C768" t="s">
        <v>1223</v>
      </c>
      <c r="D768" t="s">
        <v>1855</v>
      </c>
      <c r="E768" s="1">
        <v>0.59375</v>
      </c>
      <c r="F768" t="s">
        <v>1221</v>
      </c>
    </row>
    <row r="769" spans="1:6" x14ac:dyDescent="0.25">
      <c r="A769">
        <v>438</v>
      </c>
      <c r="B769" s="1">
        <v>45226</v>
      </c>
      <c r="C769" t="s">
        <v>1223</v>
      </c>
      <c r="D769" t="s">
        <v>1855</v>
      </c>
      <c r="E769" s="1">
        <v>0.57847222222222228</v>
      </c>
      <c r="F769" t="s">
        <v>1221</v>
      </c>
    </row>
    <row r="770" spans="1:6" x14ac:dyDescent="0.25">
      <c r="A770">
        <v>438</v>
      </c>
      <c r="B770" s="1">
        <v>45233</v>
      </c>
      <c r="C770" t="s">
        <v>1223</v>
      </c>
      <c r="D770" t="s">
        <v>1855</v>
      </c>
      <c r="E770" s="1">
        <v>0.5541666666666667</v>
      </c>
      <c r="F770" t="s">
        <v>1221</v>
      </c>
    </row>
    <row r="771" spans="1:6" x14ac:dyDescent="0.25">
      <c r="A771">
        <v>438</v>
      </c>
      <c r="B771" s="1">
        <v>45240</v>
      </c>
      <c r="C771" t="s">
        <v>1223</v>
      </c>
      <c r="D771" t="s">
        <v>1855</v>
      </c>
      <c r="E771" s="1">
        <v>0.61388888888888893</v>
      </c>
      <c r="F771" t="s">
        <v>1220</v>
      </c>
    </row>
    <row r="772" spans="1:6" x14ac:dyDescent="0.25">
      <c r="A772">
        <v>438</v>
      </c>
      <c r="B772" s="1">
        <v>45289</v>
      </c>
      <c r="C772" t="s">
        <v>1223</v>
      </c>
      <c r="D772" t="s">
        <v>1855</v>
      </c>
      <c r="E772" s="1">
        <v>0.56180555555555556</v>
      </c>
      <c r="F772" t="s">
        <v>1221</v>
      </c>
    </row>
    <row r="773" spans="1:6" x14ac:dyDescent="0.25">
      <c r="A773">
        <v>438</v>
      </c>
      <c r="B773" s="1">
        <v>45317</v>
      </c>
      <c r="C773" t="s">
        <v>1223</v>
      </c>
      <c r="D773" t="s">
        <v>1855</v>
      </c>
      <c r="E773" s="1">
        <v>0.61458333333333337</v>
      </c>
      <c r="F773" t="s">
        <v>1221</v>
      </c>
    </row>
    <row r="774" spans="1:6" x14ac:dyDescent="0.25">
      <c r="A774">
        <v>438</v>
      </c>
      <c r="B774" s="1">
        <v>45331</v>
      </c>
      <c r="C774" t="s">
        <v>1223</v>
      </c>
      <c r="D774" t="s">
        <v>1855</v>
      </c>
      <c r="E774" s="1">
        <v>0.53263888888888888</v>
      </c>
      <c r="F774" t="s">
        <v>1221</v>
      </c>
    </row>
    <row r="775" spans="1:6" x14ac:dyDescent="0.25">
      <c r="A775">
        <v>438</v>
      </c>
      <c r="B775" s="1">
        <v>45359</v>
      </c>
      <c r="C775" t="s">
        <v>1223</v>
      </c>
      <c r="D775" t="s">
        <v>1855</v>
      </c>
      <c r="E775" s="1">
        <v>0.51388888888888884</v>
      </c>
      <c r="F775" t="s">
        <v>1221</v>
      </c>
    </row>
    <row r="776" spans="1:6" x14ac:dyDescent="0.25">
      <c r="A776">
        <v>438</v>
      </c>
      <c r="B776" s="1">
        <v>45401</v>
      </c>
      <c r="C776" t="s">
        <v>1223</v>
      </c>
      <c r="D776" t="s">
        <v>1855</v>
      </c>
      <c r="E776" s="1">
        <v>0.55625000000000002</v>
      </c>
      <c r="F776" t="s">
        <v>1221</v>
      </c>
    </row>
    <row r="777" spans="1:6" x14ac:dyDescent="0.25">
      <c r="A777">
        <v>439</v>
      </c>
      <c r="B777" s="1">
        <v>45226</v>
      </c>
      <c r="C777" t="s">
        <v>1223</v>
      </c>
      <c r="D777" t="s">
        <v>1855</v>
      </c>
      <c r="E777" s="1">
        <v>0.57708333333333328</v>
      </c>
      <c r="F777" t="s">
        <v>1221</v>
      </c>
    </row>
    <row r="778" spans="1:6" x14ac:dyDescent="0.25">
      <c r="A778">
        <v>439</v>
      </c>
      <c r="B778" s="1">
        <v>45282</v>
      </c>
      <c r="C778" t="s">
        <v>1223</v>
      </c>
      <c r="D778" t="s">
        <v>1855</v>
      </c>
      <c r="E778" s="1">
        <v>0.55000000000000004</v>
      </c>
      <c r="F778" t="s">
        <v>1221</v>
      </c>
    </row>
    <row r="779" spans="1:6" x14ac:dyDescent="0.25">
      <c r="A779">
        <v>440</v>
      </c>
      <c r="B779" s="1">
        <v>45338</v>
      </c>
      <c r="C779" t="s">
        <v>1223</v>
      </c>
      <c r="D779" t="s">
        <v>1855</v>
      </c>
      <c r="E779" s="1">
        <v>0.57013888888888886</v>
      </c>
      <c r="F779" t="s">
        <v>1220</v>
      </c>
    </row>
    <row r="780" spans="1:6" x14ac:dyDescent="0.25">
      <c r="A780">
        <v>440</v>
      </c>
      <c r="B780" s="1">
        <v>45345</v>
      </c>
      <c r="C780" t="s">
        <v>1223</v>
      </c>
      <c r="D780" t="s">
        <v>1855</v>
      </c>
      <c r="E780" s="1">
        <v>0.57361111111111107</v>
      </c>
      <c r="F780" t="s">
        <v>1220</v>
      </c>
    </row>
    <row r="781" spans="1:6" x14ac:dyDescent="0.25">
      <c r="A781">
        <v>440</v>
      </c>
      <c r="B781" s="1">
        <v>45359</v>
      </c>
      <c r="C781" t="s">
        <v>1223</v>
      </c>
      <c r="D781" t="s">
        <v>1855</v>
      </c>
      <c r="E781" s="1">
        <v>0.50972222222222219</v>
      </c>
      <c r="F781" t="s">
        <v>1221</v>
      </c>
    </row>
    <row r="782" spans="1:6" x14ac:dyDescent="0.25">
      <c r="A782">
        <v>440</v>
      </c>
      <c r="B782" s="1">
        <v>45422</v>
      </c>
      <c r="C782" t="s">
        <v>1223</v>
      </c>
      <c r="D782" t="s">
        <v>1855</v>
      </c>
      <c r="E782" s="1">
        <v>0.57152777777777775</v>
      </c>
      <c r="F782" t="s">
        <v>1220</v>
      </c>
    </row>
    <row r="783" spans="1:6" x14ac:dyDescent="0.25">
      <c r="A783">
        <v>441</v>
      </c>
      <c r="B783" s="1">
        <v>45289</v>
      </c>
      <c r="C783" t="s">
        <v>1223</v>
      </c>
      <c r="D783" t="s">
        <v>1855</v>
      </c>
      <c r="E783" s="1">
        <v>0.56180555555555556</v>
      </c>
      <c r="F783" t="s">
        <v>1220</v>
      </c>
    </row>
    <row r="784" spans="1:6" x14ac:dyDescent="0.25">
      <c r="A784">
        <v>441</v>
      </c>
      <c r="B784" s="1">
        <v>45296</v>
      </c>
      <c r="C784" t="s">
        <v>1223</v>
      </c>
      <c r="D784" t="s">
        <v>1855</v>
      </c>
      <c r="E784" s="1">
        <v>0.55625000000000002</v>
      </c>
      <c r="F784" t="s">
        <v>1221</v>
      </c>
    </row>
    <row r="785" spans="1:6" x14ac:dyDescent="0.25">
      <c r="A785">
        <v>441</v>
      </c>
      <c r="B785" s="1">
        <v>45317</v>
      </c>
      <c r="C785" t="s">
        <v>1223</v>
      </c>
      <c r="D785" t="s">
        <v>1855</v>
      </c>
      <c r="E785" s="1">
        <v>0.60486111111111107</v>
      </c>
      <c r="F785" t="s">
        <v>1221</v>
      </c>
    </row>
    <row r="786" spans="1:6" x14ac:dyDescent="0.25">
      <c r="A786">
        <v>441</v>
      </c>
      <c r="B786" s="1">
        <v>45373</v>
      </c>
      <c r="C786" t="s">
        <v>1223</v>
      </c>
      <c r="D786" t="s">
        <v>1855</v>
      </c>
      <c r="E786" s="1">
        <v>0.57361111111111107</v>
      </c>
      <c r="F786" t="s">
        <v>1220</v>
      </c>
    </row>
    <row r="787" spans="1:6" x14ac:dyDescent="0.25">
      <c r="A787">
        <v>443</v>
      </c>
      <c r="B787" s="1">
        <v>45226</v>
      </c>
      <c r="C787" t="s">
        <v>1223</v>
      </c>
      <c r="D787" t="s">
        <v>1855</v>
      </c>
      <c r="E787" s="1">
        <v>0.5805555555555556</v>
      </c>
      <c r="F787" t="s">
        <v>1221</v>
      </c>
    </row>
    <row r="788" spans="1:6" x14ac:dyDescent="0.25">
      <c r="A788">
        <v>443</v>
      </c>
      <c r="B788" s="1">
        <v>45233</v>
      </c>
      <c r="C788" t="s">
        <v>1223</v>
      </c>
      <c r="D788" t="s">
        <v>1855</v>
      </c>
      <c r="E788" s="1">
        <v>0.55069444444444449</v>
      </c>
      <c r="F788" t="s">
        <v>1221</v>
      </c>
    </row>
    <row r="789" spans="1:6" x14ac:dyDescent="0.25">
      <c r="A789">
        <v>443</v>
      </c>
      <c r="B789" s="1">
        <v>45282</v>
      </c>
      <c r="C789" t="s">
        <v>1223</v>
      </c>
      <c r="D789" t="s">
        <v>1855</v>
      </c>
      <c r="E789" s="1">
        <v>0.53611111111111109</v>
      </c>
      <c r="F789" t="s">
        <v>1221</v>
      </c>
    </row>
    <row r="790" spans="1:6" x14ac:dyDescent="0.25">
      <c r="A790">
        <v>443</v>
      </c>
      <c r="B790" s="1">
        <v>45289</v>
      </c>
      <c r="C790" t="s">
        <v>1223</v>
      </c>
      <c r="D790" t="s">
        <v>1855</v>
      </c>
      <c r="E790" s="1">
        <v>0.58611111111111114</v>
      </c>
      <c r="F790" t="s">
        <v>1220</v>
      </c>
    </row>
    <row r="791" spans="1:6" x14ac:dyDescent="0.25">
      <c r="A791">
        <v>443</v>
      </c>
      <c r="B791" s="1">
        <v>45303</v>
      </c>
      <c r="C791" t="s">
        <v>1223</v>
      </c>
      <c r="D791" t="s">
        <v>1855</v>
      </c>
      <c r="E791" s="1">
        <v>0.55138888888888893</v>
      </c>
      <c r="F791" t="s">
        <v>1221</v>
      </c>
    </row>
    <row r="792" spans="1:6" x14ac:dyDescent="0.25">
      <c r="A792">
        <v>443</v>
      </c>
      <c r="B792" s="1">
        <v>45324</v>
      </c>
      <c r="C792" t="s">
        <v>1223</v>
      </c>
      <c r="D792" t="s">
        <v>1855</v>
      </c>
      <c r="E792" s="1">
        <v>0.54722222222222228</v>
      </c>
      <c r="F792" t="s">
        <v>1221</v>
      </c>
    </row>
    <row r="793" spans="1:6" x14ac:dyDescent="0.25">
      <c r="A793">
        <v>443</v>
      </c>
      <c r="B793" s="1">
        <v>45352</v>
      </c>
      <c r="C793" t="s">
        <v>1223</v>
      </c>
      <c r="D793" t="s">
        <v>1855</v>
      </c>
      <c r="E793" s="1">
        <v>0.56597222222222221</v>
      </c>
      <c r="F793" t="s">
        <v>1220</v>
      </c>
    </row>
    <row r="794" spans="1:6" x14ac:dyDescent="0.25">
      <c r="A794">
        <v>443</v>
      </c>
      <c r="B794" s="1">
        <v>45401</v>
      </c>
      <c r="C794" t="s">
        <v>1223</v>
      </c>
      <c r="D794" t="s">
        <v>1855</v>
      </c>
      <c r="E794" s="1">
        <v>0.55902777777777779</v>
      </c>
      <c r="F794" t="s">
        <v>1221</v>
      </c>
    </row>
    <row r="795" spans="1:6" x14ac:dyDescent="0.25">
      <c r="A795">
        <v>444</v>
      </c>
      <c r="B795" s="1">
        <v>45219</v>
      </c>
      <c r="C795" t="s">
        <v>1223</v>
      </c>
      <c r="D795" t="s">
        <v>1855</v>
      </c>
      <c r="E795" s="1">
        <v>0.89930555555555558</v>
      </c>
      <c r="F795" t="s">
        <v>1221</v>
      </c>
    </row>
    <row r="796" spans="1:6" x14ac:dyDescent="0.25">
      <c r="A796">
        <v>444</v>
      </c>
      <c r="B796" s="1">
        <v>45226</v>
      </c>
      <c r="C796" t="s">
        <v>1223</v>
      </c>
      <c r="D796" t="s">
        <v>1855</v>
      </c>
      <c r="E796" s="1">
        <v>0.57499999999999996</v>
      </c>
      <c r="F796" t="s">
        <v>1221</v>
      </c>
    </row>
    <row r="797" spans="1:6" x14ac:dyDescent="0.25">
      <c r="A797">
        <v>444</v>
      </c>
      <c r="B797" s="1">
        <v>45233</v>
      </c>
      <c r="C797" t="s">
        <v>1223</v>
      </c>
      <c r="D797" t="s">
        <v>1855</v>
      </c>
      <c r="E797" s="1">
        <v>0.56111111111111112</v>
      </c>
      <c r="F797" t="s">
        <v>1221</v>
      </c>
    </row>
    <row r="798" spans="1:6" x14ac:dyDescent="0.25">
      <c r="A798">
        <v>444</v>
      </c>
      <c r="B798" s="1">
        <v>45247</v>
      </c>
      <c r="C798" t="s">
        <v>1223</v>
      </c>
      <c r="D798" t="s">
        <v>1855</v>
      </c>
      <c r="E798" s="1">
        <v>0.54791666666666672</v>
      </c>
      <c r="F798" t="s">
        <v>1220</v>
      </c>
    </row>
    <row r="799" spans="1:6" x14ac:dyDescent="0.25">
      <c r="A799">
        <v>444</v>
      </c>
      <c r="B799" s="1">
        <v>45254</v>
      </c>
      <c r="C799" t="s">
        <v>1223</v>
      </c>
      <c r="D799" t="s">
        <v>1855</v>
      </c>
      <c r="E799" s="1">
        <v>0.55486111111111114</v>
      </c>
      <c r="F799" t="s">
        <v>1221</v>
      </c>
    </row>
    <row r="800" spans="1:6" x14ac:dyDescent="0.25">
      <c r="A800">
        <v>444</v>
      </c>
      <c r="B800" s="1">
        <v>45261</v>
      </c>
      <c r="C800" t="s">
        <v>1223</v>
      </c>
      <c r="D800" t="s">
        <v>1855</v>
      </c>
      <c r="E800" s="1">
        <v>0.55625000000000002</v>
      </c>
      <c r="F800" t="s">
        <v>1221</v>
      </c>
    </row>
    <row r="801" spans="1:6" x14ac:dyDescent="0.25">
      <c r="A801">
        <v>444</v>
      </c>
      <c r="B801" s="1">
        <v>45268</v>
      </c>
      <c r="C801" t="s">
        <v>1223</v>
      </c>
      <c r="D801" t="s">
        <v>1855</v>
      </c>
      <c r="E801" s="1">
        <v>0.55972222222222223</v>
      </c>
      <c r="F801" t="s">
        <v>1221</v>
      </c>
    </row>
    <row r="802" spans="1:6" x14ac:dyDescent="0.25">
      <c r="A802">
        <v>444</v>
      </c>
      <c r="B802" s="1">
        <v>45275</v>
      </c>
      <c r="C802" t="s">
        <v>1223</v>
      </c>
      <c r="D802" t="s">
        <v>1855</v>
      </c>
      <c r="E802" s="1">
        <v>0.55208333333333337</v>
      </c>
      <c r="F802" t="s">
        <v>1221</v>
      </c>
    </row>
    <row r="803" spans="1:6" x14ac:dyDescent="0.25">
      <c r="A803">
        <v>444</v>
      </c>
      <c r="B803" s="1">
        <v>45282</v>
      </c>
      <c r="C803" t="s">
        <v>1223</v>
      </c>
      <c r="D803" t="s">
        <v>1855</v>
      </c>
      <c r="E803" s="1">
        <v>0.55555555555555558</v>
      </c>
      <c r="F803" t="s">
        <v>1221</v>
      </c>
    </row>
    <row r="804" spans="1:6" x14ac:dyDescent="0.25">
      <c r="A804">
        <v>444</v>
      </c>
      <c r="B804" s="1">
        <v>45317</v>
      </c>
      <c r="C804" t="s">
        <v>1223</v>
      </c>
      <c r="D804" t="s">
        <v>1855</v>
      </c>
      <c r="E804" s="1">
        <v>0.57152777777777775</v>
      </c>
      <c r="F804" t="s">
        <v>1221</v>
      </c>
    </row>
    <row r="805" spans="1:6" x14ac:dyDescent="0.25">
      <c r="A805">
        <v>444</v>
      </c>
      <c r="B805" s="1">
        <v>45331</v>
      </c>
      <c r="C805" t="s">
        <v>1223</v>
      </c>
      <c r="D805" t="s">
        <v>1855</v>
      </c>
      <c r="E805" s="1">
        <v>0.54791666666666672</v>
      </c>
      <c r="F805" t="s">
        <v>1221</v>
      </c>
    </row>
    <row r="806" spans="1:6" x14ac:dyDescent="0.25">
      <c r="A806">
        <v>444</v>
      </c>
      <c r="B806" s="1">
        <v>45338</v>
      </c>
      <c r="C806" t="s">
        <v>1223</v>
      </c>
      <c r="D806" t="s">
        <v>1855</v>
      </c>
      <c r="E806" s="1">
        <v>0.56458333333333333</v>
      </c>
      <c r="F806" t="s">
        <v>1220</v>
      </c>
    </row>
    <row r="807" spans="1:6" x14ac:dyDescent="0.25">
      <c r="A807">
        <v>444</v>
      </c>
      <c r="B807" s="1">
        <v>45345</v>
      </c>
      <c r="C807" t="s">
        <v>1223</v>
      </c>
      <c r="D807" t="s">
        <v>1855</v>
      </c>
      <c r="E807" s="1">
        <v>0.55694444444444446</v>
      </c>
      <c r="F807" t="s">
        <v>1221</v>
      </c>
    </row>
    <row r="808" spans="1:6" x14ac:dyDescent="0.25">
      <c r="A808">
        <v>444</v>
      </c>
      <c r="B808" s="1">
        <v>45352</v>
      </c>
      <c r="C808" t="s">
        <v>1223</v>
      </c>
      <c r="D808" t="s">
        <v>1855</v>
      </c>
      <c r="E808" s="1">
        <v>0.56388888888888888</v>
      </c>
      <c r="F808" t="s">
        <v>1220</v>
      </c>
    </row>
    <row r="809" spans="1:6" x14ac:dyDescent="0.25">
      <c r="A809">
        <v>444</v>
      </c>
      <c r="B809" s="1">
        <v>45366</v>
      </c>
      <c r="C809" t="s">
        <v>1223</v>
      </c>
      <c r="D809" t="s">
        <v>1855</v>
      </c>
      <c r="E809" s="1">
        <v>0.55902777777777779</v>
      </c>
      <c r="F809" t="s">
        <v>1221</v>
      </c>
    </row>
    <row r="810" spans="1:6" x14ac:dyDescent="0.25">
      <c r="A810">
        <v>444</v>
      </c>
      <c r="B810" s="1">
        <v>45394</v>
      </c>
      <c r="C810" t="s">
        <v>1223</v>
      </c>
      <c r="D810" t="s">
        <v>1855</v>
      </c>
      <c r="E810" s="1">
        <v>0.5625</v>
      </c>
      <c r="F810" t="s">
        <v>1221</v>
      </c>
    </row>
    <row r="811" spans="1:6" x14ac:dyDescent="0.25">
      <c r="A811">
        <v>445</v>
      </c>
      <c r="B811" s="1">
        <v>45219</v>
      </c>
      <c r="C811" t="s">
        <v>1223</v>
      </c>
      <c r="D811" t="s">
        <v>1855</v>
      </c>
      <c r="E811" s="1">
        <v>0.89861111111111114</v>
      </c>
      <c r="F811" t="s">
        <v>1221</v>
      </c>
    </row>
    <row r="812" spans="1:6" x14ac:dyDescent="0.25">
      <c r="A812">
        <v>445</v>
      </c>
      <c r="B812" s="1">
        <v>45226</v>
      </c>
      <c r="C812" t="s">
        <v>1223</v>
      </c>
      <c r="D812" t="s">
        <v>1855</v>
      </c>
      <c r="E812" s="1">
        <v>0.57638888888888884</v>
      </c>
      <c r="F812" t="s">
        <v>1221</v>
      </c>
    </row>
    <row r="813" spans="1:6" x14ac:dyDescent="0.25">
      <c r="A813">
        <v>445</v>
      </c>
      <c r="B813" s="1">
        <v>45233</v>
      </c>
      <c r="C813" t="s">
        <v>1223</v>
      </c>
      <c r="D813" t="s">
        <v>1855</v>
      </c>
      <c r="E813" s="1">
        <v>0.57916666666666672</v>
      </c>
      <c r="F813" t="s">
        <v>1220</v>
      </c>
    </row>
    <row r="814" spans="1:6" x14ac:dyDescent="0.25">
      <c r="A814">
        <v>445</v>
      </c>
      <c r="B814" s="1">
        <v>45240</v>
      </c>
      <c r="C814" t="s">
        <v>1223</v>
      </c>
      <c r="D814" t="s">
        <v>1855</v>
      </c>
      <c r="E814" s="1">
        <v>0.56319444444444444</v>
      </c>
      <c r="F814" t="s">
        <v>1220</v>
      </c>
    </row>
    <row r="815" spans="1:6" x14ac:dyDescent="0.25">
      <c r="A815">
        <v>445</v>
      </c>
      <c r="B815" s="1">
        <v>45247</v>
      </c>
      <c r="C815" t="s">
        <v>1223</v>
      </c>
      <c r="D815" t="s">
        <v>1855</v>
      </c>
      <c r="E815" s="1">
        <v>0.56319444444444444</v>
      </c>
      <c r="F815" t="s">
        <v>1220</v>
      </c>
    </row>
    <row r="816" spans="1:6" x14ac:dyDescent="0.25">
      <c r="A816">
        <v>445</v>
      </c>
      <c r="B816" s="1">
        <v>45261</v>
      </c>
      <c r="C816" t="s">
        <v>1223</v>
      </c>
      <c r="D816" t="s">
        <v>1855</v>
      </c>
      <c r="E816" s="1">
        <v>0.5625</v>
      </c>
      <c r="F816" t="s">
        <v>1221</v>
      </c>
    </row>
    <row r="817" spans="1:6" x14ac:dyDescent="0.25">
      <c r="A817">
        <v>445</v>
      </c>
      <c r="B817" s="1">
        <v>45275</v>
      </c>
      <c r="C817" t="s">
        <v>1223</v>
      </c>
      <c r="D817" t="s">
        <v>1855</v>
      </c>
      <c r="E817" s="1">
        <v>0.57222222222222219</v>
      </c>
      <c r="F817" t="s">
        <v>1220</v>
      </c>
    </row>
    <row r="818" spans="1:6" x14ac:dyDescent="0.25">
      <c r="A818">
        <v>445</v>
      </c>
      <c r="B818" s="1">
        <v>45282</v>
      </c>
      <c r="C818" t="s">
        <v>1223</v>
      </c>
      <c r="D818" t="s">
        <v>1855</v>
      </c>
      <c r="E818" s="1">
        <v>0.57291666666666663</v>
      </c>
      <c r="F818" t="s">
        <v>1220</v>
      </c>
    </row>
    <row r="819" spans="1:6" x14ac:dyDescent="0.25">
      <c r="A819">
        <v>445</v>
      </c>
      <c r="B819" s="1">
        <v>45289</v>
      </c>
      <c r="C819" t="s">
        <v>1223</v>
      </c>
      <c r="D819" t="s">
        <v>1855</v>
      </c>
      <c r="E819" s="1">
        <v>0.59722222222222221</v>
      </c>
      <c r="F819" t="s">
        <v>1220</v>
      </c>
    </row>
    <row r="820" spans="1:6" x14ac:dyDescent="0.25">
      <c r="A820">
        <v>445</v>
      </c>
      <c r="B820" s="1">
        <v>45296</v>
      </c>
      <c r="C820" t="s">
        <v>1223</v>
      </c>
      <c r="D820" t="s">
        <v>1855</v>
      </c>
      <c r="E820" s="1">
        <v>0.55625000000000002</v>
      </c>
      <c r="F820" t="s">
        <v>1221</v>
      </c>
    </row>
    <row r="821" spans="1:6" x14ac:dyDescent="0.25">
      <c r="A821">
        <v>445</v>
      </c>
      <c r="B821" s="1">
        <v>45317</v>
      </c>
      <c r="C821" t="s">
        <v>1223</v>
      </c>
      <c r="D821" t="s">
        <v>1855</v>
      </c>
      <c r="E821" s="1">
        <v>0.60486111111111107</v>
      </c>
      <c r="F821" t="s">
        <v>1221</v>
      </c>
    </row>
    <row r="822" spans="1:6" x14ac:dyDescent="0.25">
      <c r="A822">
        <v>445</v>
      </c>
      <c r="B822" s="1">
        <v>45324</v>
      </c>
      <c r="C822" t="s">
        <v>1223</v>
      </c>
      <c r="D822" t="s">
        <v>1855</v>
      </c>
      <c r="E822" s="1">
        <v>0.56527777777777777</v>
      </c>
      <c r="F822" t="s">
        <v>1220</v>
      </c>
    </row>
    <row r="823" spans="1:6" x14ac:dyDescent="0.25">
      <c r="A823">
        <v>445</v>
      </c>
      <c r="B823" s="1">
        <v>45331</v>
      </c>
      <c r="C823" t="s">
        <v>1223</v>
      </c>
      <c r="D823" t="s">
        <v>1855</v>
      </c>
      <c r="E823" s="1">
        <v>0.55625000000000002</v>
      </c>
      <c r="F823" t="s">
        <v>1220</v>
      </c>
    </row>
    <row r="824" spans="1:6" x14ac:dyDescent="0.25">
      <c r="A824">
        <v>445</v>
      </c>
      <c r="B824" s="1">
        <v>45338</v>
      </c>
      <c r="C824" t="s">
        <v>1223</v>
      </c>
      <c r="D824" t="s">
        <v>1855</v>
      </c>
      <c r="E824" s="1">
        <v>0.57152777777777775</v>
      </c>
      <c r="F824" t="s">
        <v>1221</v>
      </c>
    </row>
    <row r="825" spans="1:6" x14ac:dyDescent="0.25">
      <c r="A825">
        <v>445</v>
      </c>
      <c r="B825" s="1">
        <v>45345</v>
      </c>
      <c r="C825" t="s">
        <v>1223</v>
      </c>
      <c r="D825" t="s">
        <v>1855</v>
      </c>
      <c r="E825" s="1">
        <v>0.56527777777777777</v>
      </c>
      <c r="F825" t="s">
        <v>1220</v>
      </c>
    </row>
    <row r="826" spans="1:6" x14ac:dyDescent="0.25">
      <c r="A826">
        <v>445</v>
      </c>
      <c r="B826" s="1">
        <v>45359</v>
      </c>
      <c r="C826" t="s">
        <v>1223</v>
      </c>
      <c r="D826" t="s">
        <v>1855</v>
      </c>
      <c r="E826" s="1">
        <v>0.50555555555555554</v>
      </c>
      <c r="F826" t="s">
        <v>1221</v>
      </c>
    </row>
    <row r="827" spans="1:6" x14ac:dyDescent="0.25">
      <c r="A827">
        <v>445</v>
      </c>
      <c r="B827" s="1">
        <v>45373</v>
      </c>
      <c r="C827" t="s">
        <v>1223</v>
      </c>
      <c r="D827" t="s">
        <v>1855</v>
      </c>
      <c r="E827" s="1">
        <v>0.57361111111111107</v>
      </c>
      <c r="F827" t="s">
        <v>1220</v>
      </c>
    </row>
    <row r="828" spans="1:6" x14ac:dyDescent="0.25">
      <c r="A828">
        <v>445</v>
      </c>
      <c r="B828" s="1">
        <v>45394</v>
      </c>
      <c r="C828" t="s">
        <v>1223</v>
      </c>
      <c r="D828" t="s">
        <v>1855</v>
      </c>
      <c r="E828" s="1">
        <v>0.56597222222222221</v>
      </c>
      <c r="F828" t="s">
        <v>1220</v>
      </c>
    </row>
    <row r="829" spans="1:6" x14ac:dyDescent="0.25">
      <c r="A829">
        <v>445</v>
      </c>
      <c r="B829" s="1">
        <v>45422</v>
      </c>
      <c r="C829" t="s">
        <v>1223</v>
      </c>
      <c r="D829" t="s">
        <v>1855</v>
      </c>
      <c r="E829" s="1">
        <v>0.50555555555555554</v>
      </c>
      <c r="F829" t="s">
        <v>1221</v>
      </c>
    </row>
    <row r="830" spans="1:6" x14ac:dyDescent="0.25">
      <c r="A830">
        <v>446</v>
      </c>
      <c r="B830" s="1">
        <v>45268</v>
      </c>
      <c r="C830" t="s">
        <v>1223</v>
      </c>
      <c r="D830" t="s">
        <v>1855</v>
      </c>
      <c r="E830" s="1">
        <v>0.54236111111111107</v>
      </c>
      <c r="F830" t="s">
        <v>1221</v>
      </c>
    </row>
    <row r="831" spans="1:6" x14ac:dyDescent="0.25">
      <c r="A831">
        <v>446</v>
      </c>
      <c r="B831" s="1">
        <v>45359</v>
      </c>
      <c r="C831" t="s">
        <v>1223</v>
      </c>
      <c r="D831" t="s">
        <v>1855</v>
      </c>
      <c r="E831" s="1">
        <v>0.50416666666666665</v>
      </c>
      <c r="F831" t="s">
        <v>1221</v>
      </c>
    </row>
    <row r="832" spans="1:6" x14ac:dyDescent="0.25">
      <c r="A832">
        <v>446</v>
      </c>
      <c r="B832" s="1">
        <v>45401</v>
      </c>
      <c r="C832" t="s">
        <v>1223</v>
      </c>
      <c r="D832" t="s">
        <v>1855</v>
      </c>
      <c r="E832" s="1">
        <v>0.55625000000000002</v>
      </c>
      <c r="F832" t="s">
        <v>1221</v>
      </c>
    </row>
    <row r="833" spans="1:6" x14ac:dyDescent="0.25">
      <c r="A833">
        <v>448</v>
      </c>
      <c r="B833" s="1">
        <v>45240</v>
      </c>
      <c r="C833" t="s">
        <v>1223</v>
      </c>
      <c r="D833" t="s">
        <v>1855</v>
      </c>
      <c r="E833" s="1">
        <v>0.54652777777777772</v>
      </c>
      <c r="F833" t="s">
        <v>1221</v>
      </c>
    </row>
    <row r="834" spans="1:6" x14ac:dyDescent="0.25">
      <c r="A834">
        <v>448</v>
      </c>
      <c r="B834" s="1">
        <v>45317</v>
      </c>
      <c r="C834" t="s">
        <v>1223</v>
      </c>
      <c r="D834" t="s">
        <v>1855</v>
      </c>
      <c r="E834" s="1">
        <v>0.60347222222222219</v>
      </c>
      <c r="F834" t="s">
        <v>1221</v>
      </c>
    </row>
    <row r="835" spans="1:6" x14ac:dyDescent="0.25">
      <c r="A835">
        <v>448</v>
      </c>
      <c r="B835" s="1">
        <v>45359</v>
      </c>
      <c r="C835" t="s">
        <v>1223</v>
      </c>
      <c r="D835" t="s">
        <v>1855</v>
      </c>
      <c r="E835" s="1">
        <v>0.50138888888888888</v>
      </c>
      <c r="F835" t="s">
        <v>1221</v>
      </c>
    </row>
    <row r="836" spans="1:6" x14ac:dyDescent="0.25">
      <c r="A836">
        <v>448</v>
      </c>
      <c r="B836" s="1">
        <v>45436</v>
      </c>
      <c r="C836" t="s">
        <v>1223</v>
      </c>
      <c r="D836" t="s">
        <v>1855</v>
      </c>
      <c r="E836" s="1">
        <v>0.5756944444444444</v>
      </c>
      <c r="F836" t="s">
        <v>1221</v>
      </c>
    </row>
    <row r="837" spans="1:6" x14ac:dyDescent="0.25">
      <c r="A837">
        <v>450</v>
      </c>
      <c r="B837" s="1">
        <v>45226</v>
      </c>
      <c r="C837" t="s">
        <v>1223</v>
      </c>
      <c r="D837" t="s">
        <v>1855</v>
      </c>
      <c r="E837" s="1">
        <v>0.57638888888888884</v>
      </c>
      <c r="F837" t="s">
        <v>1221</v>
      </c>
    </row>
    <row r="838" spans="1:6" x14ac:dyDescent="0.25">
      <c r="A838">
        <v>450</v>
      </c>
      <c r="B838" s="1">
        <v>45233</v>
      </c>
      <c r="C838" t="s">
        <v>1223</v>
      </c>
      <c r="D838" t="s">
        <v>1855</v>
      </c>
      <c r="E838" s="1">
        <v>0.57638888888888884</v>
      </c>
      <c r="F838" t="s">
        <v>1220</v>
      </c>
    </row>
    <row r="839" spans="1:6" x14ac:dyDescent="0.25">
      <c r="A839">
        <v>450</v>
      </c>
      <c r="B839" s="1">
        <v>45240</v>
      </c>
      <c r="C839" t="s">
        <v>1223</v>
      </c>
      <c r="D839" t="s">
        <v>1855</v>
      </c>
      <c r="E839" s="1">
        <v>0.54374999999999996</v>
      </c>
      <c r="F839" t="s">
        <v>1221</v>
      </c>
    </row>
    <row r="840" spans="1:6" x14ac:dyDescent="0.25">
      <c r="A840">
        <v>450</v>
      </c>
      <c r="B840" s="1">
        <v>45254</v>
      </c>
      <c r="C840" t="s">
        <v>1223</v>
      </c>
      <c r="D840" t="s">
        <v>1855</v>
      </c>
      <c r="E840" s="1">
        <v>0.56874999999999998</v>
      </c>
      <c r="F840" t="s">
        <v>1220</v>
      </c>
    </row>
    <row r="841" spans="1:6" x14ac:dyDescent="0.25">
      <c r="A841">
        <v>450</v>
      </c>
      <c r="B841" s="1">
        <v>45261</v>
      </c>
      <c r="C841" t="s">
        <v>1223</v>
      </c>
      <c r="D841" t="s">
        <v>1855</v>
      </c>
      <c r="E841" s="1">
        <v>0.57013888888888886</v>
      </c>
      <c r="F841" t="s">
        <v>1220</v>
      </c>
    </row>
    <row r="842" spans="1:6" x14ac:dyDescent="0.25">
      <c r="A842">
        <v>450</v>
      </c>
      <c r="B842" s="1">
        <v>45268</v>
      </c>
      <c r="C842" t="s">
        <v>1223</v>
      </c>
      <c r="D842" t="s">
        <v>1855</v>
      </c>
      <c r="E842" s="1">
        <v>0.54166666666666663</v>
      </c>
      <c r="F842" t="s">
        <v>1221</v>
      </c>
    </row>
    <row r="843" spans="1:6" x14ac:dyDescent="0.25">
      <c r="A843">
        <v>450</v>
      </c>
      <c r="B843" s="1">
        <v>45282</v>
      </c>
      <c r="C843" t="s">
        <v>1223</v>
      </c>
      <c r="D843" t="s">
        <v>1855</v>
      </c>
      <c r="E843" s="1">
        <v>0.54027777777777775</v>
      </c>
      <c r="F843" t="s">
        <v>1221</v>
      </c>
    </row>
    <row r="844" spans="1:6" x14ac:dyDescent="0.25">
      <c r="A844">
        <v>450</v>
      </c>
      <c r="B844" s="1">
        <v>45289</v>
      </c>
      <c r="C844" t="s">
        <v>1223</v>
      </c>
      <c r="D844" t="s">
        <v>1855</v>
      </c>
      <c r="E844" s="1">
        <v>0.59722222222222221</v>
      </c>
      <c r="F844" t="s">
        <v>1220</v>
      </c>
    </row>
    <row r="845" spans="1:6" x14ac:dyDescent="0.25">
      <c r="A845">
        <v>450</v>
      </c>
      <c r="B845" s="1">
        <v>45296</v>
      </c>
      <c r="C845" t="s">
        <v>1223</v>
      </c>
      <c r="D845" t="s">
        <v>1855</v>
      </c>
      <c r="E845" s="1">
        <v>0.54583333333333328</v>
      </c>
      <c r="F845" t="s">
        <v>1221</v>
      </c>
    </row>
    <row r="846" spans="1:6" x14ac:dyDescent="0.25">
      <c r="A846">
        <v>450</v>
      </c>
      <c r="B846" s="1">
        <v>45303</v>
      </c>
      <c r="C846" t="s">
        <v>1223</v>
      </c>
      <c r="D846" t="s">
        <v>1855</v>
      </c>
      <c r="E846" s="1">
        <v>0.54791666666666672</v>
      </c>
      <c r="F846" t="s">
        <v>1221</v>
      </c>
    </row>
    <row r="847" spans="1:6" x14ac:dyDescent="0.25">
      <c r="A847">
        <v>450</v>
      </c>
      <c r="B847" s="1">
        <v>45317</v>
      </c>
      <c r="C847" t="s">
        <v>1223</v>
      </c>
      <c r="D847" t="s">
        <v>1855</v>
      </c>
      <c r="E847" s="1">
        <v>0.6020833333333333</v>
      </c>
      <c r="F847" t="s">
        <v>1221</v>
      </c>
    </row>
    <row r="848" spans="1:6" x14ac:dyDescent="0.25">
      <c r="A848">
        <v>450</v>
      </c>
      <c r="B848" s="1">
        <v>45331</v>
      </c>
      <c r="C848" t="s">
        <v>1223</v>
      </c>
      <c r="D848" t="s">
        <v>1855</v>
      </c>
      <c r="E848" s="1">
        <v>0.5444444444444444</v>
      </c>
      <c r="F848" t="s">
        <v>1221</v>
      </c>
    </row>
    <row r="849" spans="1:6" x14ac:dyDescent="0.25">
      <c r="A849">
        <v>450</v>
      </c>
      <c r="B849" s="1">
        <v>45338</v>
      </c>
      <c r="C849" t="s">
        <v>1223</v>
      </c>
      <c r="D849" t="s">
        <v>1855</v>
      </c>
      <c r="E849" s="1">
        <v>0.57222222222222219</v>
      </c>
      <c r="F849" t="s">
        <v>1220</v>
      </c>
    </row>
    <row r="850" spans="1:6" x14ac:dyDescent="0.25">
      <c r="A850">
        <v>450</v>
      </c>
      <c r="B850" s="1">
        <v>45345</v>
      </c>
      <c r="C850" t="s">
        <v>1223</v>
      </c>
      <c r="D850" t="s">
        <v>1855</v>
      </c>
      <c r="E850" s="1">
        <v>0.54305555555555551</v>
      </c>
      <c r="F850" t="s">
        <v>1221</v>
      </c>
    </row>
    <row r="851" spans="1:6" x14ac:dyDescent="0.25">
      <c r="A851">
        <v>450</v>
      </c>
      <c r="B851" s="1">
        <v>45359</v>
      </c>
      <c r="C851" t="s">
        <v>1223</v>
      </c>
      <c r="D851" t="s">
        <v>1855</v>
      </c>
      <c r="E851" s="1">
        <v>0.50138888888888888</v>
      </c>
      <c r="F851" t="s">
        <v>1221</v>
      </c>
    </row>
    <row r="852" spans="1:6" x14ac:dyDescent="0.25">
      <c r="A852">
        <v>450</v>
      </c>
      <c r="B852" s="1">
        <v>45366</v>
      </c>
      <c r="C852" t="s">
        <v>1223</v>
      </c>
      <c r="D852" t="s">
        <v>1855</v>
      </c>
      <c r="E852" s="1">
        <v>0.54791666666666672</v>
      </c>
      <c r="F852" t="s">
        <v>1221</v>
      </c>
    </row>
    <row r="853" spans="1:6" x14ac:dyDescent="0.25">
      <c r="A853">
        <v>450</v>
      </c>
      <c r="B853" s="1">
        <v>45373</v>
      </c>
      <c r="C853" t="s">
        <v>1223</v>
      </c>
      <c r="D853" t="s">
        <v>1855</v>
      </c>
      <c r="E853" s="1">
        <v>0.54652777777777772</v>
      </c>
      <c r="F853" t="s">
        <v>1221</v>
      </c>
    </row>
    <row r="854" spans="1:6" x14ac:dyDescent="0.25">
      <c r="A854">
        <v>450</v>
      </c>
      <c r="B854" s="1">
        <v>45380</v>
      </c>
      <c r="C854" t="s">
        <v>1223</v>
      </c>
      <c r="D854" t="s">
        <v>1855</v>
      </c>
      <c r="E854" s="1">
        <v>0.54166666666666663</v>
      </c>
      <c r="F854" t="s">
        <v>1221</v>
      </c>
    </row>
    <row r="855" spans="1:6" x14ac:dyDescent="0.25">
      <c r="A855">
        <v>450</v>
      </c>
      <c r="B855" s="1">
        <v>45387</v>
      </c>
      <c r="C855" t="s">
        <v>1223</v>
      </c>
      <c r="D855" t="s">
        <v>1855</v>
      </c>
      <c r="E855" s="1">
        <v>0.54583333333333328</v>
      </c>
      <c r="F855" t="s">
        <v>1220</v>
      </c>
    </row>
    <row r="856" spans="1:6" x14ac:dyDescent="0.25">
      <c r="A856">
        <v>450</v>
      </c>
      <c r="B856" s="1">
        <v>45394</v>
      </c>
      <c r="C856" t="s">
        <v>1223</v>
      </c>
      <c r="D856" t="s">
        <v>1855</v>
      </c>
      <c r="E856" s="1">
        <v>0.55486111111111114</v>
      </c>
      <c r="F856" t="s">
        <v>1221</v>
      </c>
    </row>
    <row r="857" spans="1:6" x14ac:dyDescent="0.25">
      <c r="A857">
        <v>450</v>
      </c>
      <c r="B857" s="1">
        <v>45401</v>
      </c>
      <c r="C857" t="s">
        <v>1223</v>
      </c>
      <c r="D857" t="s">
        <v>1855</v>
      </c>
      <c r="E857" s="1">
        <v>0.54583333333333328</v>
      </c>
      <c r="F857" t="s">
        <v>1221</v>
      </c>
    </row>
    <row r="858" spans="1:6" x14ac:dyDescent="0.25">
      <c r="A858">
        <v>451</v>
      </c>
      <c r="B858" s="1">
        <v>45219</v>
      </c>
      <c r="C858" t="s">
        <v>1223</v>
      </c>
      <c r="D858" t="s">
        <v>1855</v>
      </c>
      <c r="E858" s="1">
        <v>0.89861111111111114</v>
      </c>
      <c r="F858" t="s">
        <v>1221</v>
      </c>
    </row>
    <row r="859" spans="1:6" x14ac:dyDescent="0.25">
      <c r="A859">
        <v>451</v>
      </c>
      <c r="B859" s="1">
        <v>45226</v>
      </c>
      <c r="C859" t="s">
        <v>1223</v>
      </c>
      <c r="D859" t="s">
        <v>1855</v>
      </c>
      <c r="E859" s="1">
        <v>0.57638888888888884</v>
      </c>
      <c r="F859" t="s">
        <v>1221</v>
      </c>
    </row>
    <row r="860" spans="1:6" x14ac:dyDescent="0.25">
      <c r="A860">
        <v>451</v>
      </c>
      <c r="B860" s="1">
        <v>45240</v>
      </c>
      <c r="C860" t="s">
        <v>1223</v>
      </c>
      <c r="D860" t="s">
        <v>1855</v>
      </c>
      <c r="E860" s="1">
        <v>0.54374999999999996</v>
      </c>
      <c r="F860" t="s">
        <v>1221</v>
      </c>
    </row>
    <row r="861" spans="1:6" x14ac:dyDescent="0.25">
      <c r="A861">
        <v>451</v>
      </c>
      <c r="B861" s="1">
        <v>45254</v>
      </c>
      <c r="C861" t="s">
        <v>1223</v>
      </c>
      <c r="D861" t="s">
        <v>1855</v>
      </c>
      <c r="E861" s="1">
        <v>0.56874999999999998</v>
      </c>
      <c r="F861" t="s">
        <v>1220</v>
      </c>
    </row>
    <row r="862" spans="1:6" x14ac:dyDescent="0.25">
      <c r="A862">
        <v>451</v>
      </c>
      <c r="B862" s="1">
        <v>45289</v>
      </c>
      <c r="C862" t="s">
        <v>1223</v>
      </c>
      <c r="D862" t="s">
        <v>1855</v>
      </c>
      <c r="E862" s="1">
        <v>0.58750000000000002</v>
      </c>
      <c r="F862" t="s">
        <v>1220</v>
      </c>
    </row>
    <row r="863" spans="1:6" x14ac:dyDescent="0.25">
      <c r="A863">
        <v>451</v>
      </c>
      <c r="B863" s="1">
        <v>45352</v>
      </c>
      <c r="C863" t="s">
        <v>1223</v>
      </c>
      <c r="D863" t="s">
        <v>1855</v>
      </c>
      <c r="E863" s="1">
        <v>0.54513888888888884</v>
      </c>
      <c r="F863" t="s">
        <v>1221</v>
      </c>
    </row>
    <row r="864" spans="1:6" x14ac:dyDescent="0.25">
      <c r="A864">
        <v>502</v>
      </c>
      <c r="B864" s="1">
        <v>45205</v>
      </c>
      <c r="C864" t="s">
        <v>1223</v>
      </c>
      <c r="D864" t="s">
        <v>1224</v>
      </c>
      <c r="E864" s="1">
        <v>0.62430555555555556</v>
      </c>
      <c r="F864" t="s">
        <v>1221</v>
      </c>
    </row>
    <row r="865" spans="1:6" x14ac:dyDescent="0.25">
      <c r="A865">
        <v>502</v>
      </c>
      <c r="B865" s="1">
        <v>45212</v>
      </c>
      <c r="C865" t="s">
        <v>1223</v>
      </c>
      <c r="D865" t="s">
        <v>1224</v>
      </c>
      <c r="E865" s="1">
        <v>0.55069444444444449</v>
      </c>
      <c r="F865" t="s">
        <v>1221</v>
      </c>
    </row>
    <row r="866" spans="1:6" x14ac:dyDescent="0.25">
      <c r="A866">
        <v>502</v>
      </c>
      <c r="B866" s="1">
        <v>45219</v>
      </c>
      <c r="C866" t="s">
        <v>1223</v>
      </c>
      <c r="D866" t="s">
        <v>1224</v>
      </c>
      <c r="E866" s="1">
        <v>0.9</v>
      </c>
      <c r="F866" t="s">
        <v>1221</v>
      </c>
    </row>
    <row r="867" spans="1:6" x14ac:dyDescent="0.25">
      <c r="A867">
        <v>502</v>
      </c>
      <c r="B867" s="1">
        <v>45261</v>
      </c>
      <c r="C867" t="s">
        <v>1223</v>
      </c>
      <c r="D867" t="s">
        <v>1224</v>
      </c>
      <c r="E867" s="1">
        <v>0.54583333333333328</v>
      </c>
      <c r="F867" t="s">
        <v>1221</v>
      </c>
    </row>
    <row r="868" spans="1:6" x14ac:dyDescent="0.25">
      <c r="A868">
        <v>502</v>
      </c>
      <c r="B868" s="1">
        <v>45268</v>
      </c>
      <c r="C868" t="s">
        <v>1223</v>
      </c>
      <c r="D868" t="s">
        <v>1224</v>
      </c>
      <c r="E868" s="1">
        <v>0.60555555555555551</v>
      </c>
      <c r="F868" t="s">
        <v>1220</v>
      </c>
    </row>
    <row r="869" spans="1:6" x14ac:dyDescent="0.25">
      <c r="A869">
        <v>502</v>
      </c>
      <c r="B869" s="1">
        <v>45282</v>
      </c>
      <c r="C869" t="s">
        <v>1223</v>
      </c>
      <c r="D869" t="s">
        <v>1224</v>
      </c>
      <c r="E869" s="1">
        <v>0.61527777777777781</v>
      </c>
      <c r="F869" t="s">
        <v>1220</v>
      </c>
    </row>
    <row r="870" spans="1:6" x14ac:dyDescent="0.25">
      <c r="A870">
        <v>502</v>
      </c>
      <c r="B870" s="1">
        <v>45289</v>
      </c>
      <c r="C870" t="s">
        <v>1223</v>
      </c>
      <c r="D870" t="s">
        <v>1224</v>
      </c>
      <c r="E870" s="1">
        <v>0.56944444444444442</v>
      </c>
      <c r="F870" t="s">
        <v>1220</v>
      </c>
    </row>
    <row r="871" spans="1:6" x14ac:dyDescent="0.25">
      <c r="A871">
        <v>502</v>
      </c>
      <c r="B871" s="1">
        <v>45303</v>
      </c>
      <c r="C871" t="s">
        <v>1223</v>
      </c>
      <c r="D871" t="s">
        <v>1224</v>
      </c>
      <c r="E871" s="1">
        <v>0.55347222222222225</v>
      </c>
      <c r="F871" t="s">
        <v>1221</v>
      </c>
    </row>
    <row r="872" spans="1:6" x14ac:dyDescent="0.25">
      <c r="A872">
        <v>502</v>
      </c>
      <c r="B872" s="1">
        <v>45317</v>
      </c>
      <c r="C872" t="s">
        <v>1223</v>
      </c>
      <c r="D872" t="s">
        <v>1224</v>
      </c>
      <c r="E872" s="1">
        <v>0.60763888888888884</v>
      </c>
      <c r="F872" t="s">
        <v>1221</v>
      </c>
    </row>
    <row r="873" spans="1:6" x14ac:dyDescent="0.25">
      <c r="A873">
        <v>502</v>
      </c>
      <c r="B873" s="1">
        <v>45352</v>
      </c>
      <c r="C873" t="s">
        <v>1223</v>
      </c>
      <c r="D873" t="s">
        <v>1224</v>
      </c>
      <c r="E873" s="1">
        <v>0.54374999999999996</v>
      </c>
      <c r="F873" t="s">
        <v>1221</v>
      </c>
    </row>
    <row r="874" spans="1:6" x14ac:dyDescent="0.25">
      <c r="A874">
        <v>503</v>
      </c>
      <c r="B874" s="1">
        <v>45198</v>
      </c>
      <c r="C874" t="s">
        <v>1223</v>
      </c>
      <c r="D874" t="s">
        <v>1224</v>
      </c>
      <c r="E874" s="1">
        <v>0.6166666666666667</v>
      </c>
      <c r="F874" t="s">
        <v>1221</v>
      </c>
    </row>
    <row r="875" spans="1:6" x14ac:dyDescent="0.25">
      <c r="A875">
        <v>503</v>
      </c>
      <c r="B875" s="1">
        <v>45205</v>
      </c>
      <c r="C875" t="s">
        <v>1223</v>
      </c>
      <c r="D875" t="s">
        <v>1224</v>
      </c>
      <c r="E875" s="1">
        <v>0.625</v>
      </c>
      <c r="F875" t="s">
        <v>1221</v>
      </c>
    </row>
    <row r="876" spans="1:6" x14ac:dyDescent="0.25">
      <c r="A876">
        <v>503</v>
      </c>
      <c r="B876" s="1">
        <v>45212</v>
      </c>
      <c r="C876" t="s">
        <v>1223</v>
      </c>
      <c r="D876" t="s">
        <v>1224</v>
      </c>
      <c r="E876" s="1">
        <v>0.55069444444444449</v>
      </c>
      <c r="F876" t="s">
        <v>1221</v>
      </c>
    </row>
    <row r="877" spans="1:6" x14ac:dyDescent="0.25">
      <c r="A877">
        <v>503</v>
      </c>
      <c r="B877" s="1">
        <v>45219</v>
      </c>
      <c r="C877" t="s">
        <v>1223</v>
      </c>
      <c r="D877" t="s">
        <v>1224</v>
      </c>
      <c r="E877" s="1">
        <v>0.9</v>
      </c>
      <c r="F877" t="s">
        <v>1221</v>
      </c>
    </row>
    <row r="878" spans="1:6" x14ac:dyDescent="0.25">
      <c r="A878">
        <v>503</v>
      </c>
      <c r="B878" s="1">
        <v>45226</v>
      </c>
      <c r="C878" t="s">
        <v>1223</v>
      </c>
      <c r="D878" t="s">
        <v>1224</v>
      </c>
      <c r="E878" s="1">
        <v>0.62916666666666665</v>
      </c>
      <c r="F878" t="s">
        <v>1221</v>
      </c>
    </row>
    <row r="879" spans="1:6" x14ac:dyDescent="0.25">
      <c r="A879">
        <v>503</v>
      </c>
      <c r="B879" s="1">
        <v>45240</v>
      </c>
      <c r="C879" t="s">
        <v>1223</v>
      </c>
      <c r="D879" t="s">
        <v>1224</v>
      </c>
      <c r="E879" s="1">
        <v>0.55763888888888891</v>
      </c>
      <c r="F879" t="s">
        <v>1221</v>
      </c>
    </row>
    <row r="880" spans="1:6" x14ac:dyDescent="0.25">
      <c r="A880">
        <v>503</v>
      </c>
      <c r="B880" s="1">
        <v>45254</v>
      </c>
      <c r="C880" t="s">
        <v>1223</v>
      </c>
      <c r="D880" t="s">
        <v>1224</v>
      </c>
      <c r="E880" s="1">
        <v>0.53680555555555554</v>
      </c>
      <c r="F880" t="s">
        <v>1221</v>
      </c>
    </row>
    <row r="881" spans="1:6" x14ac:dyDescent="0.25">
      <c r="A881">
        <v>503</v>
      </c>
      <c r="B881" s="1">
        <v>45268</v>
      </c>
      <c r="C881" t="s">
        <v>1223</v>
      </c>
      <c r="D881" t="s">
        <v>1224</v>
      </c>
      <c r="E881" s="1">
        <v>0.54097222222222219</v>
      </c>
      <c r="F881" t="s">
        <v>1221</v>
      </c>
    </row>
    <row r="882" spans="1:6" x14ac:dyDescent="0.25">
      <c r="A882">
        <v>503</v>
      </c>
      <c r="B882" s="1">
        <v>45282</v>
      </c>
      <c r="C882" t="s">
        <v>1223</v>
      </c>
      <c r="D882" t="s">
        <v>1224</v>
      </c>
      <c r="E882" s="1">
        <v>0.5444444444444444</v>
      </c>
      <c r="F882" t="s">
        <v>1221</v>
      </c>
    </row>
    <row r="883" spans="1:6" x14ac:dyDescent="0.25">
      <c r="A883">
        <v>503</v>
      </c>
      <c r="B883" s="1">
        <v>45296</v>
      </c>
      <c r="C883" t="s">
        <v>1223</v>
      </c>
      <c r="D883" t="s">
        <v>1224</v>
      </c>
      <c r="E883" s="1">
        <v>0.54583333333333328</v>
      </c>
      <c r="F883" t="s">
        <v>1221</v>
      </c>
    </row>
    <row r="884" spans="1:6" x14ac:dyDescent="0.25">
      <c r="A884">
        <v>503</v>
      </c>
      <c r="B884" s="1">
        <v>45324</v>
      </c>
      <c r="C884" t="s">
        <v>1223</v>
      </c>
      <c r="D884" t="s">
        <v>1224</v>
      </c>
      <c r="E884" s="1">
        <v>0.54652777777777772</v>
      </c>
      <c r="F884" t="s">
        <v>1221</v>
      </c>
    </row>
    <row r="885" spans="1:6" x14ac:dyDescent="0.25">
      <c r="A885">
        <v>503</v>
      </c>
      <c r="B885" s="1">
        <v>45345</v>
      </c>
      <c r="C885" t="s">
        <v>1223</v>
      </c>
      <c r="D885" t="s">
        <v>1224</v>
      </c>
      <c r="E885" s="1">
        <v>0.5444444444444444</v>
      </c>
      <c r="F885" t="s">
        <v>1221</v>
      </c>
    </row>
    <row r="886" spans="1:6" x14ac:dyDescent="0.25">
      <c r="A886">
        <v>503</v>
      </c>
      <c r="B886" s="1">
        <v>45366</v>
      </c>
      <c r="C886" t="s">
        <v>1223</v>
      </c>
      <c r="D886" t="s">
        <v>1224</v>
      </c>
      <c r="E886" s="1">
        <v>0.54861111111111116</v>
      </c>
      <c r="F886" t="s">
        <v>1221</v>
      </c>
    </row>
    <row r="887" spans="1:6" x14ac:dyDescent="0.25">
      <c r="A887">
        <v>503</v>
      </c>
      <c r="B887" s="1">
        <v>45373</v>
      </c>
      <c r="C887" t="s">
        <v>1223</v>
      </c>
      <c r="D887" t="s">
        <v>1224</v>
      </c>
      <c r="E887" s="1">
        <v>0.54513888888888884</v>
      </c>
      <c r="F887" t="s">
        <v>1221</v>
      </c>
    </row>
    <row r="888" spans="1:6" x14ac:dyDescent="0.25">
      <c r="A888">
        <v>503</v>
      </c>
      <c r="B888" s="1">
        <v>45387</v>
      </c>
      <c r="C888" t="s">
        <v>1223</v>
      </c>
      <c r="D888" t="s">
        <v>1224</v>
      </c>
      <c r="E888" s="1">
        <v>0.54722222222222228</v>
      </c>
      <c r="F888" t="s">
        <v>1220</v>
      </c>
    </row>
    <row r="889" spans="1:6" x14ac:dyDescent="0.25">
      <c r="A889">
        <v>503</v>
      </c>
      <c r="B889" s="1">
        <v>45394</v>
      </c>
      <c r="C889" t="s">
        <v>1223</v>
      </c>
      <c r="D889" t="s">
        <v>1224</v>
      </c>
      <c r="E889" s="1">
        <v>0.55347222222222225</v>
      </c>
      <c r="F889" t="s">
        <v>1221</v>
      </c>
    </row>
    <row r="890" spans="1:6" x14ac:dyDescent="0.25">
      <c r="A890">
        <v>503</v>
      </c>
      <c r="B890" s="1">
        <v>45422</v>
      </c>
      <c r="C890" t="s">
        <v>1223</v>
      </c>
      <c r="D890" t="s">
        <v>1224</v>
      </c>
      <c r="E890" s="1">
        <v>0.55763888888888891</v>
      </c>
      <c r="F890" t="s">
        <v>1220</v>
      </c>
    </row>
    <row r="891" spans="1:6" x14ac:dyDescent="0.25">
      <c r="A891">
        <v>503</v>
      </c>
      <c r="B891" s="1">
        <v>45436</v>
      </c>
      <c r="C891" t="s">
        <v>1223</v>
      </c>
      <c r="D891" t="s">
        <v>1224</v>
      </c>
      <c r="E891" s="1">
        <v>0.56319444444444444</v>
      </c>
      <c r="F891" t="s">
        <v>1220</v>
      </c>
    </row>
    <row r="892" spans="1:6" x14ac:dyDescent="0.25">
      <c r="A892">
        <v>504</v>
      </c>
      <c r="B892" s="1">
        <v>45198</v>
      </c>
      <c r="C892" t="s">
        <v>1223</v>
      </c>
      <c r="D892" t="s">
        <v>1224</v>
      </c>
      <c r="E892" s="1">
        <v>0.62222222222222223</v>
      </c>
      <c r="F892" t="s">
        <v>1220</v>
      </c>
    </row>
    <row r="893" spans="1:6" x14ac:dyDescent="0.25">
      <c r="A893">
        <v>504</v>
      </c>
      <c r="B893" s="1">
        <v>45212</v>
      </c>
      <c r="C893" t="s">
        <v>1223</v>
      </c>
      <c r="D893" t="s">
        <v>1224</v>
      </c>
      <c r="E893" s="1">
        <v>0.60277777777777775</v>
      </c>
      <c r="F893" t="s">
        <v>1220</v>
      </c>
    </row>
    <row r="894" spans="1:6" x14ac:dyDescent="0.25">
      <c r="A894">
        <v>504</v>
      </c>
      <c r="B894" s="1">
        <v>45219</v>
      </c>
      <c r="C894" t="s">
        <v>1223</v>
      </c>
      <c r="D894" t="s">
        <v>1224</v>
      </c>
      <c r="E894" s="1">
        <v>0.9</v>
      </c>
      <c r="F894" t="s">
        <v>1221</v>
      </c>
    </row>
    <row r="895" spans="1:6" x14ac:dyDescent="0.25">
      <c r="A895">
        <v>504</v>
      </c>
      <c r="B895" s="1">
        <v>45254</v>
      </c>
      <c r="C895" t="s">
        <v>1223</v>
      </c>
      <c r="D895" t="s">
        <v>1224</v>
      </c>
      <c r="E895" s="1">
        <v>0.5395833333333333</v>
      </c>
      <c r="F895" t="s">
        <v>1221</v>
      </c>
    </row>
    <row r="896" spans="1:6" x14ac:dyDescent="0.25">
      <c r="A896">
        <v>504</v>
      </c>
      <c r="B896" s="1">
        <v>45261</v>
      </c>
      <c r="C896" t="s">
        <v>1223</v>
      </c>
      <c r="D896" t="s">
        <v>1224</v>
      </c>
      <c r="E896" s="1">
        <v>0.54652777777777772</v>
      </c>
      <c r="F896" t="s">
        <v>1221</v>
      </c>
    </row>
    <row r="897" spans="1:6" x14ac:dyDescent="0.25">
      <c r="A897">
        <v>504</v>
      </c>
      <c r="B897" s="1">
        <v>45268</v>
      </c>
      <c r="C897" t="s">
        <v>1223</v>
      </c>
      <c r="D897" t="s">
        <v>1224</v>
      </c>
      <c r="E897" s="1">
        <v>0.5493055555555556</v>
      </c>
      <c r="F897" t="s">
        <v>1221</v>
      </c>
    </row>
    <row r="898" spans="1:6" x14ac:dyDescent="0.25">
      <c r="A898">
        <v>504</v>
      </c>
      <c r="B898" s="1">
        <v>45275</v>
      </c>
      <c r="C898" t="s">
        <v>1223</v>
      </c>
      <c r="D898" t="s">
        <v>1224</v>
      </c>
      <c r="E898" s="1">
        <v>0.60347222222222219</v>
      </c>
      <c r="F898" t="s">
        <v>1220</v>
      </c>
    </row>
    <row r="899" spans="1:6" x14ac:dyDescent="0.25">
      <c r="A899">
        <v>504</v>
      </c>
      <c r="B899" s="1">
        <v>45282</v>
      </c>
      <c r="C899" t="s">
        <v>1223</v>
      </c>
      <c r="D899" t="s">
        <v>1224</v>
      </c>
      <c r="E899" s="1">
        <v>0.53819444444444442</v>
      </c>
      <c r="F899" t="s">
        <v>1221</v>
      </c>
    </row>
    <row r="900" spans="1:6" x14ac:dyDescent="0.25">
      <c r="A900">
        <v>504</v>
      </c>
      <c r="B900" s="1">
        <v>45289</v>
      </c>
      <c r="C900" t="s">
        <v>1223</v>
      </c>
      <c r="D900" t="s">
        <v>1224</v>
      </c>
      <c r="E900" s="1">
        <v>0.60416666666666663</v>
      </c>
      <c r="F900" t="s">
        <v>1220</v>
      </c>
    </row>
    <row r="901" spans="1:6" x14ac:dyDescent="0.25">
      <c r="A901">
        <v>504</v>
      </c>
      <c r="B901" s="1">
        <v>45331</v>
      </c>
      <c r="C901" t="s">
        <v>1223</v>
      </c>
      <c r="D901" t="s">
        <v>1224</v>
      </c>
      <c r="E901" s="1">
        <v>0.58263888888888893</v>
      </c>
      <c r="F901" t="s">
        <v>1220</v>
      </c>
    </row>
    <row r="902" spans="1:6" x14ac:dyDescent="0.25">
      <c r="A902">
        <v>515</v>
      </c>
      <c r="B902" s="1">
        <v>45219</v>
      </c>
      <c r="C902" t="s">
        <v>1223</v>
      </c>
      <c r="D902" t="s">
        <v>2010</v>
      </c>
      <c r="E902" s="1">
        <v>0.89861111111111114</v>
      </c>
      <c r="F902" t="s">
        <v>1221</v>
      </c>
    </row>
    <row r="903" spans="1:6" x14ac:dyDescent="0.25">
      <c r="A903">
        <v>515</v>
      </c>
      <c r="B903" s="1">
        <v>45226</v>
      </c>
      <c r="C903" t="s">
        <v>1223</v>
      </c>
      <c r="D903" t="s">
        <v>2010</v>
      </c>
      <c r="E903" s="1">
        <v>0.57430555555555551</v>
      </c>
      <c r="F903" t="s">
        <v>1221</v>
      </c>
    </row>
    <row r="904" spans="1:6" x14ac:dyDescent="0.25">
      <c r="A904">
        <v>515</v>
      </c>
      <c r="B904" s="1">
        <v>45233</v>
      </c>
      <c r="C904" t="s">
        <v>1223</v>
      </c>
      <c r="D904" t="s">
        <v>2010</v>
      </c>
      <c r="E904" s="1">
        <v>0.55833333333333335</v>
      </c>
      <c r="F904" t="s">
        <v>1221</v>
      </c>
    </row>
    <row r="905" spans="1:6" x14ac:dyDescent="0.25">
      <c r="A905">
        <v>515</v>
      </c>
      <c r="B905" s="1">
        <v>45317</v>
      </c>
      <c r="C905" t="s">
        <v>1223</v>
      </c>
      <c r="D905" t="s">
        <v>2010</v>
      </c>
      <c r="E905" s="1">
        <v>0.61736111111111114</v>
      </c>
      <c r="F905" t="s">
        <v>1221</v>
      </c>
    </row>
    <row r="906" spans="1:6" x14ac:dyDescent="0.25">
      <c r="A906">
        <v>515</v>
      </c>
      <c r="B906" s="1">
        <v>45436</v>
      </c>
      <c r="C906" t="s">
        <v>1223</v>
      </c>
      <c r="D906" t="s">
        <v>2010</v>
      </c>
      <c r="E906" s="1">
        <v>0.57291666666666663</v>
      </c>
      <c r="F906" t="s">
        <v>1221</v>
      </c>
    </row>
    <row r="907" spans="1:6" x14ac:dyDescent="0.25">
      <c r="A907">
        <v>519</v>
      </c>
      <c r="B907" s="1">
        <v>45219</v>
      </c>
      <c r="C907" t="s">
        <v>1223</v>
      </c>
      <c r="D907" t="s">
        <v>2010</v>
      </c>
      <c r="E907" s="1">
        <v>0.9</v>
      </c>
      <c r="F907" t="s">
        <v>1221</v>
      </c>
    </row>
    <row r="908" spans="1:6" x14ac:dyDescent="0.25">
      <c r="A908">
        <v>519</v>
      </c>
      <c r="B908" s="1">
        <v>45240</v>
      </c>
      <c r="C908" t="s">
        <v>1223</v>
      </c>
      <c r="D908" t="s">
        <v>2010</v>
      </c>
      <c r="E908" s="1">
        <v>0.55555555555555558</v>
      </c>
      <c r="F908" t="s">
        <v>1221</v>
      </c>
    </row>
    <row r="909" spans="1:6" x14ac:dyDescent="0.25">
      <c r="A909">
        <v>519</v>
      </c>
      <c r="B909" s="1">
        <v>45268</v>
      </c>
      <c r="C909" t="s">
        <v>1223</v>
      </c>
      <c r="D909" t="s">
        <v>2010</v>
      </c>
      <c r="E909" s="1">
        <v>0.57847222222222228</v>
      </c>
      <c r="F909" t="s">
        <v>1220</v>
      </c>
    </row>
    <row r="910" spans="1:6" x14ac:dyDescent="0.25">
      <c r="A910">
        <v>519</v>
      </c>
      <c r="B910" s="1">
        <v>45303</v>
      </c>
      <c r="C910" t="s">
        <v>1223</v>
      </c>
      <c r="D910" t="s">
        <v>2010</v>
      </c>
      <c r="E910" s="1">
        <v>0.55763888888888891</v>
      </c>
      <c r="F910" t="s">
        <v>1221</v>
      </c>
    </row>
    <row r="911" spans="1:6" x14ac:dyDescent="0.25">
      <c r="A911">
        <v>519</v>
      </c>
      <c r="B911" s="1">
        <v>45331</v>
      </c>
      <c r="C911" t="s">
        <v>1223</v>
      </c>
      <c r="D911" t="s">
        <v>2010</v>
      </c>
      <c r="E911" s="1">
        <v>0.56597222222222221</v>
      </c>
      <c r="F911" t="s">
        <v>1220</v>
      </c>
    </row>
    <row r="912" spans="1:6" x14ac:dyDescent="0.25">
      <c r="A912">
        <v>519</v>
      </c>
      <c r="B912" s="1">
        <v>45345</v>
      </c>
      <c r="C912" t="s">
        <v>1223</v>
      </c>
      <c r="D912" t="s">
        <v>2010</v>
      </c>
      <c r="E912" s="1">
        <v>0.56666666666666665</v>
      </c>
      <c r="F912" t="s">
        <v>1220</v>
      </c>
    </row>
    <row r="913" spans="1:6" x14ac:dyDescent="0.25">
      <c r="A913">
        <v>519</v>
      </c>
      <c r="B913" s="1">
        <v>45394</v>
      </c>
      <c r="C913" t="s">
        <v>1223</v>
      </c>
      <c r="D913" t="s">
        <v>2010</v>
      </c>
      <c r="E913" s="1">
        <v>0.55347222222222225</v>
      </c>
      <c r="F913" t="s">
        <v>1221</v>
      </c>
    </row>
    <row r="914" spans="1:6" x14ac:dyDescent="0.25">
      <c r="A914">
        <v>519</v>
      </c>
      <c r="B914" s="1">
        <v>45401</v>
      </c>
      <c r="C914" t="s">
        <v>1223</v>
      </c>
      <c r="D914" t="s">
        <v>2010</v>
      </c>
      <c r="E914" s="1">
        <v>0.55486111111111114</v>
      </c>
      <c r="F914" t="s">
        <v>1221</v>
      </c>
    </row>
    <row r="915" spans="1:6" x14ac:dyDescent="0.25">
      <c r="A915">
        <v>523</v>
      </c>
      <c r="B915" s="1">
        <v>45289</v>
      </c>
      <c r="C915" t="s">
        <v>1223</v>
      </c>
      <c r="D915" t="s">
        <v>2010</v>
      </c>
      <c r="E915" s="1">
        <v>0.57986111111111116</v>
      </c>
      <c r="F915" t="s">
        <v>1220</v>
      </c>
    </row>
    <row r="916" spans="1:6" x14ac:dyDescent="0.25">
      <c r="A916">
        <v>523</v>
      </c>
      <c r="B916" s="1">
        <v>45296</v>
      </c>
      <c r="C916" t="s">
        <v>1223</v>
      </c>
      <c r="D916" t="s">
        <v>2010</v>
      </c>
      <c r="E916" s="1">
        <v>0.56319444444444444</v>
      </c>
      <c r="F916" t="s">
        <v>1220</v>
      </c>
    </row>
    <row r="917" spans="1:6" x14ac:dyDescent="0.25">
      <c r="A917">
        <v>523</v>
      </c>
      <c r="B917" s="1">
        <v>45317</v>
      </c>
      <c r="C917" t="s">
        <v>1223</v>
      </c>
      <c r="D917" t="s">
        <v>2010</v>
      </c>
      <c r="E917" s="1">
        <v>0.59305555555555556</v>
      </c>
      <c r="F917" t="s">
        <v>1221</v>
      </c>
    </row>
    <row r="918" spans="1:6" x14ac:dyDescent="0.25">
      <c r="A918">
        <v>525</v>
      </c>
      <c r="B918" s="1">
        <v>45226</v>
      </c>
      <c r="C918" t="s">
        <v>1223</v>
      </c>
      <c r="D918" t="s">
        <v>2010</v>
      </c>
      <c r="E918" s="1">
        <v>0.57916666666666672</v>
      </c>
      <c r="F918" t="s">
        <v>1221</v>
      </c>
    </row>
    <row r="919" spans="1:6" x14ac:dyDescent="0.25">
      <c r="A919">
        <v>525</v>
      </c>
      <c r="B919" s="1">
        <v>45240</v>
      </c>
      <c r="C919" t="s">
        <v>1223</v>
      </c>
      <c r="D919" t="s">
        <v>2010</v>
      </c>
      <c r="E919" s="1">
        <v>0.56041666666666667</v>
      </c>
      <c r="F919" t="s">
        <v>1221</v>
      </c>
    </row>
    <row r="920" spans="1:6" x14ac:dyDescent="0.25">
      <c r="A920">
        <v>525</v>
      </c>
      <c r="B920" s="1">
        <v>45261</v>
      </c>
      <c r="C920" t="s">
        <v>1223</v>
      </c>
      <c r="D920" t="s">
        <v>2010</v>
      </c>
      <c r="E920" s="1">
        <v>0.55208333333333337</v>
      </c>
      <c r="F920" t="s">
        <v>1221</v>
      </c>
    </row>
    <row r="921" spans="1:6" x14ac:dyDescent="0.25">
      <c r="A921">
        <v>525</v>
      </c>
      <c r="B921" s="1">
        <v>45282</v>
      </c>
      <c r="C921" t="s">
        <v>1223</v>
      </c>
      <c r="D921" t="s">
        <v>2010</v>
      </c>
      <c r="E921" s="1">
        <v>0.53541666666666665</v>
      </c>
      <c r="F921" t="s">
        <v>1221</v>
      </c>
    </row>
    <row r="922" spans="1:6" x14ac:dyDescent="0.25">
      <c r="A922">
        <v>525</v>
      </c>
      <c r="B922" s="1">
        <v>45289</v>
      </c>
      <c r="C922" t="s">
        <v>1223</v>
      </c>
      <c r="D922" t="s">
        <v>2010</v>
      </c>
      <c r="E922" s="1">
        <v>0.58611111111111114</v>
      </c>
      <c r="F922" t="s">
        <v>1220</v>
      </c>
    </row>
    <row r="923" spans="1:6" x14ac:dyDescent="0.25">
      <c r="A923">
        <v>525</v>
      </c>
      <c r="B923" s="1">
        <v>45317</v>
      </c>
      <c r="C923" t="s">
        <v>1223</v>
      </c>
      <c r="D923" t="s">
        <v>2010</v>
      </c>
      <c r="E923" s="1">
        <v>0.60486111111111107</v>
      </c>
      <c r="F923" t="s">
        <v>1221</v>
      </c>
    </row>
    <row r="924" spans="1:6" x14ac:dyDescent="0.25">
      <c r="A924">
        <v>525</v>
      </c>
      <c r="B924" s="1">
        <v>45331</v>
      </c>
      <c r="C924" t="s">
        <v>1223</v>
      </c>
      <c r="D924" t="s">
        <v>2010</v>
      </c>
      <c r="E924" s="1">
        <v>0.58402777777777781</v>
      </c>
      <c r="F924" t="s">
        <v>1220</v>
      </c>
    </row>
    <row r="925" spans="1:6" x14ac:dyDescent="0.25">
      <c r="A925">
        <v>525</v>
      </c>
      <c r="B925" s="1">
        <v>45345</v>
      </c>
      <c r="C925" t="s">
        <v>1223</v>
      </c>
      <c r="D925" t="s">
        <v>2010</v>
      </c>
      <c r="E925" s="1">
        <v>0.58125000000000004</v>
      </c>
      <c r="F925" t="s">
        <v>1220</v>
      </c>
    </row>
    <row r="926" spans="1:6" x14ac:dyDescent="0.25">
      <c r="A926">
        <v>525</v>
      </c>
      <c r="B926" s="1">
        <v>45359</v>
      </c>
      <c r="C926" t="s">
        <v>1223</v>
      </c>
      <c r="D926" t="s">
        <v>2010</v>
      </c>
      <c r="E926" s="1">
        <v>0.51180555555555551</v>
      </c>
      <c r="F926" t="s">
        <v>1221</v>
      </c>
    </row>
    <row r="927" spans="1:6" x14ac:dyDescent="0.25">
      <c r="A927">
        <v>525</v>
      </c>
      <c r="B927" s="1">
        <v>45394</v>
      </c>
      <c r="C927" t="s">
        <v>1223</v>
      </c>
      <c r="D927" t="s">
        <v>2010</v>
      </c>
      <c r="E927" s="1">
        <v>0.55347222222222225</v>
      </c>
      <c r="F927" t="s">
        <v>1221</v>
      </c>
    </row>
    <row r="928" spans="1:6" x14ac:dyDescent="0.25">
      <c r="A928">
        <v>525</v>
      </c>
      <c r="B928" s="1">
        <v>45422</v>
      </c>
      <c r="C928" t="s">
        <v>1223</v>
      </c>
      <c r="D928" t="s">
        <v>2010</v>
      </c>
      <c r="E928" s="1">
        <v>0.56388888888888888</v>
      </c>
      <c r="F928" t="s">
        <v>1220</v>
      </c>
    </row>
    <row r="929" spans="1:6" x14ac:dyDescent="0.25">
      <c r="A929">
        <v>528</v>
      </c>
      <c r="B929" s="1">
        <v>45359</v>
      </c>
      <c r="C929" t="s">
        <v>1223</v>
      </c>
      <c r="D929" t="s">
        <v>2010</v>
      </c>
      <c r="E929" s="1">
        <v>0.51597222222222228</v>
      </c>
      <c r="F929" t="s">
        <v>1221</v>
      </c>
    </row>
    <row r="930" spans="1:6" x14ac:dyDescent="0.25">
      <c r="A930">
        <v>530</v>
      </c>
      <c r="B930" s="1">
        <v>45268</v>
      </c>
      <c r="C930" t="s">
        <v>1223</v>
      </c>
      <c r="D930" t="s">
        <v>2010</v>
      </c>
      <c r="E930" s="1">
        <v>0.60902777777777772</v>
      </c>
      <c r="F930" t="s">
        <v>1220</v>
      </c>
    </row>
    <row r="931" spans="1:6" x14ac:dyDescent="0.25">
      <c r="A931">
        <v>530</v>
      </c>
      <c r="B931" s="1">
        <v>45352</v>
      </c>
      <c r="C931" t="s">
        <v>1223</v>
      </c>
      <c r="D931" t="s">
        <v>2010</v>
      </c>
      <c r="E931" s="1">
        <v>0.56388888888888888</v>
      </c>
      <c r="F931" t="s">
        <v>1220</v>
      </c>
    </row>
    <row r="932" spans="1:6" x14ac:dyDescent="0.25">
      <c r="A932">
        <v>532</v>
      </c>
      <c r="B932" s="1">
        <v>45219</v>
      </c>
      <c r="C932" t="s">
        <v>1223</v>
      </c>
      <c r="D932" t="s">
        <v>2010</v>
      </c>
      <c r="E932" s="1">
        <v>0.89861111111111114</v>
      </c>
      <c r="F932" t="s">
        <v>1221</v>
      </c>
    </row>
    <row r="933" spans="1:6" x14ac:dyDescent="0.25">
      <c r="A933">
        <v>532</v>
      </c>
      <c r="B933" s="1">
        <v>45233</v>
      </c>
      <c r="C933" t="s">
        <v>1223</v>
      </c>
      <c r="D933" t="s">
        <v>2010</v>
      </c>
      <c r="E933" s="1">
        <v>0.55138888888888893</v>
      </c>
      <c r="F933" t="s">
        <v>1221</v>
      </c>
    </row>
    <row r="934" spans="1:6" x14ac:dyDescent="0.25">
      <c r="A934">
        <v>532</v>
      </c>
      <c r="B934" s="1">
        <v>45240</v>
      </c>
      <c r="C934" t="s">
        <v>1223</v>
      </c>
      <c r="D934" t="s">
        <v>2010</v>
      </c>
      <c r="E934" s="1">
        <v>0.56041666666666667</v>
      </c>
      <c r="F934" t="s">
        <v>1221</v>
      </c>
    </row>
    <row r="935" spans="1:6" x14ac:dyDescent="0.25">
      <c r="A935">
        <v>532</v>
      </c>
      <c r="B935" s="1">
        <v>45261</v>
      </c>
      <c r="C935" t="s">
        <v>1223</v>
      </c>
      <c r="D935" t="s">
        <v>1302</v>
      </c>
      <c r="E935" s="1">
        <v>0.56319444444444444</v>
      </c>
      <c r="F935" t="s">
        <v>1220</v>
      </c>
    </row>
    <row r="936" spans="1:6" x14ac:dyDescent="0.25">
      <c r="A936">
        <v>532</v>
      </c>
      <c r="B936" s="1">
        <v>45317</v>
      </c>
      <c r="C936" t="s">
        <v>1223</v>
      </c>
      <c r="D936" t="s">
        <v>2010</v>
      </c>
      <c r="E936" s="1">
        <v>0.60763888888888884</v>
      </c>
      <c r="F936" t="s">
        <v>1221</v>
      </c>
    </row>
    <row r="937" spans="1:6" x14ac:dyDescent="0.25">
      <c r="A937">
        <v>532</v>
      </c>
      <c r="B937" s="1">
        <v>45436</v>
      </c>
      <c r="C937" t="s">
        <v>1223</v>
      </c>
      <c r="D937" t="s">
        <v>2010</v>
      </c>
      <c r="E937" s="1">
        <v>0.57708333333333328</v>
      </c>
      <c r="F937" t="s">
        <v>1221</v>
      </c>
    </row>
    <row r="938" spans="1:6" x14ac:dyDescent="0.25">
      <c r="A938">
        <v>533</v>
      </c>
      <c r="B938" s="1">
        <v>45268</v>
      </c>
      <c r="C938" t="s">
        <v>1223</v>
      </c>
      <c r="D938" t="s">
        <v>2010</v>
      </c>
      <c r="E938" s="1">
        <v>0.5493055555555556</v>
      </c>
      <c r="F938" t="s">
        <v>1221</v>
      </c>
    </row>
    <row r="939" spans="1:6" x14ac:dyDescent="0.25">
      <c r="A939">
        <v>533</v>
      </c>
      <c r="B939" s="1">
        <v>45352</v>
      </c>
      <c r="C939" t="s">
        <v>1223</v>
      </c>
      <c r="D939" t="s">
        <v>2010</v>
      </c>
      <c r="E939" s="1">
        <v>0.56180555555555556</v>
      </c>
      <c r="F939" t="s">
        <v>1221</v>
      </c>
    </row>
    <row r="940" spans="1:6" x14ac:dyDescent="0.25">
      <c r="A940">
        <v>533</v>
      </c>
      <c r="B940" s="1">
        <v>45401</v>
      </c>
      <c r="C940" t="s">
        <v>1223</v>
      </c>
      <c r="D940" t="s">
        <v>2010</v>
      </c>
      <c r="E940" s="1">
        <v>0.54583333333333328</v>
      </c>
      <c r="F940" t="s">
        <v>1221</v>
      </c>
    </row>
    <row r="941" spans="1:6" x14ac:dyDescent="0.25">
      <c r="A941">
        <v>534</v>
      </c>
      <c r="B941" s="1">
        <v>45373</v>
      </c>
      <c r="C941" t="s">
        <v>1223</v>
      </c>
      <c r="D941" t="s">
        <v>2010</v>
      </c>
      <c r="E941" s="1">
        <v>0.53749999999999998</v>
      </c>
      <c r="F941" t="s">
        <v>1221</v>
      </c>
    </row>
    <row r="942" spans="1:6" x14ac:dyDescent="0.25">
      <c r="A942">
        <v>534</v>
      </c>
      <c r="B942" s="1">
        <v>45380</v>
      </c>
      <c r="C942" t="s">
        <v>1223</v>
      </c>
      <c r="D942" t="s">
        <v>2010</v>
      </c>
      <c r="E942" s="1">
        <v>0.53749999999999998</v>
      </c>
      <c r="F942" t="s">
        <v>1221</v>
      </c>
    </row>
    <row r="943" spans="1:6" x14ac:dyDescent="0.25">
      <c r="A943">
        <v>534</v>
      </c>
      <c r="B943" s="1">
        <v>45387</v>
      </c>
      <c r="C943" t="s">
        <v>1223</v>
      </c>
      <c r="D943" t="s">
        <v>2010</v>
      </c>
      <c r="E943" s="1">
        <v>0.56944444444444442</v>
      </c>
      <c r="F943" t="s">
        <v>1220</v>
      </c>
    </row>
    <row r="944" spans="1:6" x14ac:dyDescent="0.25">
      <c r="A944">
        <v>602</v>
      </c>
      <c r="B944" s="1">
        <v>45226</v>
      </c>
      <c r="C944" t="s">
        <v>1223</v>
      </c>
      <c r="D944" t="s">
        <v>1224</v>
      </c>
      <c r="E944" s="1">
        <v>0.62986111111111109</v>
      </c>
      <c r="F944" t="s">
        <v>1221</v>
      </c>
    </row>
    <row r="945" spans="1:6" x14ac:dyDescent="0.25">
      <c r="A945">
        <v>602</v>
      </c>
      <c r="B945" s="1">
        <v>45240</v>
      </c>
      <c r="C945" t="s">
        <v>1223</v>
      </c>
      <c r="D945" t="s">
        <v>1224</v>
      </c>
      <c r="E945" s="1">
        <v>0.54583333333333328</v>
      </c>
      <c r="F945" t="s">
        <v>1221</v>
      </c>
    </row>
    <row r="946" spans="1:6" x14ac:dyDescent="0.25">
      <c r="A946">
        <v>602</v>
      </c>
      <c r="B946" s="1">
        <v>45254</v>
      </c>
      <c r="C946" t="s">
        <v>1223</v>
      </c>
      <c r="D946" t="s">
        <v>1224</v>
      </c>
      <c r="E946" s="1">
        <v>0.55694444444444446</v>
      </c>
      <c r="F946" t="s">
        <v>1221</v>
      </c>
    </row>
    <row r="947" spans="1:6" x14ac:dyDescent="0.25">
      <c r="A947">
        <v>602</v>
      </c>
      <c r="B947" s="1">
        <v>45261</v>
      </c>
      <c r="C947" t="s">
        <v>1223</v>
      </c>
      <c r="D947" t="s">
        <v>1224</v>
      </c>
      <c r="E947" s="1">
        <v>0.55069444444444449</v>
      </c>
      <c r="F947" t="s">
        <v>1221</v>
      </c>
    </row>
    <row r="948" spans="1:6" x14ac:dyDescent="0.25">
      <c r="A948">
        <v>602</v>
      </c>
      <c r="B948" s="1">
        <v>45268</v>
      </c>
      <c r="C948" t="s">
        <v>1223</v>
      </c>
      <c r="D948" t="s">
        <v>1224</v>
      </c>
      <c r="E948" s="1">
        <v>0.55138888888888893</v>
      </c>
      <c r="F948" t="s">
        <v>1221</v>
      </c>
    </row>
    <row r="949" spans="1:6" x14ac:dyDescent="0.25">
      <c r="A949">
        <v>602</v>
      </c>
      <c r="B949" s="1">
        <v>45275</v>
      </c>
      <c r="C949" t="s">
        <v>1223</v>
      </c>
      <c r="D949" t="s">
        <v>1224</v>
      </c>
      <c r="E949" s="1">
        <v>0.54652777777777772</v>
      </c>
      <c r="F949" t="s">
        <v>1221</v>
      </c>
    </row>
    <row r="950" spans="1:6" x14ac:dyDescent="0.25">
      <c r="A950">
        <v>602</v>
      </c>
      <c r="B950" s="1">
        <v>45282</v>
      </c>
      <c r="C950" t="s">
        <v>1223</v>
      </c>
      <c r="D950" t="s">
        <v>1224</v>
      </c>
      <c r="E950" s="1">
        <v>0.5395833333333333</v>
      </c>
      <c r="F950" t="s">
        <v>1221</v>
      </c>
    </row>
    <row r="951" spans="1:6" x14ac:dyDescent="0.25">
      <c r="A951">
        <v>602</v>
      </c>
      <c r="B951" s="1">
        <v>45394</v>
      </c>
      <c r="C951" t="s">
        <v>1223</v>
      </c>
      <c r="D951" t="s">
        <v>1224</v>
      </c>
      <c r="E951" s="1">
        <v>0.55902777777777779</v>
      </c>
      <c r="F951" t="s">
        <v>1221</v>
      </c>
    </row>
    <row r="952" spans="1:6" x14ac:dyDescent="0.25">
      <c r="A952">
        <v>602</v>
      </c>
      <c r="B952" s="1">
        <v>45422</v>
      </c>
      <c r="C952" t="s">
        <v>1223</v>
      </c>
      <c r="D952" t="s">
        <v>1224</v>
      </c>
      <c r="E952" s="1">
        <v>0.61527777777777781</v>
      </c>
      <c r="F952" t="s">
        <v>1220</v>
      </c>
    </row>
    <row r="953" spans="1:6" x14ac:dyDescent="0.25">
      <c r="A953">
        <v>603</v>
      </c>
      <c r="B953" s="1">
        <v>45198</v>
      </c>
      <c r="C953" t="s">
        <v>1223</v>
      </c>
      <c r="D953" t="s">
        <v>1224</v>
      </c>
      <c r="E953" s="1">
        <v>0.62222222222222223</v>
      </c>
      <c r="F953" t="s">
        <v>1220</v>
      </c>
    </row>
    <row r="954" spans="1:6" x14ac:dyDescent="0.25">
      <c r="A954">
        <v>603</v>
      </c>
      <c r="B954" s="1">
        <v>45205</v>
      </c>
      <c r="C954" t="s">
        <v>1223</v>
      </c>
      <c r="D954" t="s">
        <v>1224</v>
      </c>
      <c r="E954" s="1">
        <v>0.62569444444444444</v>
      </c>
      <c r="F954" t="s">
        <v>1221</v>
      </c>
    </row>
    <row r="955" spans="1:6" x14ac:dyDescent="0.25">
      <c r="A955">
        <v>603</v>
      </c>
      <c r="B955" s="1">
        <v>45212</v>
      </c>
      <c r="C955" t="s">
        <v>1223</v>
      </c>
      <c r="D955" t="s">
        <v>1224</v>
      </c>
      <c r="E955" s="1">
        <v>0.55555555555555558</v>
      </c>
      <c r="F955" t="s">
        <v>1220</v>
      </c>
    </row>
    <row r="956" spans="1:6" x14ac:dyDescent="0.25">
      <c r="A956">
        <v>603</v>
      </c>
      <c r="B956" s="1">
        <v>45226</v>
      </c>
      <c r="C956" t="s">
        <v>1223</v>
      </c>
      <c r="D956" t="s">
        <v>1224</v>
      </c>
      <c r="E956" s="1">
        <v>0.63055555555555554</v>
      </c>
      <c r="F956" t="s">
        <v>1221</v>
      </c>
    </row>
    <row r="957" spans="1:6" x14ac:dyDescent="0.25">
      <c r="A957">
        <v>603</v>
      </c>
      <c r="B957" s="1">
        <v>45261</v>
      </c>
      <c r="C957" t="s">
        <v>1223</v>
      </c>
      <c r="D957" t="s">
        <v>1224</v>
      </c>
      <c r="E957" s="1">
        <v>0.56597222222222221</v>
      </c>
      <c r="F957" t="s">
        <v>1220</v>
      </c>
    </row>
    <row r="958" spans="1:6" x14ac:dyDescent="0.25">
      <c r="A958">
        <v>603</v>
      </c>
      <c r="B958" s="1">
        <v>45282</v>
      </c>
      <c r="C958" t="s">
        <v>1223</v>
      </c>
      <c r="D958" t="s">
        <v>1224</v>
      </c>
      <c r="E958" s="1">
        <v>0.5708333333333333</v>
      </c>
      <c r="F958" t="s">
        <v>1220</v>
      </c>
    </row>
    <row r="959" spans="1:6" x14ac:dyDescent="0.25">
      <c r="A959">
        <v>603</v>
      </c>
      <c r="B959" s="1">
        <v>45289</v>
      </c>
      <c r="C959" t="s">
        <v>1223</v>
      </c>
      <c r="D959" t="s">
        <v>1224</v>
      </c>
      <c r="E959" s="1">
        <v>0.55486111111111114</v>
      </c>
      <c r="F959" t="s">
        <v>1221</v>
      </c>
    </row>
    <row r="960" spans="1:6" x14ac:dyDescent="0.25">
      <c r="A960">
        <v>603</v>
      </c>
      <c r="B960" s="1">
        <v>45338</v>
      </c>
      <c r="C960" t="s">
        <v>1223</v>
      </c>
      <c r="D960" t="s">
        <v>1224</v>
      </c>
      <c r="E960" s="1">
        <v>0.60624999999999996</v>
      </c>
      <c r="F960" t="s">
        <v>1221</v>
      </c>
    </row>
    <row r="961" spans="1:6" x14ac:dyDescent="0.25">
      <c r="A961">
        <v>603</v>
      </c>
      <c r="B961" s="1">
        <v>45352</v>
      </c>
      <c r="C961" t="s">
        <v>1223</v>
      </c>
      <c r="D961" t="s">
        <v>1224</v>
      </c>
      <c r="E961" s="1">
        <v>0.59652777777777777</v>
      </c>
      <c r="F961" t="s">
        <v>1221</v>
      </c>
    </row>
    <row r="962" spans="1:6" x14ac:dyDescent="0.25">
      <c r="A962">
        <v>603</v>
      </c>
      <c r="B962" s="1">
        <v>45359</v>
      </c>
      <c r="C962" t="s">
        <v>1223</v>
      </c>
      <c r="D962" t="s">
        <v>1224</v>
      </c>
      <c r="E962" s="1">
        <v>0.49861111111111112</v>
      </c>
      <c r="F962" t="s">
        <v>1221</v>
      </c>
    </row>
    <row r="963" spans="1:6" x14ac:dyDescent="0.25">
      <c r="A963">
        <v>603</v>
      </c>
      <c r="B963" s="1">
        <v>45366</v>
      </c>
      <c r="C963" t="s">
        <v>1223</v>
      </c>
      <c r="D963" t="s">
        <v>1224</v>
      </c>
      <c r="E963" s="1">
        <v>0.59027777777777779</v>
      </c>
      <c r="F963" t="s">
        <v>1220</v>
      </c>
    </row>
    <row r="964" spans="1:6" x14ac:dyDescent="0.25">
      <c r="A964">
        <v>603</v>
      </c>
      <c r="B964" s="1">
        <v>45380</v>
      </c>
      <c r="C964" t="s">
        <v>1223</v>
      </c>
      <c r="D964" t="s">
        <v>1224</v>
      </c>
      <c r="E964" s="1">
        <v>0.57847222222222228</v>
      </c>
      <c r="F964" t="s">
        <v>1220</v>
      </c>
    </row>
    <row r="965" spans="1:6" x14ac:dyDescent="0.25">
      <c r="A965">
        <v>603</v>
      </c>
      <c r="B965" s="1">
        <v>45401</v>
      </c>
      <c r="C965" t="s">
        <v>1223</v>
      </c>
      <c r="D965" t="s">
        <v>1224</v>
      </c>
      <c r="E965" s="1">
        <v>0.55277777777777781</v>
      </c>
      <c r="F965" t="s">
        <v>1221</v>
      </c>
    </row>
    <row r="966" spans="1:6" x14ac:dyDescent="0.25">
      <c r="A966">
        <v>603</v>
      </c>
      <c r="B966" s="1">
        <v>45422</v>
      </c>
      <c r="C966" t="s">
        <v>1223</v>
      </c>
      <c r="D966" t="s">
        <v>1224</v>
      </c>
      <c r="E966" s="1">
        <v>0.61458333333333337</v>
      </c>
      <c r="F966" t="s">
        <v>1220</v>
      </c>
    </row>
    <row r="967" spans="1:6" x14ac:dyDescent="0.25">
      <c r="A967">
        <v>610</v>
      </c>
      <c r="B967" s="1">
        <v>45240</v>
      </c>
      <c r="C967" t="s">
        <v>1223</v>
      </c>
      <c r="D967" t="s">
        <v>2077</v>
      </c>
      <c r="E967" s="1">
        <v>0.5444444444444444</v>
      </c>
      <c r="F967" t="s">
        <v>1221</v>
      </c>
    </row>
    <row r="968" spans="1:6" x14ac:dyDescent="0.25">
      <c r="A968">
        <v>610</v>
      </c>
      <c r="B968" s="1">
        <v>45254</v>
      </c>
      <c r="C968" t="s">
        <v>1223</v>
      </c>
      <c r="D968" t="s">
        <v>2077</v>
      </c>
      <c r="E968" s="1">
        <v>0.55694444444444446</v>
      </c>
      <c r="F968" t="s">
        <v>1221</v>
      </c>
    </row>
    <row r="969" spans="1:6" x14ac:dyDescent="0.25">
      <c r="A969">
        <v>610</v>
      </c>
      <c r="B969" s="1">
        <v>45261</v>
      </c>
      <c r="C969" t="s">
        <v>1223</v>
      </c>
      <c r="D969" t="s">
        <v>2077</v>
      </c>
      <c r="E969" s="1">
        <v>0.5493055555555556</v>
      </c>
      <c r="F969" t="s">
        <v>1221</v>
      </c>
    </row>
    <row r="970" spans="1:6" x14ac:dyDescent="0.25">
      <c r="A970">
        <v>610</v>
      </c>
      <c r="B970" s="1">
        <v>45268</v>
      </c>
      <c r="C970" t="s">
        <v>1223</v>
      </c>
      <c r="D970" t="s">
        <v>2077</v>
      </c>
      <c r="E970" s="1">
        <v>0.55763888888888891</v>
      </c>
      <c r="F970" t="s">
        <v>1221</v>
      </c>
    </row>
    <row r="971" spans="1:6" x14ac:dyDescent="0.25">
      <c r="A971">
        <v>610</v>
      </c>
      <c r="B971" s="1">
        <v>45275</v>
      </c>
      <c r="C971" t="s">
        <v>1223</v>
      </c>
      <c r="D971" t="s">
        <v>2077</v>
      </c>
      <c r="E971" s="1">
        <v>0.54652777777777772</v>
      </c>
      <c r="F971" t="s">
        <v>1221</v>
      </c>
    </row>
    <row r="972" spans="1:6" x14ac:dyDescent="0.25">
      <c r="A972">
        <v>610</v>
      </c>
      <c r="B972" s="1">
        <v>45282</v>
      </c>
      <c r="C972" t="s">
        <v>1223</v>
      </c>
      <c r="D972" t="s">
        <v>2077</v>
      </c>
      <c r="E972" s="1">
        <v>0.53402777777777777</v>
      </c>
      <c r="F972" t="s">
        <v>1221</v>
      </c>
    </row>
    <row r="973" spans="1:6" x14ac:dyDescent="0.25">
      <c r="A973">
        <v>610</v>
      </c>
      <c r="B973" s="1">
        <v>45289</v>
      </c>
      <c r="C973" t="s">
        <v>1223</v>
      </c>
      <c r="D973" t="s">
        <v>2077</v>
      </c>
      <c r="E973" s="1">
        <v>0.56666666666666665</v>
      </c>
      <c r="F973" t="s">
        <v>1220</v>
      </c>
    </row>
    <row r="974" spans="1:6" x14ac:dyDescent="0.25">
      <c r="A974">
        <v>610</v>
      </c>
      <c r="B974" s="1">
        <v>45331</v>
      </c>
      <c r="C974" t="s">
        <v>1223</v>
      </c>
      <c r="D974" t="s">
        <v>2077</v>
      </c>
      <c r="E974" s="1">
        <v>0.55486111111111114</v>
      </c>
      <c r="F974" t="s">
        <v>1221</v>
      </c>
    </row>
    <row r="975" spans="1:6" x14ac:dyDescent="0.25">
      <c r="A975">
        <v>610</v>
      </c>
      <c r="B975" s="1">
        <v>45338</v>
      </c>
      <c r="C975" t="s">
        <v>1223</v>
      </c>
      <c r="D975" t="s">
        <v>2077</v>
      </c>
      <c r="E975" s="1">
        <v>0.55763888888888891</v>
      </c>
      <c r="F975" t="s">
        <v>1221</v>
      </c>
    </row>
    <row r="976" spans="1:6" x14ac:dyDescent="0.25">
      <c r="A976">
        <v>610</v>
      </c>
      <c r="B976" s="1">
        <v>45345</v>
      </c>
      <c r="C976" t="s">
        <v>1223</v>
      </c>
      <c r="D976" t="s">
        <v>2077</v>
      </c>
      <c r="E976" s="1">
        <v>0.57361111111111107</v>
      </c>
      <c r="F976" t="s">
        <v>1220</v>
      </c>
    </row>
    <row r="977" spans="1:6" x14ac:dyDescent="0.25">
      <c r="A977">
        <v>610</v>
      </c>
      <c r="B977" s="1">
        <v>45401</v>
      </c>
      <c r="C977" t="s">
        <v>1223</v>
      </c>
      <c r="D977" t="s">
        <v>2077</v>
      </c>
      <c r="E977" s="1">
        <v>0.54652777777777772</v>
      </c>
      <c r="F977" t="s">
        <v>1221</v>
      </c>
    </row>
    <row r="978" spans="1:6" x14ac:dyDescent="0.25">
      <c r="A978">
        <v>611</v>
      </c>
      <c r="B978" s="1">
        <v>45247</v>
      </c>
      <c r="C978" t="s">
        <v>1223</v>
      </c>
      <c r="D978" t="s">
        <v>2077</v>
      </c>
      <c r="E978" s="1">
        <v>0.56180555555555556</v>
      </c>
      <c r="F978" t="s">
        <v>1220</v>
      </c>
    </row>
    <row r="979" spans="1:6" x14ac:dyDescent="0.25">
      <c r="A979">
        <v>611</v>
      </c>
      <c r="B979" s="1">
        <v>45254</v>
      </c>
      <c r="C979" t="s">
        <v>1223</v>
      </c>
      <c r="D979" t="s">
        <v>2077</v>
      </c>
      <c r="E979" s="1">
        <v>0.55694444444444446</v>
      </c>
      <c r="F979" t="s">
        <v>1221</v>
      </c>
    </row>
    <row r="980" spans="1:6" x14ac:dyDescent="0.25">
      <c r="A980">
        <v>611</v>
      </c>
      <c r="B980" s="1">
        <v>45268</v>
      </c>
      <c r="C980" t="s">
        <v>1223</v>
      </c>
      <c r="D980" t="s">
        <v>2077</v>
      </c>
      <c r="E980" s="1">
        <v>0.55763888888888891</v>
      </c>
      <c r="F980" t="s">
        <v>1221</v>
      </c>
    </row>
    <row r="981" spans="1:6" x14ac:dyDescent="0.25">
      <c r="A981">
        <v>611</v>
      </c>
      <c r="B981" s="1">
        <v>45275</v>
      </c>
      <c r="C981" t="s">
        <v>1223</v>
      </c>
      <c r="D981" t="s">
        <v>2077</v>
      </c>
      <c r="E981" s="1">
        <v>0.54652777777777772</v>
      </c>
      <c r="F981" t="s">
        <v>1221</v>
      </c>
    </row>
    <row r="982" spans="1:6" x14ac:dyDescent="0.25">
      <c r="A982">
        <v>611</v>
      </c>
      <c r="B982" s="1">
        <v>45303</v>
      </c>
      <c r="C982" t="s">
        <v>1223</v>
      </c>
      <c r="D982" t="s">
        <v>2077</v>
      </c>
      <c r="E982" s="1">
        <v>0.54722222222222228</v>
      </c>
      <c r="F982" t="s">
        <v>1221</v>
      </c>
    </row>
    <row r="983" spans="1:6" x14ac:dyDescent="0.25">
      <c r="A983">
        <v>611</v>
      </c>
      <c r="B983" s="1">
        <v>45324</v>
      </c>
      <c r="C983" t="s">
        <v>1223</v>
      </c>
      <c r="D983" t="s">
        <v>2077</v>
      </c>
      <c r="E983" s="1">
        <v>0.55972222222222223</v>
      </c>
      <c r="F983" t="s">
        <v>1221</v>
      </c>
    </row>
    <row r="984" spans="1:6" x14ac:dyDescent="0.25">
      <c r="A984">
        <v>611</v>
      </c>
      <c r="B984" s="1">
        <v>45331</v>
      </c>
      <c r="C984" t="s">
        <v>1223</v>
      </c>
      <c r="D984" t="s">
        <v>2077</v>
      </c>
      <c r="E984" s="1">
        <v>0.55486111111111114</v>
      </c>
      <c r="F984" t="s">
        <v>1221</v>
      </c>
    </row>
    <row r="985" spans="1:6" x14ac:dyDescent="0.25">
      <c r="A985">
        <v>611</v>
      </c>
      <c r="B985" s="1">
        <v>45338</v>
      </c>
      <c r="C985" t="s">
        <v>1223</v>
      </c>
      <c r="D985" t="s">
        <v>2077</v>
      </c>
      <c r="E985" s="1">
        <v>0.55833333333333335</v>
      </c>
      <c r="F985" t="s">
        <v>1221</v>
      </c>
    </row>
    <row r="986" spans="1:6" x14ac:dyDescent="0.25">
      <c r="A986">
        <v>611</v>
      </c>
      <c r="B986" s="1">
        <v>45345</v>
      </c>
      <c r="C986" t="s">
        <v>1223</v>
      </c>
      <c r="D986" t="s">
        <v>2077</v>
      </c>
      <c r="E986" s="1">
        <v>0.56597222222222221</v>
      </c>
      <c r="F986" t="s">
        <v>1220</v>
      </c>
    </row>
    <row r="987" spans="1:6" x14ac:dyDescent="0.25">
      <c r="A987">
        <v>611</v>
      </c>
      <c r="B987" s="1">
        <v>45366</v>
      </c>
      <c r="C987" t="s">
        <v>1223</v>
      </c>
      <c r="D987" t="s">
        <v>2077</v>
      </c>
      <c r="E987" s="1">
        <v>0.54861111111111116</v>
      </c>
      <c r="F987" t="s">
        <v>1221</v>
      </c>
    </row>
    <row r="988" spans="1:6" x14ac:dyDescent="0.25">
      <c r="A988">
        <v>611</v>
      </c>
      <c r="B988" s="1">
        <v>45401</v>
      </c>
      <c r="C988" t="s">
        <v>1223</v>
      </c>
      <c r="D988" t="s">
        <v>2077</v>
      </c>
      <c r="E988" s="1">
        <v>0.54722222222222228</v>
      </c>
      <c r="F988" t="s">
        <v>1221</v>
      </c>
    </row>
    <row r="989" spans="1:6" x14ac:dyDescent="0.25">
      <c r="A989">
        <v>612</v>
      </c>
      <c r="B989" s="1">
        <v>45240</v>
      </c>
      <c r="C989" t="s">
        <v>1223</v>
      </c>
      <c r="D989" t="s">
        <v>2077</v>
      </c>
      <c r="E989" s="1">
        <v>0.54513888888888884</v>
      </c>
      <c r="F989" t="s">
        <v>1221</v>
      </c>
    </row>
    <row r="990" spans="1:6" x14ac:dyDescent="0.25">
      <c r="A990">
        <v>612</v>
      </c>
      <c r="B990" s="1">
        <v>45254</v>
      </c>
      <c r="C990" t="s">
        <v>1223</v>
      </c>
      <c r="D990" t="s">
        <v>2077</v>
      </c>
      <c r="E990" s="1">
        <v>0.54166666666666663</v>
      </c>
      <c r="F990" t="s">
        <v>1221</v>
      </c>
    </row>
    <row r="991" spans="1:6" x14ac:dyDescent="0.25">
      <c r="A991">
        <v>612</v>
      </c>
      <c r="B991" s="1">
        <v>45268</v>
      </c>
      <c r="C991" t="s">
        <v>1223</v>
      </c>
      <c r="D991" t="s">
        <v>2077</v>
      </c>
      <c r="E991" s="1">
        <v>0.55694444444444446</v>
      </c>
      <c r="F991" t="s">
        <v>1221</v>
      </c>
    </row>
    <row r="992" spans="1:6" x14ac:dyDescent="0.25">
      <c r="A992">
        <v>612</v>
      </c>
      <c r="B992" s="1">
        <v>45275</v>
      </c>
      <c r="C992" t="s">
        <v>1223</v>
      </c>
      <c r="D992" t="s">
        <v>2077</v>
      </c>
      <c r="E992" s="1">
        <v>0.54652777777777772</v>
      </c>
      <c r="F992" t="s">
        <v>1221</v>
      </c>
    </row>
    <row r="993" spans="1:6" x14ac:dyDescent="0.25">
      <c r="A993">
        <v>612</v>
      </c>
      <c r="B993" s="1">
        <v>45303</v>
      </c>
      <c r="C993" t="s">
        <v>1223</v>
      </c>
      <c r="D993" t="s">
        <v>2077</v>
      </c>
      <c r="E993" s="1">
        <v>0.54791666666666672</v>
      </c>
      <c r="F993" t="s">
        <v>1221</v>
      </c>
    </row>
    <row r="994" spans="1:6" x14ac:dyDescent="0.25">
      <c r="A994">
        <v>612</v>
      </c>
      <c r="B994" s="1">
        <v>45324</v>
      </c>
      <c r="C994" t="s">
        <v>1223</v>
      </c>
      <c r="D994" t="s">
        <v>2077</v>
      </c>
      <c r="E994" s="1">
        <v>0.56041666666666667</v>
      </c>
      <c r="F994" t="s">
        <v>1221</v>
      </c>
    </row>
    <row r="995" spans="1:6" x14ac:dyDescent="0.25">
      <c r="A995">
        <v>612</v>
      </c>
      <c r="B995" s="1">
        <v>45331</v>
      </c>
      <c r="C995" t="s">
        <v>1223</v>
      </c>
      <c r="D995" t="s">
        <v>2077</v>
      </c>
      <c r="E995" s="1">
        <v>0.55486111111111114</v>
      </c>
      <c r="F995" t="s">
        <v>1221</v>
      </c>
    </row>
    <row r="996" spans="1:6" x14ac:dyDescent="0.25">
      <c r="A996">
        <v>612</v>
      </c>
      <c r="B996" s="1">
        <v>45338</v>
      </c>
      <c r="C996" t="s">
        <v>1223</v>
      </c>
      <c r="D996" t="s">
        <v>2077</v>
      </c>
      <c r="E996" s="1">
        <v>0.5541666666666667</v>
      </c>
      <c r="F996" t="s">
        <v>1221</v>
      </c>
    </row>
    <row r="997" spans="1:6" x14ac:dyDescent="0.25">
      <c r="A997">
        <v>612</v>
      </c>
      <c r="B997" s="1">
        <v>45345</v>
      </c>
      <c r="C997" t="s">
        <v>1223</v>
      </c>
      <c r="D997" t="s">
        <v>2077</v>
      </c>
      <c r="E997" s="1">
        <v>0.56527777777777777</v>
      </c>
      <c r="F997" t="s">
        <v>1220</v>
      </c>
    </row>
    <row r="998" spans="1:6" x14ac:dyDescent="0.25">
      <c r="A998">
        <v>612</v>
      </c>
      <c r="B998" s="1">
        <v>45352</v>
      </c>
      <c r="C998" t="s">
        <v>1223</v>
      </c>
      <c r="D998" t="s">
        <v>2077</v>
      </c>
      <c r="E998" s="1">
        <v>0.55625000000000002</v>
      </c>
      <c r="F998" t="s">
        <v>1221</v>
      </c>
    </row>
    <row r="999" spans="1:6" x14ac:dyDescent="0.25">
      <c r="A999">
        <v>612</v>
      </c>
      <c r="B999" s="1">
        <v>45366</v>
      </c>
      <c r="C999" t="s">
        <v>1223</v>
      </c>
      <c r="D999" t="s">
        <v>2077</v>
      </c>
      <c r="E999" s="1">
        <v>0.54861111111111116</v>
      </c>
      <c r="F999" t="s">
        <v>1221</v>
      </c>
    </row>
    <row r="1000" spans="1:6" x14ac:dyDescent="0.25">
      <c r="A1000">
        <v>612</v>
      </c>
      <c r="B1000" s="1">
        <v>45401</v>
      </c>
      <c r="C1000" t="s">
        <v>1223</v>
      </c>
      <c r="D1000" t="s">
        <v>2077</v>
      </c>
      <c r="E1000" s="1">
        <v>0.54652777777777772</v>
      </c>
      <c r="F1000" t="s">
        <v>1221</v>
      </c>
    </row>
    <row r="1001" spans="1:6" x14ac:dyDescent="0.25">
      <c r="A1001">
        <v>613</v>
      </c>
      <c r="B1001" s="1">
        <v>45219</v>
      </c>
      <c r="C1001" t="s">
        <v>1223</v>
      </c>
      <c r="D1001" t="s">
        <v>2077</v>
      </c>
      <c r="E1001" s="1">
        <v>0.9</v>
      </c>
      <c r="F1001" t="s">
        <v>1221</v>
      </c>
    </row>
    <row r="1002" spans="1:6" x14ac:dyDescent="0.25">
      <c r="A1002">
        <v>613</v>
      </c>
      <c r="B1002" s="1">
        <v>45226</v>
      </c>
      <c r="C1002" t="s">
        <v>1223</v>
      </c>
      <c r="D1002" t="s">
        <v>2077</v>
      </c>
      <c r="E1002" s="1">
        <v>0.57916666666666672</v>
      </c>
      <c r="F1002" t="s">
        <v>1221</v>
      </c>
    </row>
    <row r="1003" spans="1:6" x14ac:dyDescent="0.25">
      <c r="A1003">
        <v>613</v>
      </c>
      <c r="B1003" s="1">
        <v>45233</v>
      </c>
      <c r="C1003" t="s">
        <v>1223</v>
      </c>
      <c r="D1003" t="s">
        <v>2077</v>
      </c>
      <c r="E1003" s="1">
        <v>0.55972222222222223</v>
      </c>
      <c r="F1003" t="s">
        <v>1221</v>
      </c>
    </row>
    <row r="1004" spans="1:6" x14ac:dyDescent="0.25">
      <c r="A1004">
        <v>613</v>
      </c>
      <c r="B1004" s="1">
        <v>45240</v>
      </c>
      <c r="C1004" t="s">
        <v>1223</v>
      </c>
      <c r="D1004" t="s">
        <v>2077</v>
      </c>
      <c r="E1004" s="1">
        <v>0.55555555555555558</v>
      </c>
      <c r="F1004" t="s">
        <v>1221</v>
      </c>
    </row>
    <row r="1005" spans="1:6" x14ac:dyDescent="0.25">
      <c r="A1005">
        <v>613</v>
      </c>
      <c r="B1005" s="1">
        <v>45254</v>
      </c>
      <c r="C1005" t="s">
        <v>1223</v>
      </c>
      <c r="D1005" t="s">
        <v>2077</v>
      </c>
      <c r="E1005" s="1">
        <v>0.54722222222222228</v>
      </c>
      <c r="F1005" t="s">
        <v>1221</v>
      </c>
    </row>
    <row r="1006" spans="1:6" x14ac:dyDescent="0.25">
      <c r="A1006">
        <v>613</v>
      </c>
      <c r="B1006" s="1">
        <v>45261</v>
      </c>
      <c r="C1006" t="s">
        <v>1223</v>
      </c>
      <c r="D1006" t="s">
        <v>2077</v>
      </c>
      <c r="E1006" s="1">
        <v>0.57291666666666663</v>
      </c>
      <c r="F1006" t="s">
        <v>1220</v>
      </c>
    </row>
    <row r="1007" spans="1:6" x14ac:dyDescent="0.25">
      <c r="A1007">
        <v>613</v>
      </c>
      <c r="B1007" s="1">
        <v>45275</v>
      </c>
      <c r="C1007" t="s">
        <v>1223</v>
      </c>
      <c r="D1007" t="s">
        <v>2077</v>
      </c>
      <c r="E1007" s="1">
        <v>0.55555555555555558</v>
      </c>
      <c r="F1007" t="s">
        <v>1221</v>
      </c>
    </row>
    <row r="1008" spans="1:6" x14ac:dyDescent="0.25">
      <c r="A1008">
        <v>613</v>
      </c>
      <c r="B1008" s="1">
        <v>45282</v>
      </c>
      <c r="C1008" t="s">
        <v>1223</v>
      </c>
      <c r="D1008" t="s">
        <v>2077</v>
      </c>
      <c r="E1008" s="1">
        <v>0.54305555555555551</v>
      </c>
      <c r="F1008" t="s">
        <v>1221</v>
      </c>
    </row>
    <row r="1009" spans="1:6" x14ac:dyDescent="0.25">
      <c r="A1009">
        <v>613</v>
      </c>
      <c r="B1009" s="1">
        <v>45289</v>
      </c>
      <c r="C1009" t="s">
        <v>1223</v>
      </c>
      <c r="D1009" t="s">
        <v>2077</v>
      </c>
      <c r="E1009" s="1">
        <v>0.56388888888888888</v>
      </c>
      <c r="F1009" t="s">
        <v>1220</v>
      </c>
    </row>
    <row r="1010" spans="1:6" x14ac:dyDescent="0.25">
      <c r="A1010">
        <v>613</v>
      </c>
      <c r="B1010" s="1">
        <v>45296</v>
      </c>
      <c r="C1010" t="s">
        <v>1223</v>
      </c>
      <c r="D1010" t="s">
        <v>2077</v>
      </c>
      <c r="E1010" s="1">
        <v>0.56458333333333333</v>
      </c>
      <c r="F1010" t="s">
        <v>1220</v>
      </c>
    </row>
    <row r="1011" spans="1:6" x14ac:dyDescent="0.25">
      <c r="A1011">
        <v>613</v>
      </c>
      <c r="B1011" s="1">
        <v>45303</v>
      </c>
      <c r="C1011" t="s">
        <v>1223</v>
      </c>
      <c r="D1011" t="s">
        <v>2077</v>
      </c>
      <c r="E1011" s="1">
        <v>0.56805555555555554</v>
      </c>
      <c r="F1011" t="s">
        <v>1220</v>
      </c>
    </row>
    <row r="1012" spans="1:6" x14ac:dyDescent="0.25">
      <c r="A1012">
        <v>613</v>
      </c>
      <c r="B1012" s="1">
        <v>45324</v>
      </c>
      <c r="C1012" t="s">
        <v>1223</v>
      </c>
      <c r="D1012" t="s">
        <v>2077</v>
      </c>
      <c r="E1012" s="1">
        <v>0.56458333333333333</v>
      </c>
      <c r="F1012" t="s">
        <v>1220</v>
      </c>
    </row>
    <row r="1013" spans="1:6" x14ac:dyDescent="0.25">
      <c r="A1013">
        <v>613</v>
      </c>
      <c r="B1013" s="1">
        <v>45338</v>
      </c>
      <c r="C1013" t="s">
        <v>1223</v>
      </c>
      <c r="D1013" t="s">
        <v>2077</v>
      </c>
      <c r="E1013" s="1">
        <v>0.56111111111111112</v>
      </c>
      <c r="F1013" t="s">
        <v>1221</v>
      </c>
    </row>
    <row r="1014" spans="1:6" x14ac:dyDescent="0.25">
      <c r="A1014">
        <v>613</v>
      </c>
      <c r="B1014" s="1">
        <v>45345</v>
      </c>
      <c r="C1014" t="s">
        <v>1223</v>
      </c>
      <c r="D1014" t="s">
        <v>2077</v>
      </c>
      <c r="E1014" s="1">
        <v>0.56458333333333333</v>
      </c>
      <c r="F1014" t="s">
        <v>1220</v>
      </c>
    </row>
    <row r="1015" spans="1:6" x14ac:dyDescent="0.25">
      <c r="A1015">
        <v>613</v>
      </c>
      <c r="B1015" s="1">
        <v>45359</v>
      </c>
      <c r="C1015" t="s">
        <v>1223</v>
      </c>
      <c r="D1015" t="s">
        <v>2077</v>
      </c>
      <c r="E1015" s="1">
        <v>0.55555555555555558</v>
      </c>
      <c r="F1015" t="s">
        <v>1221</v>
      </c>
    </row>
    <row r="1016" spans="1:6" x14ac:dyDescent="0.25">
      <c r="A1016">
        <v>613</v>
      </c>
      <c r="B1016" s="1">
        <v>45366</v>
      </c>
      <c r="C1016" t="s">
        <v>1223</v>
      </c>
      <c r="D1016" t="s">
        <v>2077</v>
      </c>
      <c r="E1016" s="1">
        <v>0.56874999999999998</v>
      </c>
      <c r="F1016" t="s">
        <v>1220</v>
      </c>
    </row>
    <row r="1017" spans="1:6" x14ac:dyDescent="0.25">
      <c r="A1017">
        <v>613</v>
      </c>
      <c r="B1017" s="1">
        <v>45373</v>
      </c>
      <c r="C1017" t="s">
        <v>1223</v>
      </c>
      <c r="D1017" t="s">
        <v>2077</v>
      </c>
      <c r="E1017" s="1">
        <v>0.54027777777777775</v>
      </c>
      <c r="F1017" t="s">
        <v>1221</v>
      </c>
    </row>
    <row r="1018" spans="1:6" x14ac:dyDescent="0.25">
      <c r="A1018">
        <v>614</v>
      </c>
      <c r="B1018" s="1">
        <v>45261</v>
      </c>
      <c r="C1018" t="s">
        <v>1223</v>
      </c>
      <c r="D1018" t="s">
        <v>2077</v>
      </c>
      <c r="E1018" s="1">
        <v>0.55000000000000004</v>
      </c>
      <c r="F1018" t="s">
        <v>1220</v>
      </c>
    </row>
    <row r="1019" spans="1:6" x14ac:dyDescent="0.25">
      <c r="A1019">
        <v>614</v>
      </c>
      <c r="B1019" s="1">
        <v>45268</v>
      </c>
      <c r="C1019" t="s">
        <v>1223</v>
      </c>
      <c r="D1019" t="s">
        <v>2077</v>
      </c>
      <c r="E1019" s="1">
        <v>0.55833333333333335</v>
      </c>
      <c r="F1019" t="s">
        <v>1221</v>
      </c>
    </row>
    <row r="1020" spans="1:6" x14ac:dyDescent="0.25">
      <c r="A1020">
        <v>614</v>
      </c>
      <c r="B1020" s="1">
        <v>45275</v>
      </c>
      <c r="C1020" t="s">
        <v>1223</v>
      </c>
      <c r="D1020" t="s">
        <v>2077</v>
      </c>
      <c r="E1020" s="1">
        <v>0.54652777777777772</v>
      </c>
      <c r="F1020" t="s">
        <v>1221</v>
      </c>
    </row>
    <row r="1021" spans="1:6" x14ac:dyDescent="0.25">
      <c r="A1021">
        <v>614</v>
      </c>
      <c r="B1021" s="1">
        <v>45282</v>
      </c>
      <c r="C1021" t="s">
        <v>1223</v>
      </c>
      <c r="D1021" t="s">
        <v>2077</v>
      </c>
      <c r="E1021" s="1">
        <v>0.55902777777777779</v>
      </c>
      <c r="F1021" t="s">
        <v>1221</v>
      </c>
    </row>
    <row r="1022" spans="1:6" x14ac:dyDescent="0.25">
      <c r="A1022">
        <v>614</v>
      </c>
      <c r="B1022" s="1">
        <v>45303</v>
      </c>
      <c r="C1022" t="s">
        <v>1223</v>
      </c>
      <c r="D1022" t="s">
        <v>2077</v>
      </c>
      <c r="E1022" s="1">
        <v>0.55277777777777781</v>
      </c>
      <c r="F1022" t="s">
        <v>1221</v>
      </c>
    </row>
    <row r="1023" spans="1:6" x14ac:dyDescent="0.25">
      <c r="A1023">
        <v>614</v>
      </c>
      <c r="B1023" s="1">
        <v>45331</v>
      </c>
      <c r="C1023" t="s">
        <v>1223</v>
      </c>
      <c r="D1023" t="s">
        <v>2077</v>
      </c>
      <c r="E1023" s="1">
        <v>0.56597222222222221</v>
      </c>
      <c r="F1023" t="s">
        <v>1220</v>
      </c>
    </row>
    <row r="1024" spans="1:6" x14ac:dyDescent="0.25">
      <c r="A1024">
        <v>616</v>
      </c>
      <c r="B1024" s="1">
        <v>45289</v>
      </c>
      <c r="C1024" t="s">
        <v>1223</v>
      </c>
      <c r="D1024" t="s">
        <v>2077</v>
      </c>
      <c r="E1024" s="1">
        <v>0.56736111111111109</v>
      </c>
      <c r="F1024" t="s">
        <v>1220</v>
      </c>
    </row>
    <row r="1025" spans="1:6" x14ac:dyDescent="0.25">
      <c r="A1025">
        <v>616</v>
      </c>
      <c r="B1025" s="1">
        <v>45317</v>
      </c>
      <c r="C1025" t="s">
        <v>1223</v>
      </c>
      <c r="D1025" t="s">
        <v>2077</v>
      </c>
      <c r="E1025" s="1">
        <v>0.54236111111111107</v>
      </c>
      <c r="F1025" t="s">
        <v>1221</v>
      </c>
    </row>
    <row r="1026" spans="1:6" x14ac:dyDescent="0.25">
      <c r="A1026">
        <v>616</v>
      </c>
      <c r="B1026" s="1">
        <v>45324</v>
      </c>
      <c r="C1026" t="s">
        <v>1223</v>
      </c>
      <c r="D1026" t="s">
        <v>2077</v>
      </c>
      <c r="E1026" s="1">
        <v>0.56041666666666667</v>
      </c>
      <c r="F1026" t="s">
        <v>1221</v>
      </c>
    </row>
    <row r="1027" spans="1:6" x14ac:dyDescent="0.25">
      <c r="A1027">
        <v>616</v>
      </c>
      <c r="B1027" s="1">
        <v>45331</v>
      </c>
      <c r="C1027" t="s">
        <v>1223</v>
      </c>
      <c r="D1027" t="s">
        <v>2077</v>
      </c>
      <c r="E1027" s="1">
        <v>0.55486111111111114</v>
      </c>
      <c r="F1027" t="s">
        <v>1221</v>
      </c>
    </row>
    <row r="1028" spans="1:6" x14ac:dyDescent="0.25">
      <c r="A1028">
        <v>616</v>
      </c>
      <c r="B1028" s="1">
        <v>45338</v>
      </c>
      <c r="C1028" t="s">
        <v>1223</v>
      </c>
      <c r="D1028" t="s">
        <v>2077</v>
      </c>
      <c r="E1028" s="1">
        <v>0.55763888888888891</v>
      </c>
      <c r="F1028" t="s">
        <v>1221</v>
      </c>
    </row>
    <row r="1029" spans="1:6" x14ac:dyDescent="0.25">
      <c r="A1029">
        <v>616</v>
      </c>
      <c r="B1029" s="1">
        <v>45345</v>
      </c>
      <c r="C1029" t="s">
        <v>1223</v>
      </c>
      <c r="D1029" t="s">
        <v>2077</v>
      </c>
      <c r="E1029" s="1">
        <v>0.56597222222222221</v>
      </c>
      <c r="F1029" t="s">
        <v>1220</v>
      </c>
    </row>
    <row r="1030" spans="1:6" x14ac:dyDescent="0.25">
      <c r="A1030">
        <v>616</v>
      </c>
      <c r="B1030" s="1">
        <v>45352</v>
      </c>
      <c r="C1030" t="s">
        <v>1223</v>
      </c>
      <c r="D1030" t="s">
        <v>2077</v>
      </c>
      <c r="E1030" s="1">
        <v>0.55625000000000002</v>
      </c>
      <c r="F1030" t="s">
        <v>1221</v>
      </c>
    </row>
    <row r="1031" spans="1:6" x14ac:dyDescent="0.25">
      <c r="A1031">
        <v>616</v>
      </c>
      <c r="B1031" s="1">
        <v>45366</v>
      </c>
      <c r="C1031" t="s">
        <v>1223</v>
      </c>
      <c r="D1031" t="s">
        <v>2077</v>
      </c>
      <c r="E1031" s="1">
        <v>0.54861111111111116</v>
      </c>
      <c r="F1031" t="s">
        <v>1221</v>
      </c>
    </row>
    <row r="1032" spans="1:6" x14ac:dyDescent="0.25">
      <c r="A1032">
        <v>616</v>
      </c>
      <c r="B1032" s="1">
        <v>45394</v>
      </c>
      <c r="C1032" t="s">
        <v>1223</v>
      </c>
      <c r="D1032" t="s">
        <v>2077</v>
      </c>
      <c r="E1032" s="1">
        <v>0.55555555555555558</v>
      </c>
      <c r="F1032" t="s">
        <v>1221</v>
      </c>
    </row>
    <row r="1033" spans="1:6" x14ac:dyDescent="0.25">
      <c r="A1033">
        <v>616</v>
      </c>
      <c r="B1033" s="1">
        <v>45401</v>
      </c>
      <c r="C1033" t="s">
        <v>1223</v>
      </c>
      <c r="D1033" t="s">
        <v>2077</v>
      </c>
      <c r="E1033" s="1">
        <v>0.5493055555555556</v>
      </c>
      <c r="F1033" t="s">
        <v>1221</v>
      </c>
    </row>
    <row r="1034" spans="1:6" x14ac:dyDescent="0.25">
      <c r="A1034">
        <v>617</v>
      </c>
      <c r="B1034" s="1">
        <v>45289</v>
      </c>
      <c r="C1034" t="s">
        <v>1223</v>
      </c>
      <c r="D1034" t="s">
        <v>2077</v>
      </c>
      <c r="E1034" s="1">
        <v>0.56666666666666665</v>
      </c>
      <c r="F1034" t="s">
        <v>1220</v>
      </c>
    </row>
    <row r="1035" spans="1:6" x14ac:dyDescent="0.25">
      <c r="A1035">
        <v>617</v>
      </c>
      <c r="B1035" s="1">
        <v>45303</v>
      </c>
      <c r="C1035" t="s">
        <v>1223</v>
      </c>
      <c r="D1035" t="s">
        <v>2077</v>
      </c>
      <c r="E1035" s="1">
        <v>0.54861111111111116</v>
      </c>
      <c r="F1035" t="s">
        <v>1220</v>
      </c>
    </row>
    <row r="1036" spans="1:6" x14ac:dyDescent="0.25">
      <c r="A1036">
        <v>617</v>
      </c>
      <c r="B1036" s="1">
        <v>45317</v>
      </c>
      <c r="C1036" t="s">
        <v>1223</v>
      </c>
      <c r="D1036" t="s">
        <v>2077</v>
      </c>
      <c r="E1036" s="1">
        <v>0.54236111111111107</v>
      </c>
      <c r="F1036" t="s">
        <v>1221</v>
      </c>
    </row>
    <row r="1037" spans="1:6" x14ac:dyDescent="0.25">
      <c r="A1037">
        <v>617</v>
      </c>
      <c r="B1037" s="1">
        <v>45324</v>
      </c>
      <c r="C1037" t="s">
        <v>1223</v>
      </c>
      <c r="D1037" t="s">
        <v>2077</v>
      </c>
      <c r="E1037" s="1">
        <v>0.55972222222222223</v>
      </c>
      <c r="F1037" t="s">
        <v>1221</v>
      </c>
    </row>
    <row r="1038" spans="1:6" x14ac:dyDescent="0.25">
      <c r="A1038">
        <v>617</v>
      </c>
      <c r="B1038" s="1">
        <v>45331</v>
      </c>
      <c r="C1038" t="s">
        <v>1223</v>
      </c>
      <c r="D1038" t="s">
        <v>2077</v>
      </c>
      <c r="E1038" s="1">
        <v>0.55486111111111114</v>
      </c>
      <c r="F1038" t="s">
        <v>1221</v>
      </c>
    </row>
    <row r="1039" spans="1:6" x14ac:dyDescent="0.25">
      <c r="A1039">
        <v>617</v>
      </c>
      <c r="B1039" s="1">
        <v>45338</v>
      </c>
      <c r="C1039" t="s">
        <v>1223</v>
      </c>
      <c r="D1039" t="s">
        <v>2077</v>
      </c>
      <c r="E1039" s="1">
        <v>0.5541666666666667</v>
      </c>
      <c r="F1039" t="s">
        <v>1221</v>
      </c>
    </row>
    <row r="1040" spans="1:6" x14ac:dyDescent="0.25">
      <c r="A1040">
        <v>617</v>
      </c>
      <c r="B1040" s="1">
        <v>45352</v>
      </c>
      <c r="C1040" t="s">
        <v>1223</v>
      </c>
      <c r="D1040" t="s">
        <v>2077</v>
      </c>
      <c r="E1040" s="1">
        <v>0.55555555555555558</v>
      </c>
      <c r="F1040" t="s">
        <v>1221</v>
      </c>
    </row>
    <row r="1041" spans="1:6" x14ac:dyDescent="0.25">
      <c r="A1041">
        <v>617</v>
      </c>
      <c r="B1041" s="1">
        <v>45401</v>
      </c>
      <c r="C1041" t="s">
        <v>1223</v>
      </c>
      <c r="D1041" t="s">
        <v>2077</v>
      </c>
      <c r="E1041" s="1">
        <v>0.54583333333333328</v>
      </c>
      <c r="F1041" t="s">
        <v>1221</v>
      </c>
    </row>
    <row r="1042" spans="1:6" x14ac:dyDescent="0.25">
      <c r="A1042">
        <v>618</v>
      </c>
      <c r="B1042" s="1">
        <v>45261</v>
      </c>
      <c r="C1042" t="s">
        <v>1223</v>
      </c>
      <c r="D1042" t="s">
        <v>2077</v>
      </c>
      <c r="E1042" s="1">
        <v>0.55000000000000004</v>
      </c>
      <c r="F1042" t="s">
        <v>1220</v>
      </c>
    </row>
    <row r="1043" spans="1:6" x14ac:dyDescent="0.25">
      <c r="A1043">
        <v>620</v>
      </c>
      <c r="B1043" s="1">
        <v>45226</v>
      </c>
      <c r="C1043" t="s">
        <v>1223</v>
      </c>
      <c r="D1043" t="s">
        <v>2077</v>
      </c>
      <c r="E1043" s="1">
        <v>0.57986111111111116</v>
      </c>
      <c r="F1043" t="s">
        <v>1221</v>
      </c>
    </row>
    <row r="1044" spans="1:6" x14ac:dyDescent="0.25">
      <c r="A1044">
        <v>620</v>
      </c>
      <c r="B1044" s="1">
        <v>45261</v>
      </c>
      <c r="C1044" t="s">
        <v>1223</v>
      </c>
      <c r="D1044" t="s">
        <v>2077</v>
      </c>
      <c r="E1044" s="1">
        <v>0.55069444444444449</v>
      </c>
      <c r="F1044" t="s">
        <v>1220</v>
      </c>
    </row>
    <row r="1045" spans="1:6" x14ac:dyDescent="0.25">
      <c r="A1045">
        <v>620</v>
      </c>
      <c r="B1045" s="1">
        <v>45268</v>
      </c>
      <c r="C1045" t="s">
        <v>1223</v>
      </c>
      <c r="D1045" t="s">
        <v>2077</v>
      </c>
      <c r="E1045" s="1">
        <v>0.55000000000000004</v>
      </c>
      <c r="F1045" t="s">
        <v>1221</v>
      </c>
    </row>
    <row r="1046" spans="1:6" x14ac:dyDescent="0.25">
      <c r="A1046">
        <v>620</v>
      </c>
      <c r="B1046" s="1">
        <v>45282</v>
      </c>
      <c r="C1046" t="s">
        <v>1223</v>
      </c>
      <c r="D1046" t="s">
        <v>2077</v>
      </c>
      <c r="E1046" s="1">
        <v>0.57152777777777775</v>
      </c>
      <c r="F1046" t="s">
        <v>1220</v>
      </c>
    </row>
    <row r="1047" spans="1:6" x14ac:dyDescent="0.25">
      <c r="A1047">
        <v>620</v>
      </c>
      <c r="B1047" s="1">
        <v>45345</v>
      </c>
      <c r="C1047" t="s">
        <v>1223</v>
      </c>
      <c r="D1047" t="s">
        <v>2077</v>
      </c>
      <c r="E1047" s="1">
        <v>0.59027777777777779</v>
      </c>
      <c r="F1047" t="s">
        <v>1220</v>
      </c>
    </row>
    <row r="1048" spans="1:6" x14ac:dyDescent="0.25">
      <c r="A1048">
        <v>620</v>
      </c>
      <c r="B1048" s="1">
        <v>45352</v>
      </c>
      <c r="C1048" t="s">
        <v>1223</v>
      </c>
      <c r="D1048" t="s">
        <v>2077</v>
      </c>
      <c r="E1048" s="1">
        <v>0.55555555555555558</v>
      </c>
      <c r="F1048" t="s">
        <v>1221</v>
      </c>
    </row>
    <row r="1049" spans="1:6" x14ac:dyDescent="0.25">
      <c r="A1049">
        <v>621</v>
      </c>
      <c r="B1049" s="1">
        <v>45233</v>
      </c>
      <c r="C1049" t="s">
        <v>1223</v>
      </c>
      <c r="D1049" t="s">
        <v>2077</v>
      </c>
      <c r="E1049" s="1">
        <v>0.53402777777777777</v>
      </c>
      <c r="F1049" t="s">
        <v>1221</v>
      </c>
    </row>
    <row r="1050" spans="1:6" x14ac:dyDescent="0.25">
      <c r="A1050">
        <v>621</v>
      </c>
      <c r="B1050" s="1">
        <v>45240</v>
      </c>
      <c r="C1050" t="s">
        <v>1223</v>
      </c>
      <c r="D1050" t="s">
        <v>2077</v>
      </c>
      <c r="E1050" s="1">
        <v>0.56041666666666667</v>
      </c>
      <c r="F1050" t="s">
        <v>1221</v>
      </c>
    </row>
    <row r="1051" spans="1:6" x14ac:dyDescent="0.25">
      <c r="A1051">
        <v>621</v>
      </c>
      <c r="B1051" s="1">
        <v>45247</v>
      </c>
      <c r="C1051" t="s">
        <v>1223</v>
      </c>
      <c r="D1051" t="s">
        <v>2077</v>
      </c>
      <c r="E1051" s="1">
        <v>0.56319444444444444</v>
      </c>
      <c r="F1051" t="s">
        <v>1220</v>
      </c>
    </row>
    <row r="1052" spans="1:6" x14ac:dyDescent="0.25">
      <c r="A1052">
        <v>621</v>
      </c>
      <c r="B1052" s="1">
        <v>45268</v>
      </c>
      <c r="C1052" t="s">
        <v>1223</v>
      </c>
      <c r="D1052" t="s">
        <v>2077</v>
      </c>
      <c r="E1052" s="1">
        <v>0.55833333333333335</v>
      </c>
      <c r="F1052" t="s">
        <v>1221</v>
      </c>
    </row>
    <row r="1053" spans="1:6" x14ac:dyDescent="0.25">
      <c r="A1053">
        <v>621</v>
      </c>
      <c r="B1053" s="1">
        <v>45275</v>
      </c>
      <c r="C1053" t="s">
        <v>1223</v>
      </c>
      <c r="D1053" t="s">
        <v>2077</v>
      </c>
      <c r="E1053" s="1">
        <v>0.55555555555555558</v>
      </c>
      <c r="F1053" t="s">
        <v>1221</v>
      </c>
    </row>
    <row r="1054" spans="1:6" x14ac:dyDescent="0.25">
      <c r="A1054">
        <v>621</v>
      </c>
      <c r="B1054" s="1">
        <v>45282</v>
      </c>
      <c r="C1054" t="s">
        <v>1223</v>
      </c>
      <c r="D1054" t="s">
        <v>2077</v>
      </c>
      <c r="E1054" s="1">
        <v>0.54305555555555551</v>
      </c>
      <c r="F1054" t="s">
        <v>1221</v>
      </c>
    </row>
    <row r="1055" spans="1:6" x14ac:dyDescent="0.25">
      <c r="A1055">
        <v>621</v>
      </c>
      <c r="B1055" s="1">
        <v>45289</v>
      </c>
      <c r="C1055" t="s">
        <v>1223</v>
      </c>
      <c r="D1055" t="s">
        <v>2077</v>
      </c>
      <c r="E1055" s="1">
        <v>0.56388888888888888</v>
      </c>
      <c r="F1055" t="s">
        <v>1220</v>
      </c>
    </row>
    <row r="1056" spans="1:6" x14ac:dyDescent="0.25">
      <c r="A1056">
        <v>621</v>
      </c>
      <c r="B1056" s="1">
        <v>45296</v>
      </c>
      <c r="C1056" t="s">
        <v>1223</v>
      </c>
      <c r="D1056" t="s">
        <v>2077</v>
      </c>
      <c r="E1056" s="1">
        <v>0.56458333333333333</v>
      </c>
      <c r="F1056" t="s">
        <v>1220</v>
      </c>
    </row>
    <row r="1057" spans="1:6" x14ac:dyDescent="0.25">
      <c r="A1057">
        <v>621</v>
      </c>
      <c r="B1057" s="1">
        <v>45324</v>
      </c>
      <c r="C1057" t="s">
        <v>1223</v>
      </c>
      <c r="D1057" t="s">
        <v>2077</v>
      </c>
      <c r="E1057" s="1">
        <v>0.56527777777777777</v>
      </c>
      <c r="F1057" t="s">
        <v>1220</v>
      </c>
    </row>
    <row r="1058" spans="1:6" x14ac:dyDescent="0.25">
      <c r="A1058">
        <v>621</v>
      </c>
      <c r="B1058" s="1">
        <v>45345</v>
      </c>
      <c r="C1058" t="s">
        <v>1223</v>
      </c>
      <c r="D1058" t="s">
        <v>2077</v>
      </c>
      <c r="E1058" s="1">
        <v>0.56666666666666665</v>
      </c>
      <c r="F1058" t="s">
        <v>1220</v>
      </c>
    </row>
    <row r="1059" spans="1:6" x14ac:dyDescent="0.25">
      <c r="A1059">
        <v>702</v>
      </c>
      <c r="B1059" s="1">
        <v>45198</v>
      </c>
      <c r="C1059" t="s">
        <v>1223</v>
      </c>
      <c r="D1059" t="s">
        <v>1224</v>
      </c>
      <c r="E1059" s="1">
        <v>0.61527777777777781</v>
      </c>
      <c r="F1059" t="s">
        <v>1221</v>
      </c>
    </row>
    <row r="1060" spans="1:6" x14ac:dyDescent="0.25">
      <c r="A1060">
        <v>702</v>
      </c>
      <c r="B1060" s="1">
        <v>45205</v>
      </c>
      <c r="C1060" t="s">
        <v>1223</v>
      </c>
      <c r="D1060" t="s">
        <v>1224</v>
      </c>
      <c r="E1060" s="1">
        <v>0.62430555555555556</v>
      </c>
      <c r="F1060" t="s">
        <v>1221</v>
      </c>
    </row>
    <row r="1061" spans="1:6" x14ac:dyDescent="0.25">
      <c r="A1061">
        <v>702</v>
      </c>
      <c r="B1061" s="1">
        <v>45212</v>
      </c>
      <c r="C1061" t="s">
        <v>1223</v>
      </c>
      <c r="D1061" t="s">
        <v>1224</v>
      </c>
      <c r="E1061" s="1">
        <v>0.55000000000000004</v>
      </c>
      <c r="F1061" t="s">
        <v>1221</v>
      </c>
    </row>
    <row r="1062" spans="1:6" x14ac:dyDescent="0.25">
      <c r="A1062">
        <v>702</v>
      </c>
      <c r="B1062" s="1">
        <v>45219</v>
      </c>
      <c r="C1062" t="s">
        <v>1223</v>
      </c>
      <c r="D1062" t="s">
        <v>1224</v>
      </c>
      <c r="E1062" s="1">
        <v>0.9</v>
      </c>
      <c r="F1062" t="s">
        <v>1221</v>
      </c>
    </row>
    <row r="1063" spans="1:6" x14ac:dyDescent="0.25">
      <c r="A1063">
        <v>702</v>
      </c>
      <c r="B1063" s="1">
        <v>45226</v>
      </c>
      <c r="C1063" t="s">
        <v>1223</v>
      </c>
      <c r="D1063" t="s">
        <v>1224</v>
      </c>
      <c r="E1063" s="1">
        <v>0.62916666666666665</v>
      </c>
      <c r="F1063" t="s">
        <v>1221</v>
      </c>
    </row>
    <row r="1064" spans="1:6" x14ac:dyDescent="0.25">
      <c r="A1064">
        <v>702</v>
      </c>
      <c r="B1064" s="1">
        <v>45240</v>
      </c>
      <c r="C1064" t="s">
        <v>1223</v>
      </c>
      <c r="D1064" t="s">
        <v>1224</v>
      </c>
      <c r="E1064" s="1">
        <v>0.60555555555555551</v>
      </c>
      <c r="F1064" t="s">
        <v>1220</v>
      </c>
    </row>
    <row r="1065" spans="1:6" x14ac:dyDescent="0.25">
      <c r="A1065">
        <v>702</v>
      </c>
      <c r="B1065" s="1">
        <v>45254</v>
      </c>
      <c r="C1065" t="s">
        <v>1223</v>
      </c>
      <c r="D1065" t="s">
        <v>1224</v>
      </c>
      <c r="E1065" s="1">
        <v>0.53611111111111109</v>
      </c>
      <c r="F1065" t="s">
        <v>1221</v>
      </c>
    </row>
    <row r="1066" spans="1:6" x14ac:dyDescent="0.25">
      <c r="A1066">
        <v>702</v>
      </c>
      <c r="B1066" s="1">
        <v>45261</v>
      </c>
      <c r="C1066" t="s">
        <v>1223</v>
      </c>
      <c r="D1066" t="s">
        <v>1224</v>
      </c>
      <c r="E1066" s="1">
        <v>0.61041666666666672</v>
      </c>
      <c r="F1066" t="s">
        <v>1220</v>
      </c>
    </row>
    <row r="1067" spans="1:6" x14ac:dyDescent="0.25">
      <c r="A1067">
        <v>702</v>
      </c>
      <c r="B1067" s="1">
        <v>45268</v>
      </c>
      <c r="C1067" t="s">
        <v>1223</v>
      </c>
      <c r="D1067" t="s">
        <v>1224</v>
      </c>
      <c r="E1067" s="1">
        <v>0.56319444444444444</v>
      </c>
      <c r="F1067" t="s">
        <v>1220</v>
      </c>
    </row>
    <row r="1068" spans="1:6" x14ac:dyDescent="0.25">
      <c r="A1068">
        <v>702</v>
      </c>
      <c r="B1068" s="1">
        <v>45275</v>
      </c>
      <c r="C1068" t="s">
        <v>1223</v>
      </c>
      <c r="D1068" t="s">
        <v>1224</v>
      </c>
      <c r="E1068" s="1">
        <v>0.60347222222222219</v>
      </c>
      <c r="F1068" t="s">
        <v>1220</v>
      </c>
    </row>
    <row r="1069" spans="1:6" x14ac:dyDescent="0.25">
      <c r="A1069">
        <v>702</v>
      </c>
      <c r="B1069" s="1">
        <v>45282</v>
      </c>
      <c r="C1069" t="s">
        <v>1223</v>
      </c>
      <c r="D1069" t="s">
        <v>1224</v>
      </c>
      <c r="E1069" s="1">
        <v>0.54652777777777772</v>
      </c>
      <c r="F1069" t="s">
        <v>1221</v>
      </c>
    </row>
    <row r="1070" spans="1:6" x14ac:dyDescent="0.25">
      <c r="A1070">
        <v>702</v>
      </c>
      <c r="B1070" s="1">
        <v>45289</v>
      </c>
      <c r="C1070" t="s">
        <v>1223</v>
      </c>
      <c r="D1070" t="s">
        <v>1224</v>
      </c>
      <c r="E1070" s="1">
        <v>0.56111111111111112</v>
      </c>
      <c r="F1070" t="s">
        <v>1221</v>
      </c>
    </row>
    <row r="1071" spans="1:6" x14ac:dyDescent="0.25">
      <c r="A1071">
        <v>702</v>
      </c>
      <c r="B1071" s="1">
        <v>45296</v>
      </c>
      <c r="C1071" t="s">
        <v>1223</v>
      </c>
      <c r="D1071" t="s">
        <v>1224</v>
      </c>
      <c r="E1071" s="1">
        <v>0.53888888888888886</v>
      </c>
      <c r="F1071" t="s">
        <v>1221</v>
      </c>
    </row>
    <row r="1072" spans="1:6" x14ac:dyDescent="0.25">
      <c r="A1072">
        <v>702</v>
      </c>
      <c r="B1072" s="1">
        <v>45317</v>
      </c>
      <c r="C1072" t="s">
        <v>1223</v>
      </c>
      <c r="D1072" t="s">
        <v>1224</v>
      </c>
      <c r="E1072" s="1">
        <v>0.55486111111111114</v>
      </c>
      <c r="F1072" t="s">
        <v>1221</v>
      </c>
    </row>
    <row r="1073" spans="1:6" x14ac:dyDescent="0.25">
      <c r="A1073">
        <v>702</v>
      </c>
      <c r="B1073" s="1">
        <v>45324</v>
      </c>
      <c r="C1073" t="s">
        <v>1223</v>
      </c>
      <c r="D1073" t="s">
        <v>1224</v>
      </c>
      <c r="E1073" s="1">
        <v>0.56736111111111109</v>
      </c>
      <c r="F1073" t="s">
        <v>1220</v>
      </c>
    </row>
    <row r="1074" spans="1:6" x14ac:dyDescent="0.25">
      <c r="A1074">
        <v>702</v>
      </c>
      <c r="B1074" s="1">
        <v>45331</v>
      </c>
      <c r="C1074" t="s">
        <v>1223</v>
      </c>
      <c r="D1074" t="s">
        <v>1224</v>
      </c>
      <c r="E1074" s="1">
        <v>0.57361111111111107</v>
      </c>
      <c r="F1074" t="s">
        <v>1220</v>
      </c>
    </row>
    <row r="1075" spans="1:6" x14ac:dyDescent="0.25">
      <c r="A1075">
        <v>702</v>
      </c>
      <c r="B1075" s="1">
        <v>45338</v>
      </c>
      <c r="C1075" t="s">
        <v>1223</v>
      </c>
      <c r="D1075" t="s">
        <v>1224</v>
      </c>
      <c r="E1075" s="1">
        <v>0.55694444444444446</v>
      </c>
      <c r="F1075" t="s">
        <v>1221</v>
      </c>
    </row>
    <row r="1076" spans="1:6" x14ac:dyDescent="0.25">
      <c r="A1076">
        <v>702</v>
      </c>
      <c r="B1076" s="1">
        <v>45345</v>
      </c>
      <c r="C1076" t="s">
        <v>1223</v>
      </c>
      <c r="D1076" t="s">
        <v>1224</v>
      </c>
      <c r="E1076" s="1">
        <v>0.58125000000000004</v>
      </c>
      <c r="F1076" t="s">
        <v>1220</v>
      </c>
    </row>
    <row r="1077" spans="1:6" x14ac:dyDescent="0.25">
      <c r="A1077">
        <v>702</v>
      </c>
      <c r="B1077" s="1">
        <v>45366</v>
      </c>
      <c r="C1077" t="s">
        <v>1223</v>
      </c>
      <c r="D1077" t="s">
        <v>1224</v>
      </c>
      <c r="E1077" s="1">
        <v>0.55347222222222225</v>
      </c>
      <c r="F1077" t="s">
        <v>1220</v>
      </c>
    </row>
    <row r="1078" spans="1:6" x14ac:dyDescent="0.25">
      <c r="A1078">
        <v>702</v>
      </c>
      <c r="B1078" s="1">
        <v>45394</v>
      </c>
      <c r="C1078" t="s">
        <v>1223</v>
      </c>
      <c r="D1078" t="s">
        <v>1224</v>
      </c>
      <c r="E1078" s="1">
        <v>0.55625000000000002</v>
      </c>
      <c r="F1078" t="s">
        <v>1221</v>
      </c>
    </row>
    <row r="1079" spans="1:6" x14ac:dyDescent="0.25">
      <c r="A1079">
        <v>702</v>
      </c>
      <c r="B1079" s="1">
        <v>45401</v>
      </c>
      <c r="C1079" t="s">
        <v>1223</v>
      </c>
      <c r="D1079" t="s">
        <v>1224</v>
      </c>
      <c r="E1079" s="1">
        <v>0.57152777777777775</v>
      </c>
      <c r="F1079" t="s">
        <v>1220</v>
      </c>
    </row>
    <row r="1080" spans="1:6" x14ac:dyDescent="0.25">
      <c r="A1080">
        <v>702</v>
      </c>
      <c r="B1080" s="1">
        <v>45422</v>
      </c>
      <c r="C1080" t="s">
        <v>1223</v>
      </c>
      <c r="D1080" t="s">
        <v>1224</v>
      </c>
      <c r="E1080" s="1">
        <v>0.5444444444444444</v>
      </c>
      <c r="F1080" t="s">
        <v>1221</v>
      </c>
    </row>
    <row r="1081" spans="1:6" x14ac:dyDescent="0.25">
      <c r="A1081">
        <v>703</v>
      </c>
      <c r="B1081" s="1">
        <v>45212</v>
      </c>
      <c r="C1081" t="s">
        <v>1223</v>
      </c>
      <c r="D1081" t="s">
        <v>1224</v>
      </c>
      <c r="E1081" s="1">
        <v>0.55347222222222225</v>
      </c>
      <c r="F1081" t="s">
        <v>1221</v>
      </c>
    </row>
    <row r="1082" spans="1:6" x14ac:dyDescent="0.25">
      <c r="A1082">
        <v>703</v>
      </c>
      <c r="B1082" s="1">
        <v>45219</v>
      </c>
      <c r="C1082" t="s">
        <v>1223</v>
      </c>
      <c r="D1082" t="s">
        <v>1224</v>
      </c>
      <c r="E1082" s="1">
        <v>0.89930555555555558</v>
      </c>
      <c r="F1082" t="s">
        <v>1221</v>
      </c>
    </row>
    <row r="1083" spans="1:6" x14ac:dyDescent="0.25">
      <c r="A1083">
        <v>703</v>
      </c>
      <c r="B1083" s="1">
        <v>45233</v>
      </c>
      <c r="C1083" t="s">
        <v>1223</v>
      </c>
      <c r="D1083" t="s">
        <v>1224</v>
      </c>
      <c r="E1083" s="1">
        <v>0.55972222222222223</v>
      </c>
      <c r="F1083" t="s">
        <v>1221</v>
      </c>
    </row>
    <row r="1084" spans="1:6" x14ac:dyDescent="0.25">
      <c r="A1084">
        <v>703</v>
      </c>
      <c r="B1084" s="1">
        <v>45261</v>
      </c>
      <c r="C1084" t="s">
        <v>1223</v>
      </c>
      <c r="D1084" t="s">
        <v>1224</v>
      </c>
      <c r="E1084" s="1">
        <v>0.54652777777777772</v>
      </c>
      <c r="F1084" t="s">
        <v>1221</v>
      </c>
    </row>
    <row r="1085" spans="1:6" x14ac:dyDescent="0.25">
      <c r="A1085">
        <v>703</v>
      </c>
      <c r="B1085" s="1">
        <v>45268</v>
      </c>
      <c r="C1085" t="s">
        <v>1223</v>
      </c>
      <c r="D1085" t="s">
        <v>1224</v>
      </c>
      <c r="E1085" s="1">
        <v>0.55347222222222225</v>
      </c>
      <c r="F1085" t="s">
        <v>1221</v>
      </c>
    </row>
    <row r="1086" spans="1:6" x14ac:dyDescent="0.25">
      <c r="A1086">
        <v>703</v>
      </c>
      <c r="B1086" s="1">
        <v>45275</v>
      </c>
      <c r="C1086" t="s">
        <v>1223</v>
      </c>
      <c r="D1086" t="s">
        <v>1224</v>
      </c>
      <c r="E1086" s="1">
        <v>0.54722222222222228</v>
      </c>
      <c r="F1086" t="s">
        <v>1221</v>
      </c>
    </row>
    <row r="1087" spans="1:6" x14ac:dyDescent="0.25">
      <c r="A1087">
        <v>703</v>
      </c>
      <c r="B1087" s="1">
        <v>45282</v>
      </c>
      <c r="C1087" t="s">
        <v>1223</v>
      </c>
      <c r="D1087" t="s">
        <v>1224</v>
      </c>
      <c r="E1087" s="1">
        <v>0.55000000000000004</v>
      </c>
      <c r="F1087" t="s">
        <v>1221</v>
      </c>
    </row>
    <row r="1088" spans="1:6" x14ac:dyDescent="0.25">
      <c r="A1088">
        <v>703</v>
      </c>
      <c r="B1088" s="1">
        <v>45296</v>
      </c>
      <c r="C1088" t="s">
        <v>1223</v>
      </c>
      <c r="D1088" t="s">
        <v>1224</v>
      </c>
      <c r="E1088" s="1">
        <v>0.56805555555555554</v>
      </c>
      <c r="F1088" t="s">
        <v>1220</v>
      </c>
    </row>
    <row r="1089" spans="1:6" x14ac:dyDescent="0.25">
      <c r="A1089">
        <v>703</v>
      </c>
      <c r="B1089" s="1">
        <v>45303</v>
      </c>
      <c r="C1089" t="s">
        <v>1223</v>
      </c>
      <c r="D1089" t="s">
        <v>1224</v>
      </c>
      <c r="E1089" s="1">
        <v>0.54861111111111116</v>
      </c>
      <c r="F1089" t="s">
        <v>1221</v>
      </c>
    </row>
    <row r="1090" spans="1:6" x14ac:dyDescent="0.25">
      <c r="A1090">
        <v>703</v>
      </c>
      <c r="B1090" s="1">
        <v>45317</v>
      </c>
      <c r="C1090" t="s">
        <v>1223</v>
      </c>
      <c r="D1090" t="s">
        <v>1224</v>
      </c>
      <c r="E1090" s="1">
        <v>0.55486111111111114</v>
      </c>
      <c r="F1090" t="s">
        <v>1221</v>
      </c>
    </row>
    <row r="1091" spans="1:6" x14ac:dyDescent="0.25">
      <c r="A1091">
        <v>703</v>
      </c>
      <c r="B1091" s="1">
        <v>45331</v>
      </c>
      <c r="C1091" t="s">
        <v>1223</v>
      </c>
      <c r="D1091" t="s">
        <v>1224</v>
      </c>
      <c r="E1091" s="1">
        <v>0.54305555555555551</v>
      </c>
      <c r="F1091" t="s">
        <v>1221</v>
      </c>
    </row>
    <row r="1092" spans="1:6" x14ac:dyDescent="0.25">
      <c r="A1092">
        <v>703</v>
      </c>
      <c r="B1092" s="1">
        <v>45352</v>
      </c>
      <c r="C1092" t="s">
        <v>1223</v>
      </c>
      <c r="D1092" t="s">
        <v>1224</v>
      </c>
      <c r="E1092" s="1">
        <v>0.5444444444444444</v>
      </c>
      <c r="F1092" t="s">
        <v>1221</v>
      </c>
    </row>
    <row r="1093" spans="1:6" x14ac:dyDescent="0.25">
      <c r="A1093">
        <v>710</v>
      </c>
      <c r="B1093" s="1">
        <v>45240</v>
      </c>
      <c r="C1093" t="s">
        <v>1223</v>
      </c>
      <c r="D1093" t="s">
        <v>2130</v>
      </c>
      <c r="E1093" s="1">
        <v>0.55902777777777779</v>
      </c>
      <c r="F1093" t="s">
        <v>1221</v>
      </c>
    </row>
    <row r="1094" spans="1:6" x14ac:dyDescent="0.25">
      <c r="A1094">
        <v>710</v>
      </c>
      <c r="B1094" s="1">
        <v>45282</v>
      </c>
      <c r="C1094" t="s">
        <v>1223</v>
      </c>
      <c r="D1094" t="s">
        <v>2130</v>
      </c>
      <c r="E1094" s="1">
        <v>0.55208333333333337</v>
      </c>
      <c r="F1094" t="s">
        <v>1221</v>
      </c>
    </row>
    <row r="1095" spans="1:6" x14ac:dyDescent="0.25">
      <c r="A1095">
        <v>710</v>
      </c>
      <c r="B1095" s="1">
        <v>45289</v>
      </c>
      <c r="C1095" t="s">
        <v>1223</v>
      </c>
      <c r="D1095" t="s">
        <v>2130</v>
      </c>
      <c r="E1095" s="1">
        <v>0.59722222222222221</v>
      </c>
      <c r="F1095" t="s">
        <v>1220</v>
      </c>
    </row>
    <row r="1096" spans="1:6" x14ac:dyDescent="0.25">
      <c r="A1096">
        <v>710</v>
      </c>
      <c r="B1096" s="1">
        <v>45317</v>
      </c>
      <c r="C1096" t="s">
        <v>1223</v>
      </c>
      <c r="D1096" t="s">
        <v>2130</v>
      </c>
      <c r="E1096" s="1">
        <v>0.59236111111111112</v>
      </c>
      <c r="F1096" t="s">
        <v>1221</v>
      </c>
    </row>
    <row r="1097" spans="1:6" x14ac:dyDescent="0.25">
      <c r="A1097">
        <v>710</v>
      </c>
      <c r="B1097" s="1">
        <v>45345</v>
      </c>
      <c r="C1097" t="s">
        <v>1223</v>
      </c>
      <c r="D1097" t="s">
        <v>2130</v>
      </c>
      <c r="E1097" s="1">
        <v>0.56874999999999998</v>
      </c>
      <c r="F1097" t="s">
        <v>1220</v>
      </c>
    </row>
    <row r="1098" spans="1:6" x14ac:dyDescent="0.25">
      <c r="A1098">
        <v>710</v>
      </c>
      <c r="B1098" s="1">
        <v>45359</v>
      </c>
      <c r="C1098" t="s">
        <v>1223</v>
      </c>
      <c r="D1098" t="s">
        <v>2130</v>
      </c>
      <c r="E1098" s="1">
        <v>0.50138888888888888</v>
      </c>
      <c r="F1098" t="s">
        <v>1221</v>
      </c>
    </row>
    <row r="1099" spans="1:6" x14ac:dyDescent="0.25">
      <c r="A1099">
        <v>710</v>
      </c>
      <c r="B1099" s="1">
        <v>45401</v>
      </c>
      <c r="C1099" t="s">
        <v>1223</v>
      </c>
      <c r="D1099" t="s">
        <v>2130</v>
      </c>
      <c r="E1099" s="1">
        <v>0.56458333333333333</v>
      </c>
      <c r="F1099" t="s">
        <v>1220</v>
      </c>
    </row>
    <row r="1100" spans="1:6" x14ac:dyDescent="0.25">
      <c r="A1100">
        <v>715</v>
      </c>
      <c r="B1100" s="1">
        <v>45219</v>
      </c>
      <c r="C1100" t="s">
        <v>1223</v>
      </c>
      <c r="D1100" t="s">
        <v>2130</v>
      </c>
      <c r="E1100" s="1">
        <v>0.89861111111111114</v>
      </c>
      <c r="F1100" t="s">
        <v>1221</v>
      </c>
    </row>
    <row r="1101" spans="1:6" x14ac:dyDescent="0.25">
      <c r="A1101">
        <v>715</v>
      </c>
      <c r="B1101" s="1">
        <v>45226</v>
      </c>
      <c r="C1101" t="s">
        <v>1223</v>
      </c>
      <c r="D1101" t="s">
        <v>2130</v>
      </c>
      <c r="E1101" s="1">
        <v>0.57638888888888884</v>
      </c>
      <c r="F1101" t="s">
        <v>1221</v>
      </c>
    </row>
    <row r="1102" spans="1:6" x14ac:dyDescent="0.25">
      <c r="A1102">
        <v>715</v>
      </c>
      <c r="B1102" s="1">
        <v>45233</v>
      </c>
      <c r="C1102" t="s">
        <v>1223</v>
      </c>
      <c r="D1102" t="s">
        <v>2130</v>
      </c>
      <c r="E1102" s="1">
        <v>0.54722222222222228</v>
      </c>
      <c r="F1102" t="s">
        <v>1221</v>
      </c>
    </row>
    <row r="1103" spans="1:6" x14ac:dyDescent="0.25">
      <c r="A1103">
        <v>715</v>
      </c>
      <c r="B1103" s="1">
        <v>45240</v>
      </c>
      <c r="C1103" t="s">
        <v>1223</v>
      </c>
      <c r="D1103" t="s">
        <v>2130</v>
      </c>
      <c r="E1103" s="1">
        <v>0.56388888888888888</v>
      </c>
      <c r="F1103" t="s">
        <v>1220</v>
      </c>
    </row>
    <row r="1104" spans="1:6" x14ac:dyDescent="0.25">
      <c r="A1104">
        <v>715</v>
      </c>
      <c r="B1104" s="1">
        <v>45289</v>
      </c>
      <c r="C1104" t="s">
        <v>1223</v>
      </c>
      <c r="D1104" t="s">
        <v>2130</v>
      </c>
      <c r="E1104" s="1">
        <v>0.57777777777777772</v>
      </c>
      <c r="F1104" t="s">
        <v>1220</v>
      </c>
    </row>
    <row r="1105" spans="1:6" x14ac:dyDescent="0.25">
      <c r="A1105">
        <v>715</v>
      </c>
      <c r="B1105" s="1">
        <v>45317</v>
      </c>
      <c r="C1105" t="s">
        <v>1223</v>
      </c>
      <c r="D1105" t="s">
        <v>2130</v>
      </c>
      <c r="E1105" s="1">
        <v>0.60416666666666663</v>
      </c>
      <c r="F1105" t="s">
        <v>1221</v>
      </c>
    </row>
    <row r="1106" spans="1:6" x14ac:dyDescent="0.25">
      <c r="A1106">
        <v>715</v>
      </c>
      <c r="B1106" s="1">
        <v>45331</v>
      </c>
      <c r="C1106" t="s">
        <v>1223</v>
      </c>
      <c r="D1106" t="s">
        <v>2130</v>
      </c>
      <c r="E1106" s="1">
        <v>0.53263888888888888</v>
      </c>
      <c r="F1106" t="s">
        <v>1221</v>
      </c>
    </row>
    <row r="1107" spans="1:6" x14ac:dyDescent="0.25">
      <c r="A1107">
        <v>715</v>
      </c>
      <c r="B1107" s="1">
        <v>45352</v>
      </c>
      <c r="C1107" t="s">
        <v>1223</v>
      </c>
      <c r="D1107" t="s">
        <v>2130</v>
      </c>
      <c r="E1107" s="1">
        <v>0.54513888888888884</v>
      </c>
      <c r="F1107" t="s">
        <v>1221</v>
      </c>
    </row>
    <row r="1108" spans="1:6" x14ac:dyDescent="0.25">
      <c r="A1108">
        <v>715</v>
      </c>
      <c r="B1108" s="1">
        <v>45366</v>
      </c>
      <c r="C1108" t="s">
        <v>1223</v>
      </c>
      <c r="D1108" t="s">
        <v>2130</v>
      </c>
      <c r="E1108" s="1">
        <v>0.55833333333333335</v>
      </c>
      <c r="F1108" t="s">
        <v>1221</v>
      </c>
    </row>
    <row r="1109" spans="1:6" x14ac:dyDescent="0.25">
      <c r="A1109">
        <v>715</v>
      </c>
      <c r="B1109" s="1">
        <v>45401</v>
      </c>
      <c r="C1109" t="s">
        <v>1223</v>
      </c>
      <c r="D1109" t="s">
        <v>2130</v>
      </c>
      <c r="E1109" s="1">
        <v>0.55347222222222225</v>
      </c>
      <c r="F1109" t="s">
        <v>1221</v>
      </c>
    </row>
    <row r="1110" spans="1:6" x14ac:dyDescent="0.25">
      <c r="A1110">
        <v>716</v>
      </c>
      <c r="B1110" s="1">
        <v>45254</v>
      </c>
      <c r="C1110" t="s">
        <v>1223</v>
      </c>
      <c r="D1110" t="s">
        <v>2130</v>
      </c>
      <c r="E1110" s="1">
        <v>0.55763888888888891</v>
      </c>
      <c r="F1110" t="s">
        <v>1221</v>
      </c>
    </row>
    <row r="1111" spans="1:6" x14ac:dyDescent="0.25">
      <c r="A1111">
        <v>716</v>
      </c>
      <c r="B1111" s="1">
        <v>45261</v>
      </c>
      <c r="C1111" t="s">
        <v>1223</v>
      </c>
      <c r="D1111" t="s">
        <v>2130</v>
      </c>
      <c r="E1111" s="1">
        <v>0.5625</v>
      </c>
      <c r="F1111" t="s">
        <v>1221</v>
      </c>
    </row>
    <row r="1112" spans="1:6" x14ac:dyDescent="0.25">
      <c r="A1112">
        <v>716</v>
      </c>
      <c r="B1112" s="1">
        <v>45303</v>
      </c>
      <c r="C1112" t="s">
        <v>1223</v>
      </c>
      <c r="D1112" t="s">
        <v>2130</v>
      </c>
      <c r="E1112" s="1">
        <v>0.56874999999999998</v>
      </c>
      <c r="F1112" t="s">
        <v>1220</v>
      </c>
    </row>
    <row r="1113" spans="1:6" x14ac:dyDescent="0.25">
      <c r="A1113">
        <v>717</v>
      </c>
      <c r="B1113" s="1">
        <v>45226</v>
      </c>
      <c r="C1113" t="s">
        <v>1223</v>
      </c>
      <c r="D1113" t="s">
        <v>2130</v>
      </c>
      <c r="E1113" s="1">
        <v>0.57430555555555551</v>
      </c>
      <c r="F1113" t="s">
        <v>1221</v>
      </c>
    </row>
    <row r="1114" spans="1:6" x14ac:dyDescent="0.25">
      <c r="A1114">
        <v>717</v>
      </c>
      <c r="B1114" s="1">
        <v>45233</v>
      </c>
      <c r="C1114" t="s">
        <v>1223</v>
      </c>
      <c r="D1114" t="s">
        <v>2130</v>
      </c>
      <c r="E1114" s="1">
        <v>0.60069444444444442</v>
      </c>
      <c r="F1114" t="s">
        <v>1220</v>
      </c>
    </row>
    <row r="1115" spans="1:6" x14ac:dyDescent="0.25">
      <c r="A1115">
        <v>717</v>
      </c>
      <c r="B1115" s="1">
        <v>45240</v>
      </c>
      <c r="C1115" t="s">
        <v>1223</v>
      </c>
      <c r="D1115" t="s">
        <v>2130</v>
      </c>
      <c r="E1115" s="1">
        <v>0.5708333333333333</v>
      </c>
      <c r="F1115" t="s">
        <v>1220</v>
      </c>
    </row>
    <row r="1116" spans="1:6" x14ac:dyDescent="0.25">
      <c r="A1116">
        <v>717</v>
      </c>
      <c r="B1116" s="1">
        <v>45254</v>
      </c>
      <c r="C1116" t="s">
        <v>1223</v>
      </c>
      <c r="D1116" t="s">
        <v>2130</v>
      </c>
      <c r="E1116" s="1">
        <v>0.56944444444444442</v>
      </c>
      <c r="F1116" t="s">
        <v>1220</v>
      </c>
    </row>
    <row r="1117" spans="1:6" x14ac:dyDescent="0.25">
      <c r="A1117">
        <v>717</v>
      </c>
      <c r="B1117" s="1">
        <v>45261</v>
      </c>
      <c r="C1117" t="s">
        <v>1223</v>
      </c>
      <c r="D1117" t="s">
        <v>2130</v>
      </c>
      <c r="E1117" s="1">
        <v>0.56666666666666665</v>
      </c>
      <c r="F1117" t="s">
        <v>1220</v>
      </c>
    </row>
    <row r="1118" spans="1:6" x14ac:dyDescent="0.25">
      <c r="A1118">
        <v>717</v>
      </c>
      <c r="B1118" s="1">
        <v>45268</v>
      </c>
      <c r="C1118" t="s">
        <v>1223</v>
      </c>
      <c r="D1118" t="s">
        <v>2130</v>
      </c>
      <c r="E1118" s="1">
        <v>0.56111111111111112</v>
      </c>
      <c r="F1118" t="s">
        <v>1221</v>
      </c>
    </row>
    <row r="1119" spans="1:6" x14ac:dyDescent="0.25">
      <c r="A1119">
        <v>717</v>
      </c>
      <c r="B1119" s="1">
        <v>45282</v>
      </c>
      <c r="C1119" t="s">
        <v>1223</v>
      </c>
      <c r="D1119" t="s">
        <v>2130</v>
      </c>
      <c r="E1119" s="1">
        <v>0.54097222222222219</v>
      </c>
      <c r="F1119" t="s">
        <v>1221</v>
      </c>
    </row>
    <row r="1120" spans="1:6" x14ac:dyDescent="0.25">
      <c r="A1120">
        <v>717</v>
      </c>
      <c r="B1120" s="1">
        <v>45289</v>
      </c>
      <c r="C1120" t="s">
        <v>1223</v>
      </c>
      <c r="D1120" t="s">
        <v>2130</v>
      </c>
      <c r="E1120" s="1">
        <v>0.59861111111111109</v>
      </c>
      <c r="F1120" t="s">
        <v>1220</v>
      </c>
    </row>
    <row r="1121" spans="1:6" x14ac:dyDescent="0.25">
      <c r="A1121">
        <v>717</v>
      </c>
      <c r="B1121" s="1">
        <v>45296</v>
      </c>
      <c r="C1121" t="s">
        <v>1223</v>
      </c>
      <c r="D1121" t="s">
        <v>2130</v>
      </c>
      <c r="E1121" s="1">
        <v>0.61458333333333337</v>
      </c>
      <c r="F1121" t="s">
        <v>1220</v>
      </c>
    </row>
    <row r="1122" spans="1:6" x14ac:dyDescent="0.25">
      <c r="A1122">
        <v>717</v>
      </c>
      <c r="B1122" s="1">
        <v>45303</v>
      </c>
      <c r="C1122" t="s">
        <v>1223</v>
      </c>
      <c r="D1122" t="s">
        <v>2130</v>
      </c>
      <c r="E1122" s="1">
        <v>0.56805555555555554</v>
      </c>
      <c r="F1122" t="s">
        <v>1220</v>
      </c>
    </row>
    <row r="1123" spans="1:6" x14ac:dyDescent="0.25">
      <c r="A1123">
        <v>717</v>
      </c>
      <c r="B1123" s="1">
        <v>45345</v>
      </c>
      <c r="C1123" t="s">
        <v>1223</v>
      </c>
      <c r="D1123" t="s">
        <v>2130</v>
      </c>
      <c r="E1123" s="1">
        <v>0.5625</v>
      </c>
      <c r="F1123" t="s">
        <v>1221</v>
      </c>
    </row>
    <row r="1124" spans="1:6" x14ac:dyDescent="0.25">
      <c r="A1124">
        <v>717</v>
      </c>
      <c r="B1124" s="1">
        <v>45359</v>
      </c>
      <c r="C1124" t="s">
        <v>1223</v>
      </c>
      <c r="D1124" t="s">
        <v>2130</v>
      </c>
      <c r="E1124" s="1">
        <v>0.52152777777777781</v>
      </c>
      <c r="F1124" t="s">
        <v>1221</v>
      </c>
    </row>
    <row r="1125" spans="1:6" x14ac:dyDescent="0.25">
      <c r="A1125">
        <v>717</v>
      </c>
      <c r="B1125" s="1">
        <v>45380</v>
      </c>
      <c r="C1125" t="s">
        <v>1223</v>
      </c>
      <c r="D1125" t="s">
        <v>2130</v>
      </c>
      <c r="E1125" s="1">
        <v>0.53055555555555556</v>
      </c>
      <c r="F1125" t="s">
        <v>1221</v>
      </c>
    </row>
    <row r="1126" spans="1:6" x14ac:dyDescent="0.25">
      <c r="A1126">
        <v>717</v>
      </c>
      <c r="B1126" s="1">
        <v>45394</v>
      </c>
      <c r="C1126" t="s">
        <v>1223</v>
      </c>
      <c r="D1126" t="s">
        <v>2130</v>
      </c>
      <c r="E1126" s="1">
        <v>0.56111111111111112</v>
      </c>
      <c r="F1126" t="s">
        <v>1221</v>
      </c>
    </row>
    <row r="1127" spans="1:6" x14ac:dyDescent="0.25">
      <c r="A1127">
        <v>718</v>
      </c>
      <c r="B1127" s="1">
        <v>45247</v>
      </c>
      <c r="C1127" t="s">
        <v>1223</v>
      </c>
      <c r="D1127" t="s">
        <v>2130</v>
      </c>
      <c r="E1127" s="1">
        <v>0.56111111111111112</v>
      </c>
      <c r="F1127" t="s">
        <v>1220</v>
      </c>
    </row>
    <row r="1128" spans="1:6" x14ac:dyDescent="0.25">
      <c r="A1128">
        <v>718</v>
      </c>
      <c r="B1128" s="1">
        <v>45275</v>
      </c>
      <c r="C1128" t="s">
        <v>1223</v>
      </c>
      <c r="D1128" t="s">
        <v>2130</v>
      </c>
      <c r="E1128" s="1">
        <v>0.5708333333333333</v>
      </c>
      <c r="F1128" t="s">
        <v>1220</v>
      </c>
    </row>
    <row r="1129" spans="1:6" x14ac:dyDescent="0.25">
      <c r="A1129">
        <v>718</v>
      </c>
      <c r="B1129" s="1">
        <v>45282</v>
      </c>
      <c r="C1129" t="s">
        <v>1223</v>
      </c>
      <c r="D1129" t="s">
        <v>2130</v>
      </c>
      <c r="E1129" s="1">
        <v>0.53402777777777777</v>
      </c>
      <c r="F1129" t="s">
        <v>1221</v>
      </c>
    </row>
    <row r="1130" spans="1:6" x14ac:dyDescent="0.25">
      <c r="A1130">
        <v>718</v>
      </c>
      <c r="B1130" s="1">
        <v>45289</v>
      </c>
      <c r="C1130" t="s">
        <v>1223</v>
      </c>
      <c r="D1130" t="s">
        <v>2130</v>
      </c>
      <c r="E1130" s="1">
        <v>0.59583333333333333</v>
      </c>
      <c r="F1130" t="s">
        <v>1220</v>
      </c>
    </row>
    <row r="1131" spans="1:6" x14ac:dyDescent="0.25">
      <c r="A1131">
        <v>718</v>
      </c>
      <c r="B1131" s="1">
        <v>45422</v>
      </c>
      <c r="C1131" t="s">
        <v>1223</v>
      </c>
      <c r="D1131" t="s">
        <v>2130</v>
      </c>
      <c r="E1131" s="1">
        <v>0.59861111111111109</v>
      </c>
      <c r="F1131" t="s">
        <v>1220</v>
      </c>
    </row>
    <row r="1132" spans="1:6" x14ac:dyDescent="0.25">
      <c r="A1132">
        <v>719</v>
      </c>
      <c r="B1132" s="1">
        <v>45261</v>
      </c>
      <c r="C1132" t="s">
        <v>1223</v>
      </c>
      <c r="D1132" t="s">
        <v>2130</v>
      </c>
      <c r="E1132" s="1">
        <v>0.54166666666666663</v>
      </c>
      <c r="F1132" t="s">
        <v>1221</v>
      </c>
    </row>
    <row r="1133" spans="1:6" x14ac:dyDescent="0.25">
      <c r="A1133">
        <v>719</v>
      </c>
      <c r="B1133" s="1">
        <v>45268</v>
      </c>
      <c r="C1133" t="s">
        <v>1223</v>
      </c>
      <c r="D1133" t="s">
        <v>2130</v>
      </c>
      <c r="E1133" s="1">
        <v>0.54652777777777772</v>
      </c>
      <c r="F1133" t="s">
        <v>1221</v>
      </c>
    </row>
    <row r="1134" spans="1:6" x14ac:dyDescent="0.25">
      <c r="A1134">
        <v>719</v>
      </c>
      <c r="B1134" s="1">
        <v>45282</v>
      </c>
      <c r="C1134" t="s">
        <v>1223</v>
      </c>
      <c r="D1134" t="s">
        <v>2130</v>
      </c>
      <c r="E1134" s="1">
        <v>0.53402777777777777</v>
      </c>
      <c r="F1134" t="s">
        <v>1221</v>
      </c>
    </row>
    <row r="1135" spans="1:6" x14ac:dyDescent="0.25">
      <c r="A1135">
        <v>719</v>
      </c>
      <c r="B1135" s="1">
        <v>45289</v>
      </c>
      <c r="C1135" t="s">
        <v>1223</v>
      </c>
      <c r="D1135" t="s">
        <v>2130</v>
      </c>
      <c r="E1135" s="1">
        <v>0.58888888888888891</v>
      </c>
      <c r="F1135" t="s">
        <v>1220</v>
      </c>
    </row>
    <row r="1136" spans="1:6" x14ac:dyDescent="0.25">
      <c r="A1136">
        <v>719</v>
      </c>
      <c r="B1136" s="1">
        <v>45324</v>
      </c>
      <c r="C1136" t="s">
        <v>1223</v>
      </c>
      <c r="D1136" t="s">
        <v>2130</v>
      </c>
      <c r="E1136" s="1">
        <v>0.54791666666666672</v>
      </c>
      <c r="F1136" t="s">
        <v>1221</v>
      </c>
    </row>
    <row r="1137" spans="1:6" x14ac:dyDescent="0.25">
      <c r="A1137">
        <v>719</v>
      </c>
      <c r="B1137" s="1">
        <v>45331</v>
      </c>
      <c r="C1137" t="s">
        <v>1223</v>
      </c>
      <c r="D1137" t="s">
        <v>2130</v>
      </c>
      <c r="E1137" s="1">
        <v>0.55000000000000004</v>
      </c>
      <c r="F1137" t="s">
        <v>1221</v>
      </c>
    </row>
    <row r="1138" spans="1:6" x14ac:dyDescent="0.25">
      <c r="A1138">
        <v>719</v>
      </c>
      <c r="B1138" s="1">
        <v>45345</v>
      </c>
      <c r="C1138" t="s">
        <v>1223</v>
      </c>
      <c r="D1138" t="s">
        <v>2130</v>
      </c>
      <c r="E1138" s="1">
        <v>0.54236111111111107</v>
      </c>
      <c r="F1138" t="s">
        <v>1221</v>
      </c>
    </row>
    <row r="1139" spans="1:6" x14ac:dyDescent="0.25">
      <c r="A1139">
        <v>719</v>
      </c>
      <c r="B1139" s="1">
        <v>45352</v>
      </c>
      <c r="C1139" t="s">
        <v>1223</v>
      </c>
      <c r="D1139" t="s">
        <v>2130</v>
      </c>
      <c r="E1139" s="1">
        <v>0.55138888888888893</v>
      </c>
      <c r="F1139" t="s">
        <v>1221</v>
      </c>
    </row>
    <row r="1140" spans="1:6" x14ac:dyDescent="0.25">
      <c r="A1140">
        <v>719</v>
      </c>
      <c r="B1140" s="1">
        <v>45359</v>
      </c>
      <c r="C1140" t="s">
        <v>1223</v>
      </c>
      <c r="D1140" t="s">
        <v>2130</v>
      </c>
      <c r="E1140" s="1">
        <v>0.55277777777777781</v>
      </c>
      <c r="F1140" t="s">
        <v>1221</v>
      </c>
    </row>
    <row r="1141" spans="1:6" x14ac:dyDescent="0.25">
      <c r="A1141">
        <v>719</v>
      </c>
      <c r="B1141" s="1">
        <v>45373</v>
      </c>
      <c r="C1141" t="s">
        <v>1223</v>
      </c>
      <c r="D1141" t="s">
        <v>2130</v>
      </c>
      <c r="E1141" s="1">
        <v>0.55555555555555558</v>
      </c>
      <c r="F1141" t="s">
        <v>1221</v>
      </c>
    </row>
    <row r="1142" spans="1:6" x14ac:dyDescent="0.25">
      <c r="A1142">
        <v>719</v>
      </c>
      <c r="B1142" s="1">
        <v>45380</v>
      </c>
      <c r="C1142" t="s">
        <v>1223</v>
      </c>
      <c r="D1142" t="s">
        <v>2130</v>
      </c>
      <c r="E1142" s="1">
        <v>0.53333333333333333</v>
      </c>
      <c r="F1142" t="s">
        <v>1221</v>
      </c>
    </row>
    <row r="1143" spans="1:6" x14ac:dyDescent="0.25">
      <c r="A1143">
        <v>719</v>
      </c>
      <c r="B1143" s="1">
        <v>45401</v>
      </c>
      <c r="C1143" t="s">
        <v>1223</v>
      </c>
      <c r="D1143" t="s">
        <v>2130</v>
      </c>
      <c r="E1143" s="1">
        <v>0.57291666666666663</v>
      </c>
      <c r="F1143" t="s">
        <v>1220</v>
      </c>
    </row>
    <row r="1144" spans="1:6" x14ac:dyDescent="0.25">
      <c r="A1144">
        <v>719</v>
      </c>
      <c r="B1144" s="1">
        <v>45436</v>
      </c>
      <c r="C1144" t="s">
        <v>1223</v>
      </c>
      <c r="D1144" t="s">
        <v>2130</v>
      </c>
      <c r="E1144" s="1">
        <v>0.57916666666666672</v>
      </c>
      <c r="F1144" t="s">
        <v>1221</v>
      </c>
    </row>
    <row r="1145" spans="1:6" x14ac:dyDescent="0.25">
      <c r="A1145">
        <v>720</v>
      </c>
      <c r="B1145" s="1">
        <v>45317</v>
      </c>
      <c r="C1145" t="s">
        <v>1223</v>
      </c>
      <c r="D1145" t="s">
        <v>2130</v>
      </c>
      <c r="E1145" s="1">
        <v>0.60347222222222219</v>
      </c>
      <c r="F1145" t="s">
        <v>1221</v>
      </c>
    </row>
    <row r="1146" spans="1:6" x14ac:dyDescent="0.25">
      <c r="A1146">
        <v>721</v>
      </c>
      <c r="B1146" s="1">
        <v>45219</v>
      </c>
      <c r="C1146" t="s">
        <v>1223</v>
      </c>
      <c r="D1146" t="s">
        <v>2130</v>
      </c>
      <c r="E1146" s="1">
        <v>0.89930555555555558</v>
      </c>
      <c r="F1146" t="s">
        <v>1221</v>
      </c>
    </row>
    <row r="1147" spans="1:6" x14ac:dyDescent="0.25">
      <c r="A1147">
        <v>721</v>
      </c>
      <c r="B1147" s="1">
        <v>45226</v>
      </c>
      <c r="C1147" t="s">
        <v>1223</v>
      </c>
      <c r="D1147" t="s">
        <v>2130</v>
      </c>
      <c r="E1147" s="1">
        <v>0.57847222222222228</v>
      </c>
      <c r="F1147" t="s">
        <v>1221</v>
      </c>
    </row>
    <row r="1148" spans="1:6" x14ac:dyDescent="0.25">
      <c r="A1148">
        <v>721</v>
      </c>
      <c r="B1148" s="1">
        <v>45233</v>
      </c>
      <c r="C1148" t="s">
        <v>1223</v>
      </c>
      <c r="D1148" t="s">
        <v>2130</v>
      </c>
      <c r="E1148" s="1">
        <v>0.53749999999999998</v>
      </c>
      <c r="F1148" t="s">
        <v>1221</v>
      </c>
    </row>
    <row r="1149" spans="1:6" x14ac:dyDescent="0.25">
      <c r="A1149">
        <v>721</v>
      </c>
      <c r="B1149" s="1">
        <v>45240</v>
      </c>
      <c r="C1149" t="s">
        <v>1223</v>
      </c>
      <c r="D1149" t="s">
        <v>2130</v>
      </c>
      <c r="E1149" s="1">
        <v>0.5625</v>
      </c>
      <c r="F1149" t="s">
        <v>1221</v>
      </c>
    </row>
    <row r="1150" spans="1:6" x14ac:dyDescent="0.25">
      <c r="A1150">
        <v>721</v>
      </c>
      <c r="B1150" s="1">
        <v>45254</v>
      </c>
      <c r="C1150" t="s">
        <v>1223</v>
      </c>
      <c r="D1150" t="s">
        <v>2130</v>
      </c>
      <c r="E1150" s="1">
        <v>0.55555555555555558</v>
      </c>
      <c r="F1150" t="s">
        <v>1221</v>
      </c>
    </row>
    <row r="1151" spans="1:6" x14ac:dyDescent="0.25">
      <c r="A1151">
        <v>721</v>
      </c>
      <c r="B1151" s="1">
        <v>45261</v>
      </c>
      <c r="C1151" t="s">
        <v>1223</v>
      </c>
      <c r="D1151" t="s">
        <v>2130</v>
      </c>
      <c r="E1151" s="1">
        <v>0.53611111111111109</v>
      </c>
      <c r="F1151" t="s">
        <v>1221</v>
      </c>
    </row>
    <row r="1152" spans="1:6" x14ac:dyDescent="0.25">
      <c r="A1152">
        <v>721</v>
      </c>
      <c r="B1152" s="1">
        <v>45268</v>
      </c>
      <c r="C1152" t="s">
        <v>1223</v>
      </c>
      <c r="D1152" t="s">
        <v>2130</v>
      </c>
      <c r="E1152" s="1">
        <v>0.54027777777777775</v>
      </c>
      <c r="F1152" t="s">
        <v>1221</v>
      </c>
    </row>
    <row r="1153" spans="1:6" x14ac:dyDescent="0.25">
      <c r="A1153">
        <v>721</v>
      </c>
      <c r="B1153" s="1">
        <v>45282</v>
      </c>
      <c r="C1153" t="s">
        <v>1223</v>
      </c>
      <c r="D1153" t="s">
        <v>2130</v>
      </c>
      <c r="E1153" s="1">
        <v>0.54097222222222219</v>
      </c>
      <c r="F1153" t="s">
        <v>1221</v>
      </c>
    </row>
    <row r="1154" spans="1:6" x14ac:dyDescent="0.25">
      <c r="A1154">
        <v>721</v>
      </c>
      <c r="B1154" s="1">
        <v>45289</v>
      </c>
      <c r="C1154" t="s">
        <v>1223</v>
      </c>
      <c r="D1154" t="s">
        <v>2130</v>
      </c>
      <c r="E1154" s="1">
        <v>0.59722222222222221</v>
      </c>
      <c r="F1154" t="s">
        <v>1220</v>
      </c>
    </row>
    <row r="1155" spans="1:6" x14ac:dyDescent="0.25">
      <c r="A1155">
        <v>721</v>
      </c>
      <c r="B1155" s="1">
        <v>45296</v>
      </c>
      <c r="C1155" t="s">
        <v>1223</v>
      </c>
      <c r="D1155" t="s">
        <v>2130</v>
      </c>
      <c r="E1155" s="1">
        <v>0.54236111111111107</v>
      </c>
      <c r="F1155" t="s">
        <v>1221</v>
      </c>
    </row>
    <row r="1156" spans="1:6" x14ac:dyDescent="0.25">
      <c r="A1156">
        <v>721</v>
      </c>
      <c r="B1156" s="1">
        <v>45317</v>
      </c>
      <c r="C1156" t="s">
        <v>1223</v>
      </c>
      <c r="D1156" t="s">
        <v>2130</v>
      </c>
      <c r="E1156" s="1">
        <v>0.60624999999999996</v>
      </c>
      <c r="F1156" t="s">
        <v>1221</v>
      </c>
    </row>
    <row r="1157" spans="1:6" x14ac:dyDescent="0.25">
      <c r="A1157">
        <v>721</v>
      </c>
      <c r="B1157" s="1">
        <v>45324</v>
      </c>
      <c r="C1157" t="s">
        <v>1223</v>
      </c>
      <c r="D1157" t="s">
        <v>2130</v>
      </c>
      <c r="E1157" s="1">
        <v>0.54027777777777775</v>
      </c>
      <c r="F1157" t="s">
        <v>1221</v>
      </c>
    </row>
    <row r="1158" spans="1:6" x14ac:dyDescent="0.25">
      <c r="A1158">
        <v>721</v>
      </c>
      <c r="B1158" s="1">
        <v>45331</v>
      </c>
      <c r="C1158" t="s">
        <v>1223</v>
      </c>
      <c r="D1158" t="s">
        <v>2130</v>
      </c>
      <c r="E1158" s="1">
        <v>0.53819444444444442</v>
      </c>
      <c r="F1158" t="s">
        <v>1221</v>
      </c>
    </row>
    <row r="1159" spans="1:6" x14ac:dyDescent="0.25">
      <c r="A1159">
        <v>721</v>
      </c>
      <c r="B1159" s="1">
        <v>45338</v>
      </c>
      <c r="C1159" t="s">
        <v>1223</v>
      </c>
      <c r="D1159" t="s">
        <v>2130</v>
      </c>
      <c r="E1159" s="1">
        <v>0.57222222222222219</v>
      </c>
      <c r="F1159" t="s">
        <v>1220</v>
      </c>
    </row>
    <row r="1160" spans="1:6" x14ac:dyDescent="0.25">
      <c r="A1160">
        <v>721</v>
      </c>
      <c r="B1160" s="1">
        <v>45352</v>
      </c>
      <c r="C1160" t="s">
        <v>1223</v>
      </c>
      <c r="D1160" t="s">
        <v>2130</v>
      </c>
      <c r="E1160" s="1">
        <v>0.54513888888888884</v>
      </c>
      <c r="F1160" t="s">
        <v>1221</v>
      </c>
    </row>
    <row r="1161" spans="1:6" x14ac:dyDescent="0.25">
      <c r="A1161">
        <v>721</v>
      </c>
      <c r="B1161" s="1">
        <v>45373</v>
      </c>
      <c r="C1161" t="s">
        <v>1223</v>
      </c>
      <c r="D1161" t="s">
        <v>2130</v>
      </c>
      <c r="E1161" s="1">
        <v>0.54583333333333328</v>
      </c>
      <c r="F1161" t="s">
        <v>1221</v>
      </c>
    </row>
    <row r="1162" spans="1:6" x14ac:dyDescent="0.25">
      <c r="A1162">
        <v>721</v>
      </c>
      <c r="B1162" s="1">
        <v>45387</v>
      </c>
      <c r="C1162" t="s">
        <v>1223</v>
      </c>
      <c r="D1162" t="s">
        <v>2130</v>
      </c>
      <c r="E1162" s="1">
        <v>0.54305555555555551</v>
      </c>
      <c r="F1162" t="s">
        <v>1220</v>
      </c>
    </row>
    <row r="1163" spans="1:6" x14ac:dyDescent="0.25">
      <c r="A1163">
        <v>721</v>
      </c>
      <c r="B1163" s="1">
        <v>45394</v>
      </c>
      <c r="C1163" t="s">
        <v>1223</v>
      </c>
      <c r="D1163" t="s">
        <v>2130</v>
      </c>
      <c r="E1163" s="1">
        <v>0.5708333333333333</v>
      </c>
      <c r="F1163" t="s">
        <v>1220</v>
      </c>
    </row>
    <row r="1164" spans="1:6" x14ac:dyDescent="0.25">
      <c r="A1164">
        <v>722</v>
      </c>
      <c r="B1164" s="1">
        <v>45219</v>
      </c>
      <c r="C1164" t="s">
        <v>1223</v>
      </c>
      <c r="D1164" t="s">
        <v>2130</v>
      </c>
      <c r="E1164" s="1">
        <v>0.89930555555555558</v>
      </c>
      <c r="F1164" t="s">
        <v>1221</v>
      </c>
    </row>
    <row r="1165" spans="1:6" x14ac:dyDescent="0.25">
      <c r="A1165">
        <v>722</v>
      </c>
      <c r="B1165" s="1">
        <v>45366</v>
      </c>
      <c r="C1165" t="s">
        <v>1223</v>
      </c>
      <c r="D1165" t="s">
        <v>2130</v>
      </c>
      <c r="E1165" s="1">
        <v>0.54722222222222228</v>
      </c>
      <c r="F1165" t="s">
        <v>1221</v>
      </c>
    </row>
    <row r="1166" spans="1:6" x14ac:dyDescent="0.25">
      <c r="A1166">
        <v>722</v>
      </c>
      <c r="B1166" s="1">
        <v>45373</v>
      </c>
      <c r="C1166" t="s">
        <v>1223</v>
      </c>
      <c r="D1166" t="s">
        <v>2130</v>
      </c>
      <c r="E1166" s="1">
        <v>0.54652777777777772</v>
      </c>
      <c r="F1166" t="s">
        <v>1221</v>
      </c>
    </row>
    <row r="1167" spans="1:6" x14ac:dyDescent="0.25">
      <c r="A1167">
        <v>722</v>
      </c>
      <c r="B1167" s="1">
        <v>45394</v>
      </c>
      <c r="C1167" t="s">
        <v>1223</v>
      </c>
      <c r="D1167" t="s">
        <v>2130</v>
      </c>
      <c r="E1167" s="1">
        <v>0.5708333333333333</v>
      </c>
      <c r="F1167" t="s">
        <v>1220</v>
      </c>
    </row>
    <row r="1168" spans="1:6" x14ac:dyDescent="0.25">
      <c r="A1168">
        <v>722</v>
      </c>
      <c r="B1168" s="1">
        <v>45401</v>
      </c>
      <c r="C1168" t="s">
        <v>1223</v>
      </c>
      <c r="D1168" t="s">
        <v>2130</v>
      </c>
      <c r="E1168" s="1">
        <v>0.6020833333333333</v>
      </c>
      <c r="F1168" t="s">
        <v>1220</v>
      </c>
    </row>
    <row r="1169" spans="1:6" x14ac:dyDescent="0.25">
      <c r="A1169">
        <v>725</v>
      </c>
      <c r="B1169" s="1">
        <v>45380</v>
      </c>
      <c r="C1169" t="s">
        <v>1223</v>
      </c>
      <c r="D1169" t="s">
        <v>2130</v>
      </c>
      <c r="E1169" s="1">
        <v>0.56319444444444444</v>
      </c>
      <c r="F1169" t="s">
        <v>1220</v>
      </c>
    </row>
    <row r="1170" spans="1:6" x14ac:dyDescent="0.25">
      <c r="A1170">
        <v>726</v>
      </c>
      <c r="B1170" s="1">
        <v>45219</v>
      </c>
      <c r="C1170" t="s">
        <v>1223</v>
      </c>
      <c r="D1170" t="s">
        <v>2130</v>
      </c>
      <c r="E1170" s="1">
        <v>0.9</v>
      </c>
      <c r="F1170" t="s">
        <v>1221</v>
      </c>
    </row>
    <row r="1171" spans="1:6" x14ac:dyDescent="0.25">
      <c r="A1171">
        <v>726</v>
      </c>
      <c r="B1171" s="1">
        <v>45303</v>
      </c>
      <c r="C1171" t="s">
        <v>1223</v>
      </c>
      <c r="D1171" t="s">
        <v>2130</v>
      </c>
      <c r="E1171" s="1">
        <v>0.56180555555555556</v>
      </c>
      <c r="F1171" t="s">
        <v>1221</v>
      </c>
    </row>
    <row r="1172" spans="1:6" x14ac:dyDescent="0.25">
      <c r="A1172">
        <v>726</v>
      </c>
      <c r="B1172" s="1">
        <v>45422</v>
      </c>
      <c r="C1172" t="s">
        <v>1223</v>
      </c>
      <c r="D1172" t="s">
        <v>2130</v>
      </c>
      <c r="E1172" s="1">
        <v>0.57430555555555551</v>
      </c>
      <c r="F1172" t="s">
        <v>1220</v>
      </c>
    </row>
    <row r="1173" spans="1:6" x14ac:dyDescent="0.25">
      <c r="A1173">
        <v>727</v>
      </c>
      <c r="B1173" s="1">
        <v>45240</v>
      </c>
      <c r="C1173" t="s">
        <v>1223</v>
      </c>
      <c r="D1173" t="s">
        <v>2130</v>
      </c>
      <c r="E1173" s="1">
        <v>0.56597222222222221</v>
      </c>
      <c r="F1173" t="s">
        <v>1220</v>
      </c>
    </row>
    <row r="1174" spans="1:6" x14ac:dyDescent="0.25">
      <c r="A1174">
        <v>731</v>
      </c>
      <c r="B1174" s="1">
        <v>45289</v>
      </c>
      <c r="C1174" t="s">
        <v>1223</v>
      </c>
      <c r="D1174" t="s">
        <v>2130</v>
      </c>
      <c r="E1174" s="1">
        <v>0.5625</v>
      </c>
      <c r="F1174" t="s">
        <v>1220</v>
      </c>
    </row>
    <row r="1175" spans="1:6" x14ac:dyDescent="0.25">
      <c r="A1175">
        <v>731</v>
      </c>
      <c r="B1175" s="1">
        <v>45352</v>
      </c>
      <c r="C1175" t="s">
        <v>1223</v>
      </c>
      <c r="D1175" t="s">
        <v>2130</v>
      </c>
      <c r="E1175" s="1">
        <v>0.54513888888888884</v>
      </c>
      <c r="F1175" t="s">
        <v>1221</v>
      </c>
    </row>
    <row r="1176" spans="1:6" x14ac:dyDescent="0.25">
      <c r="A1176">
        <v>731</v>
      </c>
      <c r="B1176" s="1">
        <v>45359</v>
      </c>
      <c r="C1176" t="s">
        <v>1223</v>
      </c>
      <c r="D1176" t="s">
        <v>2130</v>
      </c>
      <c r="E1176" s="1">
        <v>0.52916666666666667</v>
      </c>
      <c r="F1176" t="s">
        <v>1221</v>
      </c>
    </row>
    <row r="1177" spans="1:6" x14ac:dyDescent="0.25">
      <c r="A1177">
        <v>731</v>
      </c>
      <c r="B1177" s="1">
        <v>45373</v>
      </c>
      <c r="C1177" t="s">
        <v>1223</v>
      </c>
      <c r="D1177" t="s">
        <v>2130</v>
      </c>
      <c r="E1177" s="1">
        <v>0.55625000000000002</v>
      </c>
      <c r="F1177" t="s">
        <v>1221</v>
      </c>
    </row>
    <row r="1178" spans="1:6" x14ac:dyDescent="0.25">
      <c r="A1178">
        <v>731</v>
      </c>
      <c r="B1178" s="1">
        <v>45387</v>
      </c>
      <c r="C1178" t="s">
        <v>1223</v>
      </c>
      <c r="D1178" t="s">
        <v>2130</v>
      </c>
      <c r="E1178" s="1">
        <v>0.55902777777777779</v>
      </c>
      <c r="F1178" t="s">
        <v>1220</v>
      </c>
    </row>
    <row r="1179" spans="1:6" x14ac:dyDescent="0.25">
      <c r="A1179">
        <v>731</v>
      </c>
      <c r="B1179" s="1">
        <v>45401</v>
      </c>
      <c r="C1179" t="s">
        <v>1223</v>
      </c>
      <c r="D1179" t="s">
        <v>2130</v>
      </c>
      <c r="E1179" s="1">
        <v>0.55625000000000002</v>
      </c>
      <c r="F1179" t="s">
        <v>1221</v>
      </c>
    </row>
    <row r="1180" spans="1:6" x14ac:dyDescent="0.25">
      <c r="A1180">
        <v>732</v>
      </c>
      <c r="B1180" s="1">
        <v>45233</v>
      </c>
      <c r="C1180" t="s">
        <v>1223</v>
      </c>
      <c r="D1180" t="s">
        <v>2130</v>
      </c>
      <c r="E1180" s="1">
        <v>0.57291666666666663</v>
      </c>
      <c r="F1180" t="s">
        <v>1220</v>
      </c>
    </row>
    <row r="1181" spans="1:6" x14ac:dyDescent="0.25">
      <c r="A1181">
        <v>732</v>
      </c>
      <c r="B1181" s="1">
        <v>45254</v>
      </c>
      <c r="C1181" t="s">
        <v>1223</v>
      </c>
      <c r="D1181" t="s">
        <v>2130</v>
      </c>
      <c r="E1181" s="1">
        <v>0.57430555555555551</v>
      </c>
      <c r="F1181" t="s">
        <v>1220</v>
      </c>
    </row>
    <row r="1182" spans="1:6" x14ac:dyDescent="0.25">
      <c r="A1182">
        <v>732</v>
      </c>
      <c r="B1182" s="1">
        <v>45282</v>
      </c>
      <c r="C1182" t="s">
        <v>1223</v>
      </c>
      <c r="D1182" t="s">
        <v>2130</v>
      </c>
      <c r="E1182" s="1">
        <v>0.5805555555555556</v>
      </c>
      <c r="F1182" t="s">
        <v>1220</v>
      </c>
    </row>
    <row r="1183" spans="1:6" x14ac:dyDescent="0.25">
      <c r="A1183">
        <v>732</v>
      </c>
      <c r="B1183" s="1">
        <v>45289</v>
      </c>
      <c r="C1183" t="s">
        <v>1223</v>
      </c>
      <c r="D1183" t="s">
        <v>2130</v>
      </c>
      <c r="E1183" s="1">
        <v>0.57222222222222219</v>
      </c>
      <c r="F1183" t="s">
        <v>1220</v>
      </c>
    </row>
    <row r="1184" spans="1:6" x14ac:dyDescent="0.25">
      <c r="A1184">
        <v>732</v>
      </c>
      <c r="B1184" s="1">
        <v>45338</v>
      </c>
      <c r="C1184" t="s">
        <v>1223</v>
      </c>
      <c r="D1184" t="s">
        <v>2130</v>
      </c>
      <c r="E1184" s="1">
        <v>0.56944444444444442</v>
      </c>
      <c r="F1184" t="s">
        <v>1220</v>
      </c>
    </row>
    <row r="1185" spans="1:6" x14ac:dyDescent="0.25">
      <c r="A1185">
        <v>732</v>
      </c>
      <c r="B1185" s="1">
        <v>45352</v>
      </c>
      <c r="C1185" t="s">
        <v>1223</v>
      </c>
      <c r="D1185" t="s">
        <v>2130</v>
      </c>
      <c r="E1185" s="1">
        <v>0.57777777777777772</v>
      </c>
      <c r="F1185" t="s">
        <v>1220</v>
      </c>
    </row>
    <row r="1186" spans="1:6" x14ac:dyDescent="0.25">
      <c r="A1186">
        <v>732</v>
      </c>
      <c r="B1186" s="1">
        <v>45359</v>
      </c>
      <c r="C1186" t="s">
        <v>1223</v>
      </c>
      <c r="D1186" t="s">
        <v>2130</v>
      </c>
      <c r="E1186" s="1">
        <v>0.56736111111111109</v>
      </c>
      <c r="F1186" t="s">
        <v>1220</v>
      </c>
    </row>
    <row r="1187" spans="1:6" x14ac:dyDescent="0.25">
      <c r="A1187">
        <v>734</v>
      </c>
      <c r="B1187" s="1">
        <v>45331</v>
      </c>
      <c r="C1187" t="s">
        <v>1223</v>
      </c>
      <c r="D1187" t="s">
        <v>2130</v>
      </c>
      <c r="E1187" s="1">
        <v>0.54027777777777775</v>
      </c>
      <c r="F1187" t="s">
        <v>1221</v>
      </c>
    </row>
    <row r="1188" spans="1:6" x14ac:dyDescent="0.25">
      <c r="A1188">
        <v>734</v>
      </c>
      <c r="B1188" s="1">
        <v>45359</v>
      </c>
      <c r="C1188" t="s">
        <v>1223</v>
      </c>
      <c r="D1188" t="s">
        <v>2130</v>
      </c>
      <c r="E1188" s="1">
        <v>0.53749999999999998</v>
      </c>
      <c r="F1188" t="s">
        <v>1221</v>
      </c>
    </row>
    <row r="1189" spans="1:6" x14ac:dyDescent="0.25">
      <c r="A1189">
        <v>734</v>
      </c>
      <c r="B1189" s="1">
        <v>45373</v>
      </c>
      <c r="C1189" t="s">
        <v>1223</v>
      </c>
      <c r="D1189" t="s">
        <v>2130</v>
      </c>
      <c r="E1189" s="1">
        <v>0.54236111111111107</v>
      </c>
      <c r="F1189" t="s">
        <v>1221</v>
      </c>
    </row>
    <row r="1190" spans="1:6" x14ac:dyDescent="0.25">
      <c r="A1190">
        <v>735</v>
      </c>
      <c r="B1190" s="1">
        <v>45219</v>
      </c>
      <c r="C1190" t="s">
        <v>1223</v>
      </c>
      <c r="D1190" t="s">
        <v>2130</v>
      </c>
      <c r="E1190" s="1">
        <v>0.9</v>
      </c>
      <c r="F1190" t="s">
        <v>1221</v>
      </c>
    </row>
    <row r="1191" spans="1:6" x14ac:dyDescent="0.25">
      <c r="A1191">
        <v>735</v>
      </c>
      <c r="B1191" s="1">
        <v>45233</v>
      </c>
      <c r="C1191" t="s">
        <v>1223</v>
      </c>
      <c r="D1191" t="s">
        <v>2130</v>
      </c>
      <c r="E1191" s="1">
        <v>0.55347222222222225</v>
      </c>
      <c r="F1191" t="s">
        <v>1221</v>
      </c>
    </row>
    <row r="1192" spans="1:6" x14ac:dyDescent="0.25">
      <c r="A1192">
        <v>735</v>
      </c>
      <c r="B1192" s="1">
        <v>45254</v>
      </c>
      <c r="C1192" t="s">
        <v>1223</v>
      </c>
      <c r="D1192" t="s">
        <v>2130</v>
      </c>
      <c r="E1192" s="1">
        <v>0.56111111111111112</v>
      </c>
      <c r="F1192" t="s">
        <v>1221</v>
      </c>
    </row>
    <row r="1193" spans="1:6" x14ac:dyDescent="0.25">
      <c r="A1193">
        <v>735</v>
      </c>
      <c r="B1193" s="1">
        <v>45261</v>
      </c>
      <c r="C1193" t="s">
        <v>1223</v>
      </c>
      <c r="D1193" t="s">
        <v>2130</v>
      </c>
      <c r="E1193" s="1">
        <v>0.57291666666666663</v>
      </c>
      <c r="F1193" t="s">
        <v>1220</v>
      </c>
    </row>
    <row r="1194" spans="1:6" x14ac:dyDescent="0.25">
      <c r="A1194">
        <v>735</v>
      </c>
      <c r="B1194" s="1">
        <v>45268</v>
      </c>
      <c r="C1194" t="s">
        <v>1223</v>
      </c>
      <c r="D1194" t="s">
        <v>2130</v>
      </c>
      <c r="E1194" s="1">
        <v>0.60277777777777775</v>
      </c>
      <c r="F1194" t="s">
        <v>1221</v>
      </c>
    </row>
    <row r="1195" spans="1:6" x14ac:dyDescent="0.25">
      <c r="A1195">
        <v>735</v>
      </c>
      <c r="B1195" s="1">
        <v>45338</v>
      </c>
      <c r="C1195" t="s">
        <v>1223</v>
      </c>
      <c r="D1195" t="s">
        <v>2130</v>
      </c>
      <c r="E1195" s="1">
        <v>0.57222222222222219</v>
      </c>
      <c r="F1195" t="s">
        <v>1220</v>
      </c>
    </row>
    <row r="1196" spans="1:6" x14ac:dyDescent="0.25">
      <c r="A1196">
        <v>735</v>
      </c>
      <c r="B1196" s="1">
        <v>45373</v>
      </c>
      <c r="C1196" t="s">
        <v>1223</v>
      </c>
      <c r="D1196" t="s">
        <v>2130</v>
      </c>
      <c r="E1196" s="1">
        <v>0.56458333333333333</v>
      </c>
      <c r="F1196" t="s">
        <v>1220</v>
      </c>
    </row>
    <row r="1197" spans="1:6" x14ac:dyDescent="0.25">
      <c r="A1197">
        <v>735</v>
      </c>
      <c r="B1197" s="1">
        <v>45380</v>
      </c>
      <c r="C1197" t="s">
        <v>1223</v>
      </c>
      <c r="D1197" t="s">
        <v>2130</v>
      </c>
      <c r="E1197" s="1">
        <v>0.55902777777777779</v>
      </c>
      <c r="F1197" t="s">
        <v>1221</v>
      </c>
    </row>
    <row r="1198" spans="1:6" x14ac:dyDescent="0.25">
      <c r="A1198">
        <v>735</v>
      </c>
      <c r="B1198" s="1">
        <v>45394</v>
      </c>
      <c r="C1198" t="s">
        <v>1223</v>
      </c>
      <c r="D1198" t="s">
        <v>2130</v>
      </c>
      <c r="E1198" s="1">
        <v>0.55347222222222225</v>
      </c>
      <c r="F1198" t="s">
        <v>1221</v>
      </c>
    </row>
    <row r="1199" spans="1:6" x14ac:dyDescent="0.25">
      <c r="A1199">
        <v>736</v>
      </c>
      <c r="B1199" s="1">
        <v>45219</v>
      </c>
      <c r="C1199" t="s">
        <v>1223</v>
      </c>
      <c r="D1199" t="s">
        <v>2130</v>
      </c>
      <c r="E1199" s="1">
        <v>0.89930555555555558</v>
      </c>
      <c r="F1199" t="s">
        <v>1221</v>
      </c>
    </row>
    <row r="1200" spans="1:6" x14ac:dyDescent="0.25">
      <c r="A1200">
        <v>737</v>
      </c>
      <c r="B1200" s="1">
        <v>45240</v>
      </c>
      <c r="C1200" t="s">
        <v>1223</v>
      </c>
      <c r="D1200" t="s">
        <v>2130</v>
      </c>
      <c r="E1200" s="1">
        <v>0.54791666666666672</v>
      </c>
      <c r="F1200" t="s">
        <v>1221</v>
      </c>
    </row>
    <row r="1201" spans="1:6" x14ac:dyDescent="0.25">
      <c r="A1201">
        <v>737</v>
      </c>
      <c r="B1201" s="1">
        <v>45261</v>
      </c>
      <c r="C1201" t="s">
        <v>1223</v>
      </c>
      <c r="D1201" t="s">
        <v>2130</v>
      </c>
      <c r="E1201" s="1">
        <v>0.5625</v>
      </c>
      <c r="F1201" t="s">
        <v>1221</v>
      </c>
    </row>
    <row r="1202" spans="1:6" x14ac:dyDescent="0.25">
      <c r="A1202">
        <v>737</v>
      </c>
      <c r="B1202" s="1">
        <v>45268</v>
      </c>
      <c r="C1202" t="s">
        <v>1223</v>
      </c>
      <c r="D1202" t="s">
        <v>2130</v>
      </c>
      <c r="E1202" s="1">
        <v>0.54652777777777772</v>
      </c>
      <c r="F1202" t="s">
        <v>1221</v>
      </c>
    </row>
    <row r="1203" spans="1:6" x14ac:dyDescent="0.25">
      <c r="A1203">
        <v>737</v>
      </c>
      <c r="B1203" s="1">
        <v>45338</v>
      </c>
      <c r="C1203" t="s">
        <v>1223</v>
      </c>
      <c r="D1203" t="s">
        <v>2130</v>
      </c>
      <c r="E1203" s="1">
        <v>0.57152777777777775</v>
      </c>
      <c r="F1203" t="s">
        <v>1220</v>
      </c>
    </row>
    <row r="1204" spans="1:6" x14ac:dyDescent="0.25">
      <c r="A1204">
        <v>737</v>
      </c>
      <c r="B1204" s="1">
        <v>45345</v>
      </c>
      <c r="C1204" t="s">
        <v>1223</v>
      </c>
      <c r="D1204" t="s">
        <v>2130</v>
      </c>
      <c r="E1204" s="1">
        <v>0.56666666666666665</v>
      </c>
      <c r="F1204" t="s">
        <v>1220</v>
      </c>
    </row>
    <row r="1205" spans="1:6" x14ac:dyDescent="0.25">
      <c r="A1205">
        <v>737</v>
      </c>
      <c r="B1205" s="1">
        <v>45352</v>
      </c>
      <c r="C1205" t="s">
        <v>1223</v>
      </c>
      <c r="D1205" t="s">
        <v>2130</v>
      </c>
      <c r="E1205" s="1">
        <v>0.55555555555555558</v>
      </c>
      <c r="F1205" t="s">
        <v>1221</v>
      </c>
    </row>
    <row r="1206" spans="1:6" x14ac:dyDescent="0.25">
      <c r="A1206">
        <v>737</v>
      </c>
      <c r="B1206" s="1">
        <v>45359</v>
      </c>
      <c r="C1206" t="s">
        <v>1223</v>
      </c>
      <c r="D1206" t="s">
        <v>2130</v>
      </c>
      <c r="E1206" s="1">
        <v>0.54791666666666672</v>
      </c>
      <c r="F1206" t="s">
        <v>1221</v>
      </c>
    </row>
    <row r="1207" spans="1:6" x14ac:dyDescent="0.25">
      <c r="A1207">
        <v>738</v>
      </c>
      <c r="B1207" s="1">
        <v>45226</v>
      </c>
      <c r="C1207" t="s">
        <v>1223</v>
      </c>
      <c r="D1207" t="s">
        <v>2130</v>
      </c>
      <c r="E1207" s="1">
        <v>0.57430555555555551</v>
      </c>
      <c r="F1207" t="s">
        <v>1221</v>
      </c>
    </row>
    <row r="1208" spans="1:6" x14ac:dyDescent="0.25">
      <c r="A1208">
        <v>738</v>
      </c>
      <c r="B1208" s="1">
        <v>45233</v>
      </c>
      <c r="C1208" t="s">
        <v>1223</v>
      </c>
      <c r="D1208" t="s">
        <v>2130</v>
      </c>
      <c r="E1208" s="1">
        <v>0.59930555555555554</v>
      </c>
      <c r="F1208" t="s">
        <v>1220</v>
      </c>
    </row>
    <row r="1209" spans="1:6" x14ac:dyDescent="0.25">
      <c r="A1209">
        <v>738</v>
      </c>
      <c r="B1209" s="1">
        <v>45240</v>
      </c>
      <c r="C1209" t="s">
        <v>1223</v>
      </c>
      <c r="D1209" t="s">
        <v>2130</v>
      </c>
      <c r="E1209" s="1">
        <v>0.5708333333333333</v>
      </c>
      <c r="F1209" t="s">
        <v>1220</v>
      </c>
    </row>
    <row r="1210" spans="1:6" x14ac:dyDescent="0.25">
      <c r="A1210">
        <v>738</v>
      </c>
      <c r="B1210" s="1">
        <v>45254</v>
      </c>
      <c r="C1210" t="s">
        <v>1223</v>
      </c>
      <c r="D1210" t="s">
        <v>2130</v>
      </c>
      <c r="E1210" s="1">
        <v>0.56944444444444442</v>
      </c>
      <c r="F1210" t="s">
        <v>1220</v>
      </c>
    </row>
    <row r="1211" spans="1:6" x14ac:dyDescent="0.25">
      <c r="A1211">
        <v>738</v>
      </c>
      <c r="B1211" s="1">
        <v>45261</v>
      </c>
      <c r="C1211" t="s">
        <v>1223</v>
      </c>
      <c r="D1211" t="s">
        <v>2130</v>
      </c>
      <c r="E1211" s="1">
        <v>0.56736111111111109</v>
      </c>
      <c r="F1211" t="s">
        <v>1220</v>
      </c>
    </row>
    <row r="1212" spans="1:6" x14ac:dyDescent="0.25">
      <c r="A1212">
        <v>738</v>
      </c>
      <c r="B1212" s="1">
        <v>45268</v>
      </c>
      <c r="C1212" t="s">
        <v>1223</v>
      </c>
      <c r="D1212" t="s">
        <v>2130</v>
      </c>
      <c r="E1212" s="1">
        <v>0.56111111111111112</v>
      </c>
      <c r="F1212" t="s">
        <v>1221</v>
      </c>
    </row>
    <row r="1213" spans="1:6" x14ac:dyDescent="0.25">
      <c r="A1213">
        <v>738</v>
      </c>
      <c r="B1213" s="1">
        <v>45282</v>
      </c>
      <c r="C1213" t="s">
        <v>1223</v>
      </c>
      <c r="D1213" t="s">
        <v>2130</v>
      </c>
      <c r="E1213" s="1">
        <v>0.54097222222222219</v>
      </c>
      <c r="F1213" t="s">
        <v>1221</v>
      </c>
    </row>
    <row r="1214" spans="1:6" x14ac:dyDescent="0.25">
      <c r="A1214">
        <v>738</v>
      </c>
      <c r="B1214" s="1">
        <v>45289</v>
      </c>
      <c r="C1214" t="s">
        <v>1223</v>
      </c>
      <c r="D1214" t="s">
        <v>2130</v>
      </c>
      <c r="E1214" s="1">
        <v>0.59861111111111109</v>
      </c>
      <c r="F1214" t="s">
        <v>1220</v>
      </c>
    </row>
    <row r="1215" spans="1:6" x14ac:dyDescent="0.25">
      <c r="A1215">
        <v>738</v>
      </c>
      <c r="B1215" s="1">
        <v>45296</v>
      </c>
      <c r="C1215" t="s">
        <v>1223</v>
      </c>
      <c r="D1215" t="s">
        <v>2130</v>
      </c>
      <c r="E1215" s="1">
        <v>0.61458333333333337</v>
      </c>
      <c r="F1215" t="s">
        <v>1220</v>
      </c>
    </row>
    <row r="1216" spans="1:6" x14ac:dyDescent="0.25">
      <c r="A1216">
        <v>738</v>
      </c>
      <c r="B1216" s="1">
        <v>45303</v>
      </c>
      <c r="C1216" t="s">
        <v>1223</v>
      </c>
      <c r="D1216" t="s">
        <v>2130</v>
      </c>
      <c r="E1216" s="1">
        <v>0.56805555555555554</v>
      </c>
      <c r="F1216" t="s">
        <v>1220</v>
      </c>
    </row>
    <row r="1217" spans="1:6" x14ac:dyDescent="0.25">
      <c r="A1217">
        <v>738</v>
      </c>
      <c r="B1217" s="1">
        <v>45345</v>
      </c>
      <c r="C1217" t="s">
        <v>1223</v>
      </c>
      <c r="D1217" t="s">
        <v>2130</v>
      </c>
      <c r="E1217" s="1">
        <v>0.5625</v>
      </c>
      <c r="F1217" t="s">
        <v>1221</v>
      </c>
    </row>
    <row r="1218" spans="1:6" x14ac:dyDescent="0.25">
      <c r="A1218">
        <v>738</v>
      </c>
      <c r="B1218" s="1">
        <v>45359</v>
      </c>
      <c r="C1218" t="s">
        <v>1223</v>
      </c>
      <c r="D1218" t="s">
        <v>2130</v>
      </c>
      <c r="E1218" s="1">
        <v>0.52152777777777781</v>
      </c>
      <c r="F1218" t="s">
        <v>1221</v>
      </c>
    </row>
    <row r="1219" spans="1:6" x14ac:dyDescent="0.25">
      <c r="A1219">
        <v>738</v>
      </c>
      <c r="B1219" s="1">
        <v>45380</v>
      </c>
      <c r="C1219" t="s">
        <v>1223</v>
      </c>
      <c r="D1219" t="s">
        <v>2130</v>
      </c>
      <c r="E1219" s="1">
        <v>0.53055555555555556</v>
      </c>
      <c r="F1219" t="s">
        <v>1221</v>
      </c>
    </row>
    <row r="1220" spans="1:6" x14ac:dyDescent="0.25">
      <c r="A1220">
        <v>738</v>
      </c>
      <c r="B1220" s="1">
        <v>45394</v>
      </c>
      <c r="C1220" t="s">
        <v>1223</v>
      </c>
      <c r="D1220" t="s">
        <v>2130</v>
      </c>
      <c r="E1220" s="1">
        <v>0.56111111111111112</v>
      </c>
      <c r="F1220" t="s">
        <v>1221</v>
      </c>
    </row>
    <row r="1221" spans="1:6" x14ac:dyDescent="0.25">
      <c r="A1221">
        <v>739</v>
      </c>
      <c r="B1221" s="1">
        <v>45226</v>
      </c>
      <c r="C1221" t="s">
        <v>1223</v>
      </c>
      <c r="D1221" t="s">
        <v>2130</v>
      </c>
      <c r="E1221" s="1">
        <v>0.5756944444444444</v>
      </c>
      <c r="F1221" t="s">
        <v>1221</v>
      </c>
    </row>
    <row r="1222" spans="1:6" x14ac:dyDescent="0.25">
      <c r="A1222">
        <v>739</v>
      </c>
      <c r="B1222" s="1">
        <v>45240</v>
      </c>
      <c r="C1222" t="s">
        <v>1223</v>
      </c>
      <c r="D1222" t="s">
        <v>2130</v>
      </c>
      <c r="E1222" s="1">
        <v>0.59583333333333333</v>
      </c>
      <c r="F1222" t="s">
        <v>1220</v>
      </c>
    </row>
    <row r="1223" spans="1:6" x14ac:dyDescent="0.25">
      <c r="A1223">
        <v>739</v>
      </c>
      <c r="B1223" s="1">
        <v>45254</v>
      </c>
      <c r="C1223" t="s">
        <v>1223</v>
      </c>
      <c r="D1223" t="s">
        <v>2130</v>
      </c>
      <c r="E1223" s="1">
        <v>0.6020833333333333</v>
      </c>
      <c r="F1223" t="s">
        <v>1220</v>
      </c>
    </row>
    <row r="1224" spans="1:6" x14ac:dyDescent="0.25">
      <c r="A1224">
        <v>739</v>
      </c>
      <c r="B1224" s="1">
        <v>45275</v>
      </c>
      <c r="C1224" t="s">
        <v>1223</v>
      </c>
      <c r="D1224" t="s">
        <v>2130</v>
      </c>
      <c r="E1224" s="1">
        <v>0.57222222222222219</v>
      </c>
      <c r="F1224" t="s">
        <v>1220</v>
      </c>
    </row>
    <row r="1225" spans="1:6" x14ac:dyDescent="0.25">
      <c r="A1225">
        <v>739</v>
      </c>
      <c r="B1225" s="1">
        <v>45289</v>
      </c>
      <c r="C1225" t="s">
        <v>1223</v>
      </c>
      <c r="D1225" t="s">
        <v>2130</v>
      </c>
      <c r="E1225" s="1">
        <v>0.56180555555555556</v>
      </c>
      <c r="F1225" t="s">
        <v>1221</v>
      </c>
    </row>
    <row r="1226" spans="1:6" x14ac:dyDescent="0.25">
      <c r="A1226">
        <v>739</v>
      </c>
      <c r="B1226" s="1">
        <v>45296</v>
      </c>
      <c r="C1226" t="s">
        <v>1223</v>
      </c>
      <c r="D1226" t="s">
        <v>2130</v>
      </c>
      <c r="E1226" s="1">
        <v>0.5541666666666667</v>
      </c>
      <c r="F1226" t="s">
        <v>1221</v>
      </c>
    </row>
    <row r="1227" spans="1:6" x14ac:dyDescent="0.25">
      <c r="A1227">
        <v>739</v>
      </c>
      <c r="B1227" s="1">
        <v>45317</v>
      </c>
      <c r="C1227" t="s">
        <v>1223</v>
      </c>
      <c r="D1227" t="s">
        <v>2130</v>
      </c>
      <c r="E1227" s="1">
        <v>0.60486111111111107</v>
      </c>
      <c r="F1227" t="s">
        <v>1221</v>
      </c>
    </row>
    <row r="1228" spans="1:6" x14ac:dyDescent="0.25">
      <c r="A1228">
        <v>739</v>
      </c>
      <c r="B1228" s="1">
        <v>45331</v>
      </c>
      <c r="C1228" t="s">
        <v>1223</v>
      </c>
      <c r="D1228" t="s">
        <v>2130</v>
      </c>
      <c r="E1228" s="1">
        <v>0.55555555555555558</v>
      </c>
      <c r="F1228" t="s">
        <v>1221</v>
      </c>
    </row>
    <row r="1229" spans="1:6" x14ac:dyDescent="0.25">
      <c r="A1229">
        <v>739</v>
      </c>
      <c r="B1229" s="1">
        <v>45338</v>
      </c>
      <c r="C1229" t="s">
        <v>1223</v>
      </c>
      <c r="D1229" t="s">
        <v>2130</v>
      </c>
      <c r="E1229" s="1">
        <v>0.57152777777777775</v>
      </c>
      <c r="F1229" t="s">
        <v>1221</v>
      </c>
    </row>
    <row r="1230" spans="1:6" x14ac:dyDescent="0.25">
      <c r="A1230">
        <v>740</v>
      </c>
      <c r="B1230" s="1">
        <v>45219</v>
      </c>
      <c r="C1230" t="s">
        <v>1223</v>
      </c>
      <c r="D1230" t="s">
        <v>2130</v>
      </c>
      <c r="E1230" s="1">
        <v>0.89930555555555558</v>
      </c>
      <c r="F1230" t="s">
        <v>1221</v>
      </c>
    </row>
    <row r="1231" spans="1:6" x14ac:dyDescent="0.25">
      <c r="A1231">
        <v>740</v>
      </c>
      <c r="B1231" s="1">
        <v>45226</v>
      </c>
      <c r="C1231" t="s">
        <v>1223</v>
      </c>
      <c r="D1231" t="s">
        <v>2130</v>
      </c>
      <c r="E1231" s="1">
        <v>0.57430555555555551</v>
      </c>
      <c r="F1231" t="s">
        <v>1221</v>
      </c>
    </row>
    <row r="1232" spans="1:6" x14ac:dyDescent="0.25">
      <c r="A1232">
        <v>740</v>
      </c>
      <c r="B1232" s="1">
        <v>45233</v>
      </c>
      <c r="C1232" t="s">
        <v>1223</v>
      </c>
      <c r="D1232" t="s">
        <v>2130</v>
      </c>
      <c r="E1232" s="1">
        <v>0.56180555555555556</v>
      </c>
      <c r="F1232" t="s">
        <v>1221</v>
      </c>
    </row>
    <row r="1233" spans="1:6" x14ac:dyDescent="0.25">
      <c r="A1233">
        <v>740</v>
      </c>
      <c r="B1233" s="1">
        <v>45240</v>
      </c>
      <c r="C1233" t="s">
        <v>1223</v>
      </c>
      <c r="D1233" t="s">
        <v>2130</v>
      </c>
      <c r="E1233" s="1">
        <v>0.57361111111111107</v>
      </c>
      <c r="F1233" t="s">
        <v>1220</v>
      </c>
    </row>
    <row r="1234" spans="1:6" x14ac:dyDescent="0.25">
      <c r="A1234">
        <v>740</v>
      </c>
      <c r="B1234" s="1">
        <v>45261</v>
      </c>
      <c r="C1234" t="s">
        <v>1223</v>
      </c>
      <c r="D1234" t="s">
        <v>2130</v>
      </c>
      <c r="E1234" s="1">
        <v>0.52847222222222223</v>
      </c>
      <c r="F1234" t="s">
        <v>1221</v>
      </c>
    </row>
    <row r="1235" spans="1:6" x14ac:dyDescent="0.25">
      <c r="A1235">
        <v>740</v>
      </c>
      <c r="B1235" s="1">
        <v>45268</v>
      </c>
      <c r="C1235" t="s">
        <v>1223</v>
      </c>
      <c r="D1235" t="s">
        <v>2130</v>
      </c>
      <c r="E1235" s="1">
        <v>0.54027777777777775</v>
      </c>
      <c r="F1235" t="s">
        <v>1221</v>
      </c>
    </row>
    <row r="1236" spans="1:6" x14ac:dyDescent="0.25">
      <c r="A1236">
        <v>740</v>
      </c>
      <c r="B1236" s="1">
        <v>45275</v>
      </c>
      <c r="C1236" t="s">
        <v>1223</v>
      </c>
      <c r="D1236" t="s">
        <v>2130</v>
      </c>
      <c r="E1236" s="1">
        <v>0.56111111111111112</v>
      </c>
      <c r="F1236" t="s">
        <v>1221</v>
      </c>
    </row>
    <row r="1237" spans="1:6" x14ac:dyDescent="0.25">
      <c r="A1237">
        <v>740</v>
      </c>
      <c r="B1237" s="1">
        <v>45282</v>
      </c>
      <c r="C1237" t="s">
        <v>1223</v>
      </c>
      <c r="D1237" t="s">
        <v>2130</v>
      </c>
      <c r="E1237" s="1">
        <v>0.56041666666666667</v>
      </c>
      <c r="F1237" t="s">
        <v>1221</v>
      </c>
    </row>
    <row r="1238" spans="1:6" x14ac:dyDescent="0.25">
      <c r="A1238">
        <v>740</v>
      </c>
      <c r="B1238" s="1">
        <v>45289</v>
      </c>
      <c r="C1238" t="s">
        <v>1223</v>
      </c>
      <c r="D1238" t="s">
        <v>2130</v>
      </c>
      <c r="E1238" s="1">
        <v>0.60555555555555551</v>
      </c>
      <c r="F1238" t="s">
        <v>1220</v>
      </c>
    </row>
    <row r="1239" spans="1:6" x14ac:dyDescent="0.25">
      <c r="A1239">
        <v>740</v>
      </c>
      <c r="B1239" s="1">
        <v>45303</v>
      </c>
      <c r="C1239" t="s">
        <v>1223</v>
      </c>
      <c r="D1239" t="s">
        <v>2130</v>
      </c>
      <c r="E1239" s="1">
        <v>0.54861111111111116</v>
      </c>
      <c r="F1239" t="s">
        <v>1221</v>
      </c>
    </row>
    <row r="1240" spans="1:6" x14ac:dyDescent="0.25">
      <c r="A1240">
        <v>740</v>
      </c>
      <c r="B1240" s="1">
        <v>45317</v>
      </c>
      <c r="C1240" t="s">
        <v>1223</v>
      </c>
      <c r="D1240" t="s">
        <v>2130</v>
      </c>
      <c r="E1240" s="1">
        <v>0.58333333333333337</v>
      </c>
      <c r="F1240" t="s">
        <v>1221</v>
      </c>
    </row>
    <row r="1241" spans="1:6" x14ac:dyDescent="0.25">
      <c r="A1241">
        <v>740</v>
      </c>
      <c r="B1241" s="1">
        <v>45324</v>
      </c>
      <c r="C1241" t="s">
        <v>1223</v>
      </c>
      <c r="D1241" t="s">
        <v>2130</v>
      </c>
      <c r="E1241" s="1">
        <v>0.56874999999999998</v>
      </c>
      <c r="F1241" t="s">
        <v>1220</v>
      </c>
    </row>
    <row r="1242" spans="1:6" x14ac:dyDescent="0.25">
      <c r="A1242">
        <v>740</v>
      </c>
      <c r="B1242" s="1">
        <v>45331</v>
      </c>
      <c r="C1242" t="s">
        <v>1223</v>
      </c>
      <c r="D1242" t="s">
        <v>2130</v>
      </c>
      <c r="E1242" s="1">
        <v>0.56874999999999998</v>
      </c>
      <c r="F1242" t="s">
        <v>1220</v>
      </c>
    </row>
    <row r="1243" spans="1:6" x14ac:dyDescent="0.25">
      <c r="A1243">
        <v>740</v>
      </c>
      <c r="B1243" s="1">
        <v>45338</v>
      </c>
      <c r="C1243" t="s">
        <v>1223</v>
      </c>
      <c r="D1243" t="s">
        <v>2130</v>
      </c>
      <c r="E1243" s="1">
        <v>0.57152777777777775</v>
      </c>
      <c r="F1243" t="s">
        <v>1220</v>
      </c>
    </row>
    <row r="1244" spans="1:6" x14ac:dyDescent="0.25">
      <c r="A1244">
        <v>740</v>
      </c>
      <c r="B1244" s="1">
        <v>45345</v>
      </c>
      <c r="C1244" t="s">
        <v>1223</v>
      </c>
      <c r="D1244" t="s">
        <v>2130</v>
      </c>
      <c r="E1244" s="1">
        <v>0.56805555555555554</v>
      </c>
      <c r="F1244" t="s">
        <v>1220</v>
      </c>
    </row>
    <row r="1245" spans="1:6" x14ac:dyDescent="0.25">
      <c r="A1245">
        <v>740</v>
      </c>
      <c r="B1245" s="1">
        <v>45352</v>
      </c>
      <c r="C1245" t="s">
        <v>1223</v>
      </c>
      <c r="D1245" t="s">
        <v>2130</v>
      </c>
      <c r="E1245" s="1">
        <v>0.54791666666666672</v>
      </c>
      <c r="F1245" t="s">
        <v>1221</v>
      </c>
    </row>
    <row r="1246" spans="1:6" x14ac:dyDescent="0.25">
      <c r="A1246">
        <v>740</v>
      </c>
      <c r="B1246" s="1">
        <v>45366</v>
      </c>
      <c r="C1246" t="s">
        <v>1223</v>
      </c>
      <c r="D1246" t="s">
        <v>2130</v>
      </c>
      <c r="E1246" s="1">
        <v>0.54097222222222219</v>
      </c>
      <c r="F1246" t="s">
        <v>1221</v>
      </c>
    </row>
    <row r="1247" spans="1:6" x14ac:dyDescent="0.25">
      <c r="A1247">
        <v>740</v>
      </c>
      <c r="B1247" s="1">
        <v>45373</v>
      </c>
      <c r="C1247" t="s">
        <v>1223</v>
      </c>
      <c r="D1247" t="s">
        <v>2130</v>
      </c>
      <c r="E1247" s="1">
        <v>0.53749999999999998</v>
      </c>
      <c r="F1247" t="s">
        <v>1221</v>
      </c>
    </row>
    <row r="1248" spans="1:6" x14ac:dyDescent="0.25">
      <c r="A1248">
        <v>740</v>
      </c>
      <c r="B1248" s="1">
        <v>45380</v>
      </c>
      <c r="C1248" t="s">
        <v>1223</v>
      </c>
      <c r="D1248" t="s">
        <v>2130</v>
      </c>
      <c r="E1248" s="1">
        <v>0.54305555555555551</v>
      </c>
      <c r="F1248" t="s">
        <v>1221</v>
      </c>
    </row>
    <row r="1249" spans="1:6" x14ac:dyDescent="0.25">
      <c r="A1249">
        <v>740</v>
      </c>
      <c r="B1249" s="1">
        <v>45394</v>
      </c>
      <c r="C1249" t="s">
        <v>1223</v>
      </c>
      <c r="D1249" t="s">
        <v>2130</v>
      </c>
      <c r="E1249" s="1">
        <v>0.5541666666666667</v>
      </c>
      <c r="F1249" t="s">
        <v>1221</v>
      </c>
    </row>
    <row r="1250" spans="1:6" x14ac:dyDescent="0.25">
      <c r="A1250">
        <v>740</v>
      </c>
      <c r="B1250" s="1">
        <v>45401</v>
      </c>
      <c r="C1250" t="s">
        <v>1223</v>
      </c>
      <c r="D1250" t="s">
        <v>2130</v>
      </c>
      <c r="E1250" s="1">
        <v>0.54513888888888884</v>
      </c>
      <c r="F1250" t="s">
        <v>1221</v>
      </c>
    </row>
    <row r="1251" spans="1:6" x14ac:dyDescent="0.25">
      <c r="A1251">
        <v>740</v>
      </c>
      <c r="B1251" s="1">
        <v>45422</v>
      </c>
      <c r="C1251" t="s">
        <v>1223</v>
      </c>
      <c r="D1251" t="s">
        <v>2130</v>
      </c>
      <c r="E1251" s="1">
        <v>0.6</v>
      </c>
      <c r="F1251" t="s">
        <v>1220</v>
      </c>
    </row>
    <row r="1252" spans="1:6" x14ac:dyDescent="0.25">
      <c r="A1252">
        <v>740</v>
      </c>
      <c r="B1252" s="1">
        <v>45436</v>
      </c>
      <c r="C1252" t="s">
        <v>1223</v>
      </c>
      <c r="D1252" t="s">
        <v>2130</v>
      </c>
      <c r="E1252" s="1">
        <v>0.57430555555555551</v>
      </c>
      <c r="F1252" t="s">
        <v>1221</v>
      </c>
    </row>
    <row r="1253" spans="1:6" x14ac:dyDescent="0.25">
      <c r="A1253">
        <v>742</v>
      </c>
      <c r="B1253" s="1">
        <v>45219</v>
      </c>
      <c r="C1253" t="s">
        <v>1223</v>
      </c>
      <c r="D1253" t="s">
        <v>2130</v>
      </c>
      <c r="E1253" s="1">
        <v>0.89861111111111114</v>
      </c>
      <c r="F1253" t="s">
        <v>1221</v>
      </c>
    </row>
    <row r="1254" spans="1:6" x14ac:dyDescent="0.25">
      <c r="A1254">
        <v>742</v>
      </c>
      <c r="B1254" s="1">
        <v>45240</v>
      </c>
      <c r="C1254" t="s">
        <v>1223</v>
      </c>
      <c r="D1254" t="s">
        <v>2130</v>
      </c>
      <c r="E1254" s="1">
        <v>0.56180555555555556</v>
      </c>
      <c r="F1254" t="s">
        <v>1221</v>
      </c>
    </row>
    <row r="1255" spans="1:6" x14ac:dyDescent="0.25">
      <c r="A1255">
        <v>742</v>
      </c>
      <c r="B1255" s="1">
        <v>45254</v>
      </c>
      <c r="C1255" t="s">
        <v>1223</v>
      </c>
      <c r="D1255" t="s">
        <v>2130</v>
      </c>
      <c r="E1255" s="1">
        <v>0.5756944444444444</v>
      </c>
      <c r="F1255" t="s">
        <v>1220</v>
      </c>
    </row>
    <row r="1256" spans="1:6" x14ac:dyDescent="0.25">
      <c r="A1256">
        <v>742</v>
      </c>
      <c r="B1256" s="1">
        <v>45261</v>
      </c>
      <c r="C1256" t="s">
        <v>1223</v>
      </c>
      <c r="D1256" t="s">
        <v>2130</v>
      </c>
      <c r="E1256" s="1">
        <v>0.57430555555555551</v>
      </c>
      <c r="F1256" t="s">
        <v>1220</v>
      </c>
    </row>
    <row r="1257" spans="1:6" x14ac:dyDescent="0.25">
      <c r="A1257">
        <v>742</v>
      </c>
      <c r="B1257" s="1">
        <v>45268</v>
      </c>
      <c r="C1257" t="s">
        <v>1223</v>
      </c>
      <c r="D1257" t="s">
        <v>2130</v>
      </c>
      <c r="E1257" s="1">
        <v>0.55208333333333337</v>
      </c>
      <c r="F1257" t="s">
        <v>1221</v>
      </c>
    </row>
    <row r="1258" spans="1:6" x14ac:dyDescent="0.25">
      <c r="A1258">
        <v>742</v>
      </c>
      <c r="B1258" s="1">
        <v>45296</v>
      </c>
      <c r="C1258" t="s">
        <v>1223</v>
      </c>
      <c r="D1258" t="s">
        <v>2130</v>
      </c>
      <c r="E1258" s="1">
        <v>0.61041666666666672</v>
      </c>
      <c r="F1258" t="s">
        <v>1220</v>
      </c>
    </row>
    <row r="1259" spans="1:6" x14ac:dyDescent="0.25">
      <c r="A1259">
        <v>742</v>
      </c>
      <c r="B1259" s="1">
        <v>45303</v>
      </c>
      <c r="C1259" t="s">
        <v>1223</v>
      </c>
      <c r="D1259" t="s">
        <v>2130</v>
      </c>
      <c r="E1259" s="1">
        <v>0.55625000000000002</v>
      </c>
      <c r="F1259" t="s">
        <v>1221</v>
      </c>
    </row>
    <row r="1260" spans="1:6" x14ac:dyDescent="0.25">
      <c r="A1260">
        <v>742</v>
      </c>
      <c r="B1260" s="1">
        <v>45317</v>
      </c>
      <c r="C1260" t="s">
        <v>1223</v>
      </c>
      <c r="D1260" t="s">
        <v>2130</v>
      </c>
      <c r="E1260" s="1">
        <v>0.61041666666666672</v>
      </c>
      <c r="F1260" t="s">
        <v>1221</v>
      </c>
    </row>
    <row r="1261" spans="1:6" x14ac:dyDescent="0.25">
      <c r="A1261">
        <v>742</v>
      </c>
      <c r="B1261" s="1">
        <v>45331</v>
      </c>
      <c r="C1261" t="s">
        <v>1223</v>
      </c>
      <c r="D1261" t="s">
        <v>2130</v>
      </c>
      <c r="E1261" s="1">
        <v>0.56388888888888888</v>
      </c>
      <c r="F1261" t="s">
        <v>1220</v>
      </c>
    </row>
    <row r="1262" spans="1:6" x14ac:dyDescent="0.25">
      <c r="A1262">
        <v>742</v>
      </c>
      <c r="B1262" s="1">
        <v>45345</v>
      </c>
      <c r="C1262" t="s">
        <v>1223</v>
      </c>
      <c r="D1262" t="s">
        <v>2130</v>
      </c>
      <c r="E1262" s="1">
        <v>0.54236111111111107</v>
      </c>
      <c r="F1262" t="s">
        <v>1221</v>
      </c>
    </row>
    <row r="1263" spans="1:6" x14ac:dyDescent="0.25">
      <c r="A1263">
        <v>742</v>
      </c>
      <c r="B1263" s="1">
        <v>45352</v>
      </c>
      <c r="C1263" t="s">
        <v>1223</v>
      </c>
      <c r="D1263" t="s">
        <v>2130</v>
      </c>
      <c r="E1263" s="1">
        <v>0.56527777777777777</v>
      </c>
      <c r="F1263" t="s">
        <v>1220</v>
      </c>
    </row>
    <row r="1264" spans="1:6" x14ac:dyDescent="0.25">
      <c r="A1264">
        <v>742</v>
      </c>
      <c r="B1264" s="1">
        <v>45394</v>
      </c>
      <c r="C1264" t="s">
        <v>1223</v>
      </c>
      <c r="D1264" t="s">
        <v>2130</v>
      </c>
      <c r="E1264" s="1">
        <v>0.55347222222222225</v>
      </c>
      <c r="F1264" t="s">
        <v>1221</v>
      </c>
    </row>
    <row r="1265" spans="1:6" x14ac:dyDescent="0.25">
      <c r="A1265">
        <v>742</v>
      </c>
      <c r="B1265" s="1">
        <v>45401</v>
      </c>
      <c r="C1265" t="s">
        <v>1223</v>
      </c>
      <c r="D1265" t="s">
        <v>2130</v>
      </c>
      <c r="E1265" s="1">
        <v>0.55208333333333337</v>
      </c>
      <c r="F1265" t="s">
        <v>1221</v>
      </c>
    </row>
    <row r="1266" spans="1:6" x14ac:dyDescent="0.25">
      <c r="A1266">
        <v>742</v>
      </c>
      <c r="B1266" s="1">
        <v>45422</v>
      </c>
      <c r="C1266" t="s">
        <v>1223</v>
      </c>
      <c r="D1266" t="s">
        <v>2130</v>
      </c>
      <c r="E1266" s="1">
        <v>0.5708333333333333</v>
      </c>
      <c r="F1266" t="s">
        <v>1220</v>
      </c>
    </row>
    <row r="1267" spans="1:6" x14ac:dyDescent="0.25">
      <c r="A1267">
        <v>745</v>
      </c>
      <c r="B1267" s="1">
        <v>45226</v>
      </c>
      <c r="C1267" t="s">
        <v>1223</v>
      </c>
      <c r="D1267" t="s">
        <v>2130</v>
      </c>
      <c r="E1267" s="1">
        <v>0.57986111111111116</v>
      </c>
      <c r="F1267" t="s">
        <v>1221</v>
      </c>
    </row>
    <row r="1268" spans="1:6" x14ac:dyDescent="0.25">
      <c r="A1268">
        <v>745</v>
      </c>
      <c r="B1268" s="1">
        <v>45233</v>
      </c>
      <c r="C1268" t="s">
        <v>1223</v>
      </c>
      <c r="D1268" t="s">
        <v>2130</v>
      </c>
      <c r="E1268" s="1">
        <v>0.53125</v>
      </c>
      <c r="F1268" t="s">
        <v>1221</v>
      </c>
    </row>
    <row r="1269" spans="1:6" x14ac:dyDescent="0.25">
      <c r="A1269">
        <v>745</v>
      </c>
      <c r="B1269" s="1">
        <v>45240</v>
      </c>
      <c r="C1269" t="s">
        <v>1223</v>
      </c>
      <c r="D1269" t="s">
        <v>2130</v>
      </c>
      <c r="E1269" s="1">
        <v>0.54791666666666672</v>
      </c>
      <c r="F1269" t="s">
        <v>1221</v>
      </c>
    </row>
    <row r="1270" spans="1:6" x14ac:dyDescent="0.25">
      <c r="A1270">
        <v>745</v>
      </c>
      <c r="B1270" s="1">
        <v>45254</v>
      </c>
      <c r="C1270" t="s">
        <v>1223</v>
      </c>
      <c r="D1270" t="s">
        <v>2130</v>
      </c>
      <c r="E1270" s="1">
        <v>0.55347222222222225</v>
      </c>
      <c r="F1270" t="s">
        <v>1221</v>
      </c>
    </row>
    <row r="1271" spans="1:6" x14ac:dyDescent="0.25">
      <c r="A1271">
        <v>745</v>
      </c>
      <c r="B1271" s="1">
        <v>45268</v>
      </c>
      <c r="C1271" t="s">
        <v>1223</v>
      </c>
      <c r="D1271" t="s">
        <v>2130</v>
      </c>
      <c r="E1271" s="1">
        <v>0.54652777777777772</v>
      </c>
      <c r="F1271" t="s">
        <v>1221</v>
      </c>
    </row>
    <row r="1272" spans="1:6" x14ac:dyDescent="0.25">
      <c r="A1272">
        <v>745</v>
      </c>
      <c r="B1272" s="1">
        <v>45275</v>
      </c>
      <c r="C1272" t="s">
        <v>1223</v>
      </c>
      <c r="D1272" t="s">
        <v>2130</v>
      </c>
      <c r="E1272" s="1">
        <v>0.5493055555555556</v>
      </c>
      <c r="F1272" t="s">
        <v>1221</v>
      </c>
    </row>
    <row r="1273" spans="1:6" x14ac:dyDescent="0.25">
      <c r="A1273">
        <v>745</v>
      </c>
      <c r="B1273" s="1">
        <v>45289</v>
      </c>
      <c r="C1273" t="s">
        <v>1223</v>
      </c>
      <c r="D1273" t="s">
        <v>2130</v>
      </c>
      <c r="E1273" s="1">
        <v>0.58680555555555558</v>
      </c>
      <c r="F1273" t="s">
        <v>1220</v>
      </c>
    </row>
    <row r="1274" spans="1:6" x14ac:dyDescent="0.25">
      <c r="A1274">
        <v>745</v>
      </c>
      <c r="B1274" s="1">
        <v>45296</v>
      </c>
      <c r="C1274" t="s">
        <v>1223</v>
      </c>
      <c r="D1274" t="s">
        <v>2130</v>
      </c>
      <c r="E1274" s="1">
        <v>0.56180555555555556</v>
      </c>
      <c r="F1274" t="s">
        <v>1221</v>
      </c>
    </row>
    <row r="1275" spans="1:6" x14ac:dyDescent="0.25">
      <c r="A1275">
        <v>745</v>
      </c>
      <c r="B1275" s="1">
        <v>45317</v>
      </c>
      <c r="C1275" t="s">
        <v>1223</v>
      </c>
      <c r="D1275" t="s">
        <v>2130</v>
      </c>
      <c r="E1275" s="1">
        <v>0.58402777777777781</v>
      </c>
      <c r="F1275" t="s">
        <v>1221</v>
      </c>
    </row>
    <row r="1276" spans="1:6" x14ac:dyDescent="0.25">
      <c r="A1276">
        <v>745</v>
      </c>
      <c r="B1276" s="1">
        <v>45345</v>
      </c>
      <c r="C1276" t="s">
        <v>1223</v>
      </c>
      <c r="D1276" t="s">
        <v>2130</v>
      </c>
      <c r="E1276" s="1">
        <v>0.55069444444444449</v>
      </c>
      <c r="F1276" t="s">
        <v>1221</v>
      </c>
    </row>
    <row r="1277" spans="1:6" x14ac:dyDescent="0.25">
      <c r="A1277">
        <v>745</v>
      </c>
      <c r="B1277" s="1">
        <v>45352</v>
      </c>
      <c r="C1277" t="s">
        <v>1223</v>
      </c>
      <c r="D1277" t="s">
        <v>2130</v>
      </c>
      <c r="E1277" s="1">
        <v>0.54513888888888884</v>
      </c>
      <c r="F1277" t="s">
        <v>1221</v>
      </c>
    </row>
    <row r="1278" spans="1:6" x14ac:dyDescent="0.25">
      <c r="A1278">
        <v>745</v>
      </c>
      <c r="B1278" s="1">
        <v>45359</v>
      </c>
      <c r="C1278" t="s">
        <v>1223</v>
      </c>
      <c r="D1278" t="s">
        <v>2130</v>
      </c>
      <c r="E1278" s="1">
        <v>0.50138888888888888</v>
      </c>
      <c r="F1278" t="s">
        <v>1221</v>
      </c>
    </row>
    <row r="1279" spans="1:6" x14ac:dyDescent="0.25">
      <c r="A1279">
        <v>745</v>
      </c>
      <c r="B1279" s="1">
        <v>45366</v>
      </c>
      <c r="C1279" t="s">
        <v>1223</v>
      </c>
      <c r="D1279" t="s">
        <v>2130</v>
      </c>
      <c r="E1279" s="1">
        <v>0.54583333333333328</v>
      </c>
      <c r="F1279" t="s">
        <v>1221</v>
      </c>
    </row>
    <row r="1280" spans="1:6" x14ac:dyDescent="0.25">
      <c r="A1280">
        <v>745</v>
      </c>
      <c r="B1280" s="1">
        <v>45394</v>
      </c>
      <c r="C1280" t="s">
        <v>1223</v>
      </c>
      <c r="D1280" t="s">
        <v>2130</v>
      </c>
      <c r="E1280" s="1">
        <v>0.5708333333333333</v>
      </c>
      <c r="F1280" t="s">
        <v>1220</v>
      </c>
    </row>
    <row r="1281" spans="1:6" x14ac:dyDescent="0.25">
      <c r="A1281">
        <v>745</v>
      </c>
      <c r="B1281" s="1">
        <v>45436</v>
      </c>
      <c r="C1281" t="s">
        <v>1223</v>
      </c>
      <c r="D1281" t="s">
        <v>2130</v>
      </c>
      <c r="E1281" s="1">
        <v>0.59375</v>
      </c>
      <c r="F1281" t="s">
        <v>1221</v>
      </c>
    </row>
    <row r="1282" spans="1:6" x14ac:dyDescent="0.25">
      <c r="A1282">
        <v>746</v>
      </c>
      <c r="B1282" s="1">
        <v>45240</v>
      </c>
      <c r="C1282" t="s">
        <v>1223</v>
      </c>
      <c r="D1282" t="s">
        <v>2130</v>
      </c>
      <c r="E1282" s="1">
        <v>0.57291666666666663</v>
      </c>
      <c r="F1282" t="s">
        <v>1220</v>
      </c>
    </row>
    <row r="1283" spans="1:6" x14ac:dyDescent="0.25">
      <c r="A1283">
        <v>746</v>
      </c>
      <c r="B1283" s="1">
        <v>45345</v>
      </c>
      <c r="C1283" t="s">
        <v>1223</v>
      </c>
      <c r="D1283" t="s">
        <v>2130</v>
      </c>
      <c r="E1283" s="1">
        <v>0.57361111111111107</v>
      </c>
      <c r="F1283" t="s">
        <v>1220</v>
      </c>
    </row>
    <row r="1284" spans="1:6" x14ac:dyDescent="0.25">
      <c r="A1284">
        <v>747</v>
      </c>
      <c r="B1284" s="1">
        <v>45254</v>
      </c>
      <c r="C1284" t="s">
        <v>1223</v>
      </c>
      <c r="D1284" t="s">
        <v>2130</v>
      </c>
      <c r="E1284" s="1">
        <v>0.54513888888888884</v>
      </c>
      <c r="F1284" t="s">
        <v>1221</v>
      </c>
    </row>
    <row r="1285" spans="1:6" x14ac:dyDescent="0.25">
      <c r="A1285">
        <v>747</v>
      </c>
      <c r="B1285" s="1">
        <v>45289</v>
      </c>
      <c r="C1285" t="s">
        <v>1223</v>
      </c>
      <c r="D1285" t="s">
        <v>2130</v>
      </c>
      <c r="E1285" s="1">
        <v>0.57986111111111116</v>
      </c>
      <c r="F1285" t="s">
        <v>1220</v>
      </c>
    </row>
    <row r="1286" spans="1:6" x14ac:dyDescent="0.25">
      <c r="A1286">
        <v>802</v>
      </c>
      <c r="B1286" s="1">
        <v>45198</v>
      </c>
      <c r="C1286" t="s">
        <v>1223</v>
      </c>
      <c r="D1286" t="s">
        <v>1224</v>
      </c>
      <c r="E1286" s="1">
        <v>0.6166666666666667</v>
      </c>
      <c r="F1286" t="s">
        <v>1220</v>
      </c>
    </row>
    <row r="1287" spans="1:6" x14ac:dyDescent="0.25">
      <c r="A1287">
        <v>802</v>
      </c>
      <c r="B1287" s="1">
        <v>45212</v>
      </c>
      <c r="C1287" t="s">
        <v>1223</v>
      </c>
      <c r="D1287" t="s">
        <v>1224</v>
      </c>
      <c r="E1287" s="1">
        <v>0.59791666666666665</v>
      </c>
      <c r="F1287" t="s">
        <v>1220</v>
      </c>
    </row>
    <row r="1288" spans="1:6" x14ac:dyDescent="0.25">
      <c r="A1288">
        <v>802</v>
      </c>
      <c r="B1288" s="1">
        <v>45219</v>
      </c>
      <c r="C1288" t="s">
        <v>1223</v>
      </c>
      <c r="D1288" t="s">
        <v>1224</v>
      </c>
      <c r="E1288" s="1">
        <v>0.9</v>
      </c>
      <c r="F1288" t="s">
        <v>1221</v>
      </c>
    </row>
    <row r="1289" spans="1:6" x14ac:dyDescent="0.25">
      <c r="A1289">
        <v>802</v>
      </c>
      <c r="B1289" s="1">
        <v>45226</v>
      </c>
      <c r="C1289" t="s">
        <v>1223</v>
      </c>
      <c r="D1289" t="s">
        <v>1224</v>
      </c>
      <c r="E1289" s="1">
        <v>0.62916666666666665</v>
      </c>
      <c r="F1289" t="s">
        <v>1221</v>
      </c>
    </row>
    <row r="1290" spans="1:6" x14ac:dyDescent="0.25">
      <c r="A1290">
        <v>802</v>
      </c>
      <c r="B1290" s="1">
        <v>45233</v>
      </c>
      <c r="C1290" t="s">
        <v>1223</v>
      </c>
      <c r="D1290" t="s">
        <v>1224</v>
      </c>
      <c r="E1290" s="1">
        <v>0.58888888888888891</v>
      </c>
      <c r="F1290" t="s">
        <v>1220</v>
      </c>
    </row>
    <row r="1291" spans="1:6" x14ac:dyDescent="0.25">
      <c r="A1291">
        <v>802</v>
      </c>
      <c r="B1291" s="1">
        <v>45240</v>
      </c>
      <c r="C1291" t="s">
        <v>1223</v>
      </c>
      <c r="D1291" t="s">
        <v>1224</v>
      </c>
      <c r="E1291" s="1">
        <v>0.6166666666666667</v>
      </c>
      <c r="F1291" t="s">
        <v>1220</v>
      </c>
    </row>
    <row r="1292" spans="1:6" x14ac:dyDescent="0.25">
      <c r="A1292">
        <v>802</v>
      </c>
      <c r="B1292" s="1">
        <v>45254</v>
      </c>
      <c r="C1292" t="s">
        <v>1223</v>
      </c>
      <c r="D1292" t="s">
        <v>1224</v>
      </c>
      <c r="E1292" s="1">
        <v>0.57708333333333328</v>
      </c>
      <c r="F1292" t="s">
        <v>1220</v>
      </c>
    </row>
    <row r="1293" spans="1:6" x14ac:dyDescent="0.25">
      <c r="A1293">
        <v>802</v>
      </c>
      <c r="B1293" s="1">
        <v>45261</v>
      </c>
      <c r="C1293" t="s">
        <v>1223</v>
      </c>
      <c r="D1293" t="s">
        <v>1224</v>
      </c>
      <c r="E1293" s="1">
        <v>0.54722222222222228</v>
      </c>
      <c r="F1293" t="s">
        <v>1221</v>
      </c>
    </row>
    <row r="1294" spans="1:6" x14ac:dyDescent="0.25">
      <c r="A1294">
        <v>802</v>
      </c>
      <c r="B1294" s="1">
        <v>45268</v>
      </c>
      <c r="C1294" t="s">
        <v>1223</v>
      </c>
      <c r="D1294" t="s">
        <v>1224</v>
      </c>
      <c r="E1294" s="1">
        <v>0.55833333333333335</v>
      </c>
      <c r="F1294" t="s">
        <v>1221</v>
      </c>
    </row>
    <row r="1295" spans="1:6" x14ac:dyDescent="0.25">
      <c r="A1295">
        <v>802</v>
      </c>
      <c r="B1295" s="1">
        <v>45289</v>
      </c>
      <c r="C1295" t="s">
        <v>1223</v>
      </c>
      <c r="D1295" t="s">
        <v>1224</v>
      </c>
      <c r="E1295" s="1">
        <v>0.55902777777777779</v>
      </c>
      <c r="F1295" t="s">
        <v>1221</v>
      </c>
    </row>
    <row r="1296" spans="1:6" x14ac:dyDescent="0.25">
      <c r="A1296">
        <v>802</v>
      </c>
      <c r="B1296" s="1">
        <v>45296</v>
      </c>
      <c r="C1296" t="s">
        <v>1223</v>
      </c>
      <c r="D1296" t="s">
        <v>1224</v>
      </c>
      <c r="E1296" s="1">
        <v>0.56458333333333333</v>
      </c>
      <c r="F1296" t="s">
        <v>1220</v>
      </c>
    </row>
    <row r="1297" spans="1:6" x14ac:dyDescent="0.25">
      <c r="A1297">
        <v>802</v>
      </c>
      <c r="B1297" s="1">
        <v>45317</v>
      </c>
      <c r="C1297" t="s">
        <v>1223</v>
      </c>
      <c r="D1297" t="s">
        <v>1224</v>
      </c>
      <c r="E1297" s="1">
        <v>0.55277777777777781</v>
      </c>
      <c r="F1297" t="s">
        <v>1221</v>
      </c>
    </row>
    <row r="1298" spans="1:6" x14ac:dyDescent="0.25">
      <c r="A1298">
        <v>802</v>
      </c>
      <c r="B1298" s="1">
        <v>45345</v>
      </c>
      <c r="C1298" t="s">
        <v>1223</v>
      </c>
      <c r="D1298" t="s">
        <v>1224</v>
      </c>
      <c r="E1298" s="1">
        <v>0.58194444444444449</v>
      </c>
      <c r="F1298" t="s">
        <v>1220</v>
      </c>
    </row>
    <row r="1299" spans="1:6" x14ac:dyDescent="0.25">
      <c r="A1299">
        <v>802</v>
      </c>
      <c r="B1299" s="1">
        <v>45352</v>
      </c>
      <c r="C1299" t="s">
        <v>1223</v>
      </c>
      <c r="D1299" t="s">
        <v>1224</v>
      </c>
      <c r="E1299" s="1">
        <v>0.5708333333333333</v>
      </c>
      <c r="F1299" t="s">
        <v>1220</v>
      </c>
    </row>
    <row r="1300" spans="1:6" x14ac:dyDescent="0.25">
      <c r="A1300">
        <v>802</v>
      </c>
      <c r="B1300" s="1">
        <v>45366</v>
      </c>
      <c r="C1300" t="s">
        <v>1223</v>
      </c>
      <c r="D1300" t="s">
        <v>1224</v>
      </c>
      <c r="E1300" s="1">
        <v>0.54166666666666663</v>
      </c>
      <c r="F1300" t="s">
        <v>1221</v>
      </c>
    </row>
    <row r="1301" spans="1:6" x14ac:dyDescent="0.25">
      <c r="A1301">
        <v>802</v>
      </c>
      <c r="B1301" s="1">
        <v>45373</v>
      </c>
      <c r="C1301" t="s">
        <v>1223</v>
      </c>
      <c r="D1301" t="s">
        <v>1224</v>
      </c>
      <c r="E1301" s="1">
        <v>0.54097222222222219</v>
      </c>
      <c r="F1301" t="s">
        <v>1221</v>
      </c>
    </row>
    <row r="1302" spans="1:6" x14ac:dyDescent="0.25">
      <c r="A1302">
        <v>802</v>
      </c>
      <c r="B1302" s="1">
        <v>45394</v>
      </c>
      <c r="C1302" t="s">
        <v>1223</v>
      </c>
      <c r="D1302" t="s">
        <v>1224</v>
      </c>
      <c r="E1302" s="1">
        <v>0.55486111111111114</v>
      </c>
      <c r="F1302" t="s">
        <v>1221</v>
      </c>
    </row>
    <row r="1303" spans="1:6" x14ac:dyDescent="0.25">
      <c r="A1303">
        <v>803</v>
      </c>
      <c r="B1303" s="1">
        <v>45205</v>
      </c>
      <c r="C1303" t="s">
        <v>1223</v>
      </c>
      <c r="D1303" t="s">
        <v>1224</v>
      </c>
      <c r="E1303" s="1">
        <v>0.625</v>
      </c>
      <c r="F1303" t="s">
        <v>1221</v>
      </c>
    </row>
    <row r="1304" spans="1:6" x14ac:dyDescent="0.25">
      <c r="A1304">
        <v>803</v>
      </c>
      <c r="B1304" s="1">
        <v>45212</v>
      </c>
      <c r="C1304" t="s">
        <v>1223</v>
      </c>
      <c r="D1304" t="s">
        <v>1224</v>
      </c>
      <c r="E1304" s="1">
        <v>0.60833333333333328</v>
      </c>
      <c r="F1304" t="s">
        <v>1220</v>
      </c>
    </row>
    <row r="1305" spans="1:6" x14ac:dyDescent="0.25">
      <c r="A1305">
        <v>803</v>
      </c>
      <c r="B1305" s="1">
        <v>45226</v>
      </c>
      <c r="C1305" t="s">
        <v>1223</v>
      </c>
      <c r="D1305" t="s">
        <v>1224</v>
      </c>
      <c r="E1305" s="1">
        <v>0.62916666666666665</v>
      </c>
      <c r="F1305" t="s">
        <v>1221</v>
      </c>
    </row>
    <row r="1306" spans="1:6" x14ac:dyDescent="0.25">
      <c r="A1306">
        <v>803</v>
      </c>
      <c r="B1306" s="1">
        <v>45240</v>
      </c>
      <c r="C1306" t="s">
        <v>1223</v>
      </c>
      <c r="D1306" t="s">
        <v>1224</v>
      </c>
      <c r="E1306" s="1">
        <v>0.5541666666666667</v>
      </c>
      <c r="F1306" t="s">
        <v>1221</v>
      </c>
    </row>
    <row r="1307" spans="1:6" x14ac:dyDescent="0.25">
      <c r="A1307">
        <v>803</v>
      </c>
      <c r="B1307" s="1">
        <v>45254</v>
      </c>
      <c r="C1307" t="s">
        <v>1223</v>
      </c>
      <c r="D1307" t="s">
        <v>1224</v>
      </c>
      <c r="E1307" s="1">
        <v>0.55000000000000004</v>
      </c>
      <c r="F1307" t="s">
        <v>1221</v>
      </c>
    </row>
    <row r="1308" spans="1:6" x14ac:dyDescent="0.25">
      <c r="A1308">
        <v>803</v>
      </c>
      <c r="B1308" s="1">
        <v>45275</v>
      </c>
      <c r="C1308" t="s">
        <v>1223</v>
      </c>
      <c r="D1308" t="s">
        <v>1224</v>
      </c>
      <c r="E1308" s="1">
        <v>0.55486111111111114</v>
      </c>
      <c r="F1308" t="s">
        <v>1221</v>
      </c>
    </row>
    <row r="1309" spans="1:6" x14ac:dyDescent="0.25">
      <c r="A1309">
        <v>803</v>
      </c>
      <c r="B1309" s="1">
        <v>45282</v>
      </c>
      <c r="C1309" t="s">
        <v>1223</v>
      </c>
      <c r="D1309" t="s">
        <v>1224</v>
      </c>
      <c r="E1309" s="1">
        <v>0.55347222222222225</v>
      </c>
      <c r="F1309" t="s">
        <v>1221</v>
      </c>
    </row>
    <row r="1310" spans="1:6" x14ac:dyDescent="0.25">
      <c r="A1310">
        <v>803</v>
      </c>
      <c r="B1310" s="1">
        <v>45289</v>
      </c>
      <c r="C1310" t="s">
        <v>1223</v>
      </c>
      <c r="D1310" t="s">
        <v>1224</v>
      </c>
      <c r="E1310" s="1">
        <v>0.56805555555555554</v>
      </c>
      <c r="F1310" t="s">
        <v>1220</v>
      </c>
    </row>
    <row r="1311" spans="1:6" x14ac:dyDescent="0.25">
      <c r="A1311">
        <v>803</v>
      </c>
      <c r="B1311" s="1">
        <v>45317</v>
      </c>
      <c r="C1311" t="s">
        <v>1223</v>
      </c>
      <c r="D1311" t="s">
        <v>1224</v>
      </c>
      <c r="E1311" s="1">
        <v>0.55486111111111114</v>
      </c>
      <c r="F1311" t="s">
        <v>1221</v>
      </c>
    </row>
    <row r="1312" spans="1:6" x14ac:dyDescent="0.25">
      <c r="A1312">
        <v>803</v>
      </c>
      <c r="B1312" s="1">
        <v>45338</v>
      </c>
      <c r="C1312" t="s">
        <v>1223</v>
      </c>
      <c r="D1312" t="s">
        <v>1224</v>
      </c>
      <c r="E1312" s="1">
        <v>0.60555555555555551</v>
      </c>
      <c r="F1312" t="s">
        <v>1220</v>
      </c>
    </row>
    <row r="1313" spans="1:6" x14ac:dyDescent="0.25">
      <c r="A1313">
        <v>803</v>
      </c>
      <c r="B1313" s="1">
        <v>45345</v>
      </c>
      <c r="C1313" t="s">
        <v>1223</v>
      </c>
      <c r="D1313" t="s">
        <v>1224</v>
      </c>
      <c r="E1313" s="1">
        <v>0.55833333333333335</v>
      </c>
      <c r="F1313" t="s">
        <v>1221</v>
      </c>
    </row>
    <row r="1314" spans="1:6" x14ac:dyDescent="0.25">
      <c r="A1314">
        <v>803</v>
      </c>
      <c r="B1314" s="1">
        <v>45359</v>
      </c>
      <c r="C1314" t="s">
        <v>1223</v>
      </c>
      <c r="D1314" t="s">
        <v>1224</v>
      </c>
      <c r="E1314" s="1">
        <v>0.49930555555555556</v>
      </c>
      <c r="F1314" t="s">
        <v>1221</v>
      </c>
    </row>
    <row r="1315" spans="1:6" x14ac:dyDescent="0.25">
      <c r="A1315">
        <v>803</v>
      </c>
      <c r="B1315" s="1">
        <v>45380</v>
      </c>
      <c r="C1315" t="s">
        <v>1223</v>
      </c>
      <c r="D1315" t="s">
        <v>1224</v>
      </c>
      <c r="E1315" s="1">
        <v>0.53125</v>
      </c>
      <c r="F1315" t="s">
        <v>1221</v>
      </c>
    </row>
    <row r="1316" spans="1:6" x14ac:dyDescent="0.25">
      <c r="A1316">
        <v>804</v>
      </c>
      <c r="B1316" s="1">
        <v>45205</v>
      </c>
      <c r="C1316" t="s">
        <v>1223</v>
      </c>
      <c r="D1316" t="s">
        <v>1224</v>
      </c>
      <c r="E1316" s="1">
        <v>0.62569444444444444</v>
      </c>
      <c r="F1316" t="s">
        <v>1221</v>
      </c>
    </row>
    <row r="1317" spans="1:6" x14ac:dyDescent="0.25">
      <c r="A1317">
        <v>804</v>
      </c>
      <c r="B1317" s="1">
        <v>45212</v>
      </c>
      <c r="C1317" t="s">
        <v>1223</v>
      </c>
      <c r="D1317" t="s">
        <v>1224</v>
      </c>
      <c r="E1317" s="1">
        <v>0.60277777777777775</v>
      </c>
      <c r="F1317" t="s">
        <v>1220</v>
      </c>
    </row>
    <row r="1318" spans="1:6" x14ac:dyDescent="0.25">
      <c r="A1318">
        <v>804</v>
      </c>
      <c r="B1318" s="1">
        <v>45219</v>
      </c>
      <c r="C1318" t="s">
        <v>1223</v>
      </c>
      <c r="D1318" t="s">
        <v>1224</v>
      </c>
      <c r="E1318" s="1">
        <v>0.9</v>
      </c>
      <c r="F1318" t="s">
        <v>1221</v>
      </c>
    </row>
    <row r="1319" spans="1:6" x14ac:dyDescent="0.25">
      <c r="A1319">
        <v>804</v>
      </c>
      <c r="B1319" s="1">
        <v>45226</v>
      </c>
      <c r="C1319" t="s">
        <v>1223</v>
      </c>
      <c r="D1319" t="s">
        <v>1224</v>
      </c>
      <c r="E1319" s="1">
        <v>0.63055555555555554</v>
      </c>
      <c r="F1319" t="s">
        <v>1221</v>
      </c>
    </row>
    <row r="1320" spans="1:6" x14ac:dyDescent="0.25">
      <c r="A1320">
        <v>804</v>
      </c>
      <c r="B1320" s="1">
        <v>45233</v>
      </c>
      <c r="C1320" t="s">
        <v>1223</v>
      </c>
      <c r="D1320" t="s">
        <v>1224</v>
      </c>
      <c r="E1320" s="1">
        <v>0.54097222222222219</v>
      </c>
      <c r="F1320" t="s">
        <v>1221</v>
      </c>
    </row>
    <row r="1321" spans="1:6" x14ac:dyDescent="0.25">
      <c r="A1321">
        <v>804</v>
      </c>
      <c r="B1321" s="1">
        <v>45240</v>
      </c>
      <c r="C1321" t="s">
        <v>1223</v>
      </c>
      <c r="D1321" t="s">
        <v>1224</v>
      </c>
      <c r="E1321" s="1">
        <v>0.55555555555555558</v>
      </c>
      <c r="F1321" t="s">
        <v>1221</v>
      </c>
    </row>
    <row r="1322" spans="1:6" x14ac:dyDescent="0.25">
      <c r="A1322">
        <v>804</v>
      </c>
      <c r="B1322" s="1">
        <v>45247</v>
      </c>
      <c r="C1322" t="s">
        <v>1223</v>
      </c>
      <c r="D1322" t="s">
        <v>1224</v>
      </c>
      <c r="E1322" s="1">
        <v>0.56527777777777777</v>
      </c>
      <c r="F1322" t="s">
        <v>1220</v>
      </c>
    </row>
    <row r="1323" spans="1:6" x14ac:dyDescent="0.25">
      <c r="A1323">
        <v>804</v>
      </c>
      <c r="B1323" s="1">
        <v>45261</v>
      </c>
      <c r="C1323" t="s">
        <v>1223</v>
      </c>
      <c r="D1323" t="s">
        <v>1224</v>
      </c>
      <c r="E1323" s="1">
        <v>0.61388888888888893</v>
      </c>
      <c r="F1323" t="s">
        <v>1220</v>
      </c>
    </row>
    <row r="1324" spans="1:6" x14ac:dyDescent="0.25">
      <c r="A1324">
        <v>804</v>
      </c>
      <c r="B1324" s="1">
        <v>45268</v>
      </c>
      <c r="C1324" t="s">
        <v>1223</v>
      </c>
      <c r="D1324" t="s">
        <v>1224</v>
      </c>
      <c r="E1324" s="1">
        <v>0.6118055555555556</v>
      </c>
      <c r="F1324" t="s">
        <v>1220</v>
      </c>
    </row>
    <row r="1325" spans="1:6" x14ac:dyDescent="0.25">
      <c r="A1325">
        <v>804</v>
      </c>
      <c r="B1325" s="1">
        <v>45275</v>
      </c>
      <c r="C1325" t="s">
        <v>1223</v>
      </c>
      <c r="D1325" t="s">
        <v>1224</v>
      </c>
      <c r="E1325" s="1">
        <v>0.57291666666666663</v>
      </c>
      <c r="F1325" t="s">
        <v>1220</v>
      </c>
    </row>
    <row r="1326" spans="1:6" x14ac:dyDescent="0.25">
      <c r="A1326">
        <v>804</v>
      </c>
      <c r="B1326" s="1">
        <v>45282</v>
      </c>
      <c r="C1326" t="s">
        <v>1223</v>
      </c>
      <c r="D1326" t="s">
        <v>1224</v>
      </c>
      <c r="E1326" s="1">
        <v>0.56111111111111112</v>
      </c>
      <c r="F1326" t="s">
        <v>1221</v>
      </c>
    </row>
    <row r="1327" spans="1:6" x14ac:dyDescent="0.25">
      <c r="A1327">
        <v>804</v>
      </c>
      <c r="B1327" s="1">
        <v>45324</v>
      </c>
      <c r="C1327" t="s">
        <v>1223</v>
      </c>
      <c r="D1327" t="s">
        <v>1224</v>
      </c>
      <c r="E1327" s="1">
        <v>0.61319444444444449</v>
      </c>
      <c r="F1327" t="s">
        <v>1220</v>
      </c>
    </row>
    <row r="1328" spans="1:6" x14ac:dyDescent="0.25">
      <c r="A1328">
        <v>804</v>
      </c>
      <c r="B1328" s="1">
        <v>45352</v>
      </c>
      <c r="C1328" t="s">
        <v>1223</v>
      </c>
      <c r="D1328" t="s">
        <v>1224</v>
      </c>
      <c r="E1328" s="1">
        <v>0.59583333333333333</v>
      </c>
      <c r="F1328" t="s">
        <v>1220</v>
      </c>
    </row>
    <row r="1329" spans="1:6" x14ac:dyDescent="0.25">
      <c r="A1329">
        <v>810</v>
      </c>
      <c r="B1329" s="1">
        <v>45233</v>
      </c>
      <c r="C1329" t="s">
        <v>1223</v>
      </c>
      <c r="D1329" t="s">
        <v>2305</v>
      </c>
      <c r="E1329" s="1">
        <v>0.56944444444444442</v>
      </c>
      <c r="F1329" t="s">
        <v>1220</v>
      </c>
    </row>
    <row r="1330" spans="1:6" x14ac:dyDescent="0.25">
      <c r="A1330">
        <v>810</v>
      </c>
      <c r="B1330" s="1">
        <v>45317</v>
      </c>
      <c r="C1330" t="s">
        <v>1223</v>
      </c>
      <c r="D1330" t="s">
        <v>2305</v>
      </c>
      <c r="E1330" s="1">
        <v>0.61111111111111116</v>
      </c>
      <c r="F1330" t="s">
        <v>1221</v>
      </c>
    </row>
    <row r="1331" spans="1:6" x14ac:dyDescent="0.25">
      <c r="A1331">
        <v>811</v>
      </c>
      <c r="B1331" s="1">
        <v>45226</v>
      </c>
      <c r="C1331" t="s">
        <v>1223</v>
      </c>
      <c r="D1331" t="s">
        <v>2305</v>
      </c>
      <c r="E1331" s="1">
        <v>0.57777777777777772</v>
      </c>
      <c r="F1331" t="s">
        <v>1221</v>
      </c>
    </row>
    <row r="1332" spans="1:6" x14ac:dyDescent="0.25">
      <c r="A1332">
        <v>811</v>
      </c>
      <c r="B1332" s="1">
        <v>45233</v>
      </c>
      <c r="C1332" t="s">
        <v>1223</v>
      </c>
      <c r="D1332" t="s">
        <v>2305</v>
      </c>
      <c r="E1332" s="1">
        <v>0.6069444444444444</v>
      </c>
      <c r="F1332" t="s">
        <v>1220</v>
      </c>
    </row>
    <row r="1333" spans="1:6" x14ac:dyDescent="0.25">
      <c r="A1333">
        <v>811</v>
      </c>
      <c r="B1333" s="1">
        <v>45254</v>
      </c>
      <c r="C1333" t="s">
        <v>1223</v>
      </c>
      <c r="D1333" t="s">
        <v>2305</v>
      </c>
      <c r="E1333" s="1">
        <v>0.58958333333333335</v>
      </c>
      <c r="F1333" t="s">
        <v>1220</v>
      </c>
    </row>
    <row r="1334" spans="1:6" x14ac:dyDescent="0.25">
      <c r="A1334">
        <v>811</v>
      </c>
      <c r="B1334" s="1">
        <v>45268</v>
      </c>
      <c r="C1334" t="s">
        <v>1223</v>
      </c>
      <c r="D1334" t="s">
        <v>2305</v>
      </c>
      <c r="E1334" s="1">
        <v>0.5756944444444444</v>
      </c>
      <c r="F1334" t="s">
        <v>1220</v>
      </c>
    </row>
    <row r="1335" spans="1:6" x14ac:dyDescent="0.25">
      <c r="A1335">
        <v>812</v>
      </c>
      <c r="B1335" s="1">
        <v>45373</v>
      </c>
      <c r="C1335" t="s">
        <v>1223</v>
      </c>
      <c r="D1335" t="s">
        <v>2305</v>
      </c>
      <c r="E1335" s="1">
        <v>0.55902777777777779</v>
      </c>
      <c r="F1335" t="s">
        <v>1221</v>
      </c>
    </row>
    <row r="1336" spans="1:6" x14ac:dyDescent="0.25">
      <c r="A1336">
        <v>815</v>
      </c>
      <c r="B1336" s="1">
        <v>45226</v>
      </c>
      <c r="C1336" t="s">
        <v>1223</v>
      </c>
      <c r="D1336" t="s">
        <v>2305</v>
      </c>
      <c r="E1336" s="1">
        <v>0.57777777777777772</v>
      </c>
      <c r="F1336" t="s">
        <v>1221</v>
      </c>
    </row>
    <row r="1337" spans="1:6" x14ac:dyDescent="0.25">
      <c r="A1337">
        <v>815</v>
      </c>
      <c r="B1337" s="1">
        <v>45233</v>
      </c>
      <c r="C1337" t="s">
        <v>1223</v>
      </c>
      <c r="D1337" t="s">
        <v>2305</v>
      </c>
      <c r="E1337" s="1">
        <v>0.60555555555555551</v>
      </c>
      <c r="F1337" t="s">
        <v>1220</v>
      </c>
    </row>
    <row r="1338" spans="1:6" x14ac:dyDescent="0.25">
      <c r="A1338">
        <v>815</v>
      </c>
      <c r="B1338" s="1">
        <v>45254</v>
      </c>
      <c r="C1338" t="s">
        <v>1223</v>
      </c>
      <c r="D1338" t="s">
        <v>2305</v>
      </c>
      <c r="E1338" s="1">
        <v>0.61388888888888893</v>
      </c>
      <c r="F1338" t="s">
        <v>1220</v>
      </c>
    </row>
    <row r="1339" spans="1:6" x14ac:dyDescent="0.25">
      <c r="A1339">
        <v>817</v>
      </c>
      <c r="B1339" s="1">
        <v>45233</v>
      </c>
      <c r="C1339" t="s">
        <v>1223</v>
      </c>
      <c r="D1339" t="s">
        <v>2305</v>
      </c>
      <c r="E1339" s="1">
        <v>0.57013888888888886</v>
      </c>
      <c r="F1339" t="s">
        <v>1220</v>
      </c>
    </row>
    <row r="1340" spans="1:6" x14ac:dyDescent="0.25">
      <c r="A1340">
        <v>817</v>
      </c>
      <c r="B1340" s="1">
        <v>45240</v>
      </c>
      <c r="C1340" t="s">
        <v>1223</v>
      </c>
      <c r="D1340" t="s">
        <v>2305</v>
      </c>
      <c r="E1340" s="1">
        <v>0.57152777777777775</v>
      </c>
      <c r="F1340" t="s">
        <v>1220</v>
      </c>
    </row>
    <row r="1341" spans="1:6" x14ac:dyDescent="0.25">
      <c r="A1341">
        <v>817</v>
      </c>
      <c r="B1341" s="1">
        <v>45254</v>
      </c>
      <c r="C1341" t="s">
        <v>1223</v>
      </c>
      <c r="D1341" t="s">
        <v>2305</v>
      </c>
      <c r="E1341" s="1">
        <v>0.57361111111111107</v>
      </c>
      <c r="F1341" t="s">
        <v>1220</v>
      </c>
    </row>
    <row r="1342" spans="1:6" x14ac:dyDescent="0.25">
      <c r="A1342">
        <v>817</v>
      </c>
      <c r="B1342" s="1">
        <v>45261</v>
      </c>
      <c r="C1342" t="s">
        <v>1223</v>
      </c>
      <c r="D1342" t="s">
        <v>2305</v>
      </c>
      <c r="E1342" s="1">
        <v>0.56319444444444444</v>
      </c>
      <c r="F1342" t="s">
        <v>1220</v>
      </c>
    </row>
    <row r="1343" spans="1:6" x14ac:dyDescent="0.25">
      <c r="A1343">
        <v>817</v>
      </c>
      <c r="B1343" s="1">
        <v>45268</v>
      </c>
      <c r="C1343" t="s">
        <v>1223</v>
      </c>
      <c r="D1343" t="s">
        <v>2305</v>
      </c>
      <c r="E1343" s="1">
        <v>0.5625</v>
      </c>
      <c r="F1343" t="s">
        <v>1221</v>
      </c>
    </row>
    <row r="1344" spans="1:6" x14ac:dyDescent="0.25">
      <c r="A1344">
        <v>817</v>
      </c>
      <c r="B1344" s="1">
        <v>45282</v>
      </c>
      <c r="C1344" t="s">
        <v>1223</v>
      </c>
      <c r="D1344" t="s">
        <v>2305</v>
      </c>
      <c r="E1344" s="1">
        <v>0.56874999999999998</v>
      </c>
      <c r="F1344" t="s">
        <v>1220</v>
      </c>
    </row>
    <row r="1345" spans="1:6" x14ac:dyDescent="0.25">
      <c r="A1345">
        <v>817</v>
      </c>
      <c r="B1345" s="1">
        <v>45317</v>
      </c>
      <c r="C1345" t="s">
        <v>1223</v>
      </c>
      <c r="D1345" t="s">
        <v>2305</v>
      </c>
      <c r="E1345" s="1">
        <v>0.57361111111111107</v>
      </c>
      <c r="F1345" t="s">
        <v>1221</v>
      </c>
    </row>
    <row r="1346" spans="1:6" x14ac:dyDescent="0.25">
      <c r="A1346">
        <v>817</v>
      </c>
      <c r="B1346" s="1">
        <v>45331</v>
      </c>
      <c r="C1346" t="s">
        <v>1223</v>
      </c>
      <c r="D1346" t="s">
        <v>2305</v>
      </c>
      <c r="E1346" s="1">
        <v>0.55902777777777779</v>
      </c>
      <c r="F1346" t="s">
        <v>1221</v>
      </c>
    </row>
    <row r="1347" spans="1:6" x14ac:dyDescent="0.25">
      <c r="A1347">
        <v>817</v>
      </c>
      <c r="B1347" s="1">
        <v>45345</v>
      </c>
      <c r="C1347" t="s">
        <v>1223</v>
      </c>
      <c r="D1347" t="s">
        <v>2305</v>
      </c>
      <c r="E1347" s="1">
        <v>0.59652777777777777</v>
      </c>
      <c r="F1347" t="s">
        <v>1220</v>
      </c>
    </row>
    <row r="1348" spans="1:6" x14ac:dyDescent="0.25">
      <c r="A1348">
        <v>817</v>
      </c>
      <c r="B1348" s="1">
        <v>45352</v>
      </c>
      <c r="C1348" t="s">
        <v>1223</v>
      </c>
      <c r="D1348" t="s">
        <v>2305</v>
      </c>
      <c r="E1348" s="1">
        <v>0.56180555555555556</v>
      </c>
      <c r="F1348" t="s">
        <v>1221</v>
      </c>
    </row>
    <row r="1349" spans="1:6" x14ac:dyDescent="0.25">
      <c r="A1349">
        <v>817</v>
      </c>
      <c r="B1349" s="1">
        <v>45359</v>
      </c>
      <c r="C1349" t="s">
        <v>1223</v>
      </c>
      <c r="D1349" t="s">
        <v>2305</v>
      </c>
      <c r="E1349" s="1">
        <v>0.52013888888888893</v>
      </c>
      <c r="F1349" t="s">
        <v>1221</v>
      </c>
    </row>
    <row r="1350" spans="1:6" x14ac:dyDescent="0.25">
      <c r="A1350">
        <v>817</v>
      </c>
      <c r="B1350" s="1">
        <v>45366</v>
      </c>
      <c r="C1350" t="s">
        <v>1223</v>
      </c>
      <c r="D1350" t="s">
        <v>2305</v>
      </c>
      <c r="E1350" s="1">
        <v>0.55833333333333335</v>
      </c>
      <c r="F1350" t="s">
        <v>1221</v>
      </c>
    </row>
    <row r="1351" spans="1:6" x14ac:dyDescent="0.25">
      <c r="A1351">
        <v>817</v>
      </c>
      <c r="B1351" s="1">
        <v>45401</v>
      </c>
      <c r="C1351" t="s">
        <v>1223</v>
      </c>
      <c r="D1351" t="s">
        <v>2305</v>
      </c>
      <c r="E1351" s="1">
        <v>0.57916666666666672</v>
      </c>
      <c r="F1351" t="s">
        <v>1220</v>
      </c>
    </row>
    <row r="1352" spans="1:6" x14ac:dyDescent="0.25">
      <c r="A1352">
        <v>818</v>
      </c>
      <c r="B1352" s="1">
        <v>45226</v>
      </c>
      <c r="C1352" t="s">
        <v>1223</v>
      </c>
      <c r="D1352" t="s">
        <v>2305</v>
      </c>
      <c r="E1352" s="1">
        <v>0.5756944444444444</v>
      </c>
      <c r="F1352" t="s">
        <v>1221</v>
      </c>
    </row>
    <row r="1353" spans="1:6" x14ac:dyDescent="0.25">
      <c r="A1353">
        <v>818</v>
      </c>
      <c r="B1353" s="1">
        <v>45233</v>
      </c>
      <c r="C1353" t="s">
        <v>1223</v>
      </c>
      <c r="D1353" t="s">
        <v>2305</v>
      </c>
      <c r="E1353" s="1">
        <v>0.57222222222222219</v>
      </c>
      <c r="F1353" t="s">
        <v>1220</v>
      </c>
    </row>
    <row r="1354" spans="1:6" x14ac:dyDescent="0.25">
      <c r="A1354">
        <v>818</v>
      </c>
      <c r="B1354" s="1">
        <v>45240</v>
      </c>
      <c r="C1354" t="s">
        <v>1223</v>
      </c>
      <c r="D1354" t="s">
        <v>2305</v>
      </c>
      <c r="E1354" s="1">
        <v>0.57430555555555551</v>
      </c>
      <c r="F1354" t="s">
        <v>1220</v>
      </c>
    </row>
    <row r="1355" spans="1:6" x14ac:dyDescent="0.25">
      <c r="A1355">
        <v>818</v>
      </c>
      <c r="B1355" s="1">
        <v>45261</v>
      </c>
      <c r="C1355" t="s">
        <v>1223</v>
      </c>
      <c r="D1355" t="s">
        <v>2305</v>
      </c>
      <c r="E1355" s="1">
        <v>0.5805555555555556</v>
      </c>
      <c r="F1355" t="s">
        <v>1220</v>
      </c>
    </row>
    <row r="1356" spans="1:6" x14ac:dyDescent="0.25">
      <c r="A1356">
        <v>818</v>
      </c>
      <c r="B1356" s="1">
        <v>45289</v>
      </c>
      <c r="C1356" t="s">
        <v>1223</v>
      </c>
      <c r="D1356" t="s">
        <v>2305</v>
      </c>
      <c r="E1356" s="1">
        <v>0.59583333333333333</v>
      </c>
      <c r="F1356" t="s">
        <v>1220</v>
      </c>
    </row>
    <row r="1357" spans="1:6" x14ac:dyDescent="0.25">
      <c r="A1357">
        <v>818</v>
      </c>
      <c r="B1357" s="1">
        <v>45296</v>
      </c>
      <c r="C1357" t="s">
        <v>1223</v>
      </c>
      <c r="D1357" t="s">
        <v>2305</v>
      </c>
      <c r="E1357" s="1">
        <v>0.57708333333333328</v>
      </c>
      <c r="F1357" t="s">
        <v>1220</v>
      </c>
    </row>
    <row r="1358" spans="1:6" x14ac:dyDescent="0.25">
      <c r="A1358">
        <v>818</v>
      </c>
      <c r="B1358" s="1">
        <v>45331</v>
      </c>
      <c r="C1358" t="s">
        <v>1223</v>
      </c>
      <c r="D1358" t="s">
        <v>2305</v>
      </c>
      <c r="E1358" s="1">
        <v>0.56666666666666665</v>
      </c>
      <c r="F1358" t="s">
        <v>1220</v>
      </c>
    </row>
    <row r="1359" spans="1:6" x14ac:dyDescent="0.25">
      <c r="A1359">
        <v>818</v>
      </c>
      <c r="B1359" s="1">
        <v>45359</v>
      </c>
      <c r="C1359" t="s">
        <v>1223</v>
      </c>
      <c r="D1359" t="s">
        <v>2305</v>
      </c>
      <c r="E1359" s="1">
        <v>0.52569444444444446</v>
      </c>
      <c r="F1359" t="s">
        <v>1221</v>
      </c>
    </row>
    <row r="1360" spans="1:6" x14ac:dyDescent="0.25">
      <c r="A1360">
        <v>819</v>
      </c>
      <c r="B1360" s="1">
        <v>45240</v>
      </c>
      <c r="C1360" t="s">
        <v>1223</v>
      </c>
      <c r="D1360" t="s">
        <v>2305</v>
      </c>
      <c r="E1360" s="1">
        <v>0.58333333333333337</v>
      </c>
      <c r="F1360" t="s">
        <v>1220</v>
      </c>
    </row>
    <row r="1361" spans="1:6" x14ac:dyDescent="0.25">
      <c r="A1361">
        <v>819</v>
      </c>
      <c r="B1361" s="1">
        <v>45317</v>
      </c>
      <c r="C1361" t="s">
        <v>1223</v>
      </c>
      <c r="D1361" t="s">
        <v>2305</v>
      </c>
      <c r="E1361" s="1">
        <v>0.59236111111111112</v>
      </c>
      <c r="F1361" t="s">
        <v>1221</v>
      </c>
    </row>
    <row r="1362" spans="1:6" x14ac:dyDescent="0.25">
      <c r="A1362">
        <v>820</v>
      </c>
      <c r="B1362" s="1">
        <v>45254</v>
      </c>
      <c r="C1362" t="s">
        <v>1223</v>
      </c>
      <c r="D1362" t="s">
        <v>2305</v>
      </c>
      <c r="E1362" s="1">
        <v>0.57430555555555551</v>
      </c>
      <c r="F1362" t="s">
        <v>1220</v>
      </c>
    </row>
    <row r="1363" spans="1:6" x14ac:dyDescent="0.25">
      <c r="A1363">
        <v>820</v>
      </c>
      <c r="B1363" s="1">
        <v>45261</v>
      </c>
      <c r="C1363" t="s">
        <v>1223</v>
      </c>
      <c r="D1363" t="s">
        <v>2305</v>
      </c>
      <c r="E1363" s="1">
        <v>0.5625</v>
      </c>
      <c r="F1363" t="s">
        <v>1220</v>
      </c>
    </row>
    <row r="1364" spans="1:6" x14ac:dyDescent="0.25">
      <c r="A1364">
        <v>822</v>
      </c>
      <c r="B1364" s="1">
        <v>45289</v>
      </c>
      <c r="C1364" t="s">
        <v>1223</v>
      </c>
      <c r="D1364" t="s">
        <v>2305</v>
      </c>
      <c r="E1364" s="1">
        <v>0.60624999999999996</v>
      </c>
      <c r="F1364" t="s">
        <v>1220</v>
      </c>
    </row>
    <row r="1365" spans="1:6" x14ac:dyDescent="0.25">
      <c r="A1365">
        <v>823</v>
      </c>
      <c r="B1365" s="1">
        <v>45261</v>
      </c>
      <c r="C1365" t="s">
        <v>1223</v>
      </c>
      <c r="D1365" t="s">
        <v>2305</v>
      </c>
      <c r="E1365" s="1">
        <v>0.5229166666666667</v>
      </c>
      <c r="F1365" t="s">
        <v>1221</v>
      </c>
    </row>
    <row r="1366" spans="1:6" x14ac:dyDescent="0.25">
      <c r="A1366">
        <v>824</v>
      </c>
      <c r="B1366" s="1">
        <v>45233</v>
      </c>
      <c r="C1366" t="s">
        <v>1223</v>
      </c>
      <c r="D1366" t="s">
        <v>2305</v>
      </c>
      <c r="E1366" s="1">
        <v>0.56388888888888888</v>
      </c>
      <c r="F1366" t="s">
        <v>1220</v>
      </c>
    </row>
    <row r="1367" spans="1:6" x14ac:dyDescent="0.25">
      <c r="A1367">
        <v>824</v>
      </c>
      <c r="B1367" s="1">
        <v>45268</v>
      </c>
      <c r="C1367" t="s">
        <v>1223</v>
      </c>
      <c r="D1367" t="s">
        <v>2305</v>
      </c>
      <c r="E1367" s="1">
        <v>0.55902777777777779</v>
      </c>
      <c r="F1367" t="s">
        <v>1221</v>
      </c>
    </row>
    <row r="1368" spans="1:6" x14ac:dyDescent="0.25">
      <c r="A1368">
        <v>824</v>
      </c>
      <c r="B1368" s="1">
        <v>45282</v>
      </c>
      <c r="C1368" t="s">
        <v>1223</v>
      </c>
      <c r="D1368" t="s">
        <v>2305</v>
      </c>
      <c r="E1368" s="1">
        <v>0.55069444444444449</v>
      </c>
      <c r="F1368" t="s">
        <v>1221</v>
      </c>
    </row>
    <row r="1369" spans="1:6" x14ac:dyDescent="0.25">
      <c r="A1369">
        <v>824</v>
      </c>
      <c r="B1369" s="1">
        <v>45366</v>
      </c>
      <c r="C1369" t="s">
        <v>1223</v>
      </c>
      <c r="D1369" t="s">
        <v>2305</v>
      </c>
      <c r="E1369" s="1">
        <v>0.54513888888888884</v>
      </c>
      <c r="F1369" t="s">
        <v>1221</v>
      </c>
    </row>
    <row r="1370" spans="1:6" x14ac:dyDescent="0.25">
      <c r="A1370">
        <v>825</v>
      </c>
      <c r="B1370" s="1">
        <v>45303</v>
      </c>
      <c r="C1370" t="s">
        <v>1223</v>
      </c>
      <c r="D1370" t="s">
        <v>2305</v>
      </c>
      <c r="E1370" s="1">
        <v>0.55069444444444449</v>
      </c>
      <c r="F1370" t="s">
        <v>1220</v>
      </c>
    </row>
    <row r="1371" spans="1:6" x14ac:dyDescent="0.25">
      <c r="A1371">
        <v>825</v>
      </c>
      <c r="B1371" s="1">
        <v>45366</v>
      </c>
      <c r="C1371" t="s">
        <v>1223</v>
      </c>
      <c r="D1371" t="s">
        <v>2305</v>
      </c>
      <c r="E1371" s="1">
        <v>0.55902777777777779</v>
      </c>
      <c r="F1371" t="s">
        <v>1221</v>
      </c>
    </row>
    <row r="1372" spans="1:6" x14ac:dyDescent="0.25">
      <c r="A1372">
        <v>825</v>
      </c>
      <c r="B1372" s="1">
        <v>45401</v>
      </c>
      <c r="C1372" t="s">
        <v>1223</v>
      </c>
      <c r="D1372" t="s">
        <v>2305</v>
      </c>
      <c r="E1372" s="1">
        <v>0.55486111111111114</v>
      </c>
      <c r="F1372" t="s">
        <v>1221</v>
      </c>
    </row>
    <row r="1373" spans="1:6" x14ac:dyDescent="0.25">
      <c r="A1373">
        <v>826</v>
      </c>
      <c r="B1373" s="1">
        <v>45240</v>
      </c>
      <c r="C1373" t="s">
        <v>1223</v>
      </c>
      <c r="D1373" t="s">
        <v>2305</v>
      </c>
      <c r="E1373" s="1">
        <v>0.5493055555555556</v>
      </c>
      <c r="F1373" t="s">
        <v>1221</v>
      </c>
    </row>
    <row r="1374" spans="1:6" x14ac:dyDescent="0.25">
      <c r="A1374">
        <v>826</v>
      </c>
      <c r="B1374" s="1">
        <v>45261</v>
      </c>
      <c r="C1374" t="s">
        <v>1223</v>
      </c>
      <c r="D1374" t="s">
        <v>2305</v>
      </c>
      <c r="E1374" s="1">
        <v>0.54861111111111116</v>
      </c>
      <c r="F1374" t="s">
        <v>1221</v>
      </c>
    </row>
    <row r="1375" spans="1:6" x14ac:dyDescent="0.25">
      <c r="A1375">
        <v>826</v>
      </c>
      <c r="B1375" s="1">
        <v>45268</v>
      </c>
      <c r="C1375" t="s">
        <v>1223</v>
      </c>
      <c r="D1375" t="s">
        <v>2305</v>
      </c>
      <c r="E1375" s="1">
        <v>0.60972222222222228</v>
      </c>
      <c r="F1375" t="s">
        <v>1220</v>
      </c>
    </row>
    <row r="1376" spans="1:6" x14ac:dyDescent="0.25">
      <c r="A1376">
        <v>830</v>
      </c>
      <c r="B1376" s="1">
        <v>45422</v>
      </c>
      <c r="C1376" t="s">
        <v>1223</v>
      </c>
      <c r="D1376" t="s">
        <v>2305</v>
      </c>
      <c r="E1376" s="1">
        <v>0.57291666666666663</v>
      </c>
      <c r="F1376" t="s">
        <v>1220</v>
      </c>
    </row>
    <row r="1377" spans="1:6" x14ac:dyDescent="0.25">
      <c r="A1377">
        <v>833</v>
      </c>
      <c r="B1377" s="1">
        <v>45226</v>
      </c>
      <c r="C1377" t="s">
        <v>1223</v>
      </c>
      <c r="D1377" t="s">
        <v>2305</v>
      </c>
      <c r="E1377" s="1">
        <v>0.61805555555555558</v>
      </c>
      <c r="F1377" t="s">
        <v>1221</v>
      </c>
    </row>
    <row r="1378" spans="1:6" x14ac:dyDescent="0.25">
      <c r="A1378">
        <v>833</v>
      </c>
      <c r="B1378" s="1">
        <v>45254</v>
      </c>
      <c r="C1378" t="s">
        <v>1223</v>
      </c>
      <c r="D1378" t="s">
        <v>2305</v>
      </c>
      <c r="E1378" s="1">
        <v>0.56874999999999998</v>
      </c>
      <c r="F1378" t="s">
        <v>1220</v>
      </c>
    </row>
    <row r="1379" spans="1:6" x14ac:dyDescent="0.25">
      <c r="A1379">
        <v>833</v>
      </c>
      <c r="B1379" s="1">
        <v>45338</v>
      </c>
      <c r="C1379" t="s">
        <v>1223</v>
      </c>
      <c r="D1379" t="s">
        <v>2305</v>
      </c>
      <c r="E1379" s="1">
        <v>0.58958333333333335</v>
      </c>
      <c r="F1379" t="s">
        <v>1220</v>
      </c>
    </row>
    <row r="1380" spans="1:6" x14ac:dyDescent="0.25">
      <c r="A1380">
        <v>833</v>
      </c>
      <c r="B1380" s="1">
        <v>45359</v>
      </c>
      <c r="C1380" t="s">
        <v>1223</v>
      </c>
      <c r="D1380" t="s">
        <v>2305</v>
      </c>
      <c r="E1380" s="1">
        <v>0.56319444444444444</v>
      </c>
      <c r="F1380" t="s">
        <v>1220</v>
      </c>
    </row>
    <row r="1381" spans="1:6" x14ac:dyDescent="0.25">
      <c r="A1381">
        <v>835</v>
      </c>
      <c r="B1381" s="1">
        <v>45233</v>
      </c>
      <c r="C1381" t="s">
        <v>1223</v>
      </c>
      <c r="D1381" t="s">
        <v>2305</v>
      </c>
      <c r="E1381" s="1">
        <v>0.55555555555555558</v>
      </c>
      <c r="F1381" t="s">
        <v>1221</v>
      </c>
    </row>
    <row r="1382" spans="1:6" x14ac:dyDescent="0.25">
      <c r="A1382">
        <v>835</v>
      </c>
      <c r="B1382" s="1">
        <v>45261</v>
      </c>
      <c r="C1382" t="s">
        <v>1223</v>
      </c>
      <c r="D1382" t="s">
        <v>2305</v>
      </c>
      <c r="E1382" s="1">
        <v>0.55833333333333335</v>
      </c>
      <c r="F1382" t="s">
        <v>1221</v>
      </c>
    </row>
    <row r="1383" spans="1:6" x14ac:dyDescent="0.25">
      <c r="A1383">
        <v>835</v>
      </c>
      <c r="B1383" s="1">
        <v>45289</v>
      </c>
      <c r="C1383" t="s">
        <v>1223</v>
      </c>
      <c r="D1383" t="s">
        <v>2305</v>
      </c>
      <c r="E1383" s="1">
        <v>0.59027777777777779</v>
      </c>
      <c r="F1383" t="s">
        <v>1220</v>
      </c>
    </row>
    <row r="1384" spans="1:6" x14ac:dyDescent="0.25">
      <c r="A1384">
        <v>835</v>
      </c>
      <c r="B1384" s="1">
        <v>45324</v>
      </c>
      <c r="C1384" t="s">
        <v>1223</v>
      </c>
      <c r="D1384" t="s">
        <v>2305</v>
      </c>
      <c r="E1384" s="1">
        <v>0.61527777777777781</v>
      </c>
      <c r="F1384" t="s">
        <v>1220</v>
      </c>
    </row>
    <row r="1385" spans="1:6" x14ac:dyDescent="0.25">
      <c r="A1385">
        <v>836</v>
      </c>
      <c r="B1385" s="1">
        <v>45240</v>
      </c>
      <c r="C1385" t="s">
        <v>1223</v>
      </c>
      <c r="D1385" t="s">
        <v>2305</v>
      </c>
      <c r="E1385" s="1">
        <v>0.57708333333333328</v>
      </c>
      <c r="F1385" t="s">
        <v>1220</v>
      </c>
    </row>
    <row r="1386" spans="1:6" x14ac:dyDescent="0.25">
      <c r="A1386">
        <v>836</v>
      </c>
      <c r="B1386" s="1">
        <v>45254</v>
      </c>
      <c r="C1386" t="s">
        <v>1223</v>
      </c>
      <c r="D1386" t="s">
        <v>2305</v>
      </c>
      <c r="E1386" s="1">
        <v>8.4722222222222227E-2</v>
      </c>
      <c r="F1386" t="s">
        <v>1221</v>
      </c>
    </row>
    <row r="1387" spans="1:6" x14ac:dyDescent="0.25">
      <c r="A1387">
        <v>836</v>
      </c>
      <c r="B1387" s="1">
        <v>45282</v>
      </c>
      <c r="C1387" t="s">
        <v>1223</v>
      </c>
      <c r="D1387" t="s">
        <v>2305</v>
      </c>
      <c r="E1387" s="1">
        <v>0.58333333333333337</v>
      </c>
      <c r="F1387" t="s">
        <v>1220</v>
      </c>
    </row>
    <row r="1388" spans="1:6" x14ac:dyDescent="0.25">
      <c r="A1388">
        <v>836</v>
      </c>
      <c r="B1388" s="1">
        <v>45289</v>
      </c>
      <c r="C1388" t="s">
        <v>1223</v>
      </c>
      <c r="D1388" t="s">
        <v>2305</v>
      </c>
      <c r="E1388" s="1">
        <v>0.57222222222222219</v>
      </c>
      <c r="F1388" t="s">
        <v>1220</v>
      </c>
    </row>
    <row r="1389" spans="1:6" x14ac:dyDescent="0.25">
      <c r="A1389">
        <v>836</v>
      </c>
      <c r="B1389" s="1">
        <v>45317</v>
      </c>
      <c r="C1389" t="s">
        <v>1223</v>
      </c>
      <c r="D1389" t="s">
        <v>2305</v>
      </c>
      <c r="E1389" s="1">
        <v>0.57291666666666663</v>
      </c>
      <c r="F1389" t="s">
        <v>1221</v>
      </c>
    </row>
    <row r="1390" spans="1:6" x14ac:dyDescent="0.25">
      <c r="A1390">
        <v>836</v>
      </c>
      <c r="B1390" s="1">
        <v>45331</v>
      </c>
      <c r="C1390" t="s">
        <v>1223</v>
      </c>
      <c r="D1390" t="s">
        <v>2305</v>
      </c>
      <c r="E1390" s="1">
        <v>0.57291666666666663</v>
      </c>
      <c r="F1390" t="s">
        <v>1220</v>
      </c>
    </row>
    <row r="1391" spans="1:6" x14ac:dyDescent="0.25">
      <c r="A1391">
        <v>836</v>
      </c>
      <c r="B1391" s="1">
        <v>45338</v>
      </c>
      <c r="C1391" t="s">
        <v>1223</v>
      </c>
      <c r="D1391" t="s">
        <v>2305</v>
      </c>
      <c r="E1391" s="1">
        <v>0.59236111111111112</v>
      </c>
      <c r="F1391" t="s">
        <v>1220</v>
      </c>
    </row>
    <row r="1392" spans="1:6" x14ac:dyDescent="0.25">
      <c r="A1392">
        <v>836</v>
      </c>
      <c r="B1392" s="1">
        <v>45345</v>
      </c>
      <c r="C1392" t="s">
        <v>1223</v>
      </c>
      <c r="D1392" t="s">
        <v>2305</v>
      </c>
      <c r="E1392" s="1">
        <v>0.58750000000000002</v>
      </c>
      <c r="F1392" t="s">
        <v>1220</v>
      </c>
    </row>
    <row r="1393" spans="1:6" x14ac:dyDescent="0.25">
      <c r="A1393">
        <v>838</v>
      </c>
      <c r="B1393" s="1">
        <v>45226</v>
      </c>
      <c r="C1393" t="s">
        <v>1223</v>
      </c>
      <c r="D1393" t="s">
        <v>2305</v>
      </c>
      <c r="E1393" s="1">
        <v>0.5756944444444444</v>
      </c>
      <c r="F1393" t="s">
        <v>1221</v>
      </c>
    </row>
    <row r="1394" spans="1:6" x14ac:dyDescent="0.25">
      <c r="A1394">
        <v>838</v>
      </c>
      <c r="B1394" s="1">
        <v>45233</v>
      </c>
      <c r="C1394" t="s">
        <v>1223</v>
      </c>
      <c r="D1394" t="s">
        <v>2305</v>
      </c>
      <c r="E1394" s="1">
        <v>0.57152777777777775</v>
      </c>
      <c r="F1394" t="s">
        <v>1220</v>
      </c>
    </row>
    <row r="1395" spans="1:6" x14ac:dyDescent="0.25">
      <c r="A1395">
        <v>838</v>
      </c>
      <c r="B1395" s="1">
        <v>45240</v>
      </c>
      <c r="C1395" t="s">
        <v>1223</v>
      </c>
      <c r="D1395" t="s">
        <v>2305</v>
      </c>
      <c r="E1395" s="1">
        <v>0.56736111111111109</v>
      </c>
      <c r="F1395" t="s">
        <v>1220</v>
      </c>
    </row>
    <row r="1396" spans="1:6" x14ac:dyDescent="0.25">
      <c r="A1396">
        <v>838</v>
      </c>
      <c r="B1396" s="1">
        <v>45254</v>
      </c>
      <c r="C1396" t="s">
        <v>1223</v>
      </c>
      <c r="D1396" t="s">
        <v>2305</v>
      </c>
      <c r="E1396" s="1">
        <v>0.55555555555555558</v>
      </c>
      <c r="F1396" t="s">
        <v>1221</v>
      </c>
    </row>
    <row r="1397" spans="1:6" x14ac:dyDescent="0.25">
      <c r="A1397">
        <v>838</v>
      </c>
      <c r="B1397" s="1">
        <v>45268</v>
      </c>
      <c r="C1397" t="s">
        <v>1223</v>
      </c>
      <c r="D1397" t="s">
        <v>2305</v>
      </c>
      <c r="E1397" s="1">
        <v>0.60972222222222228</v>
      </c>
      <c r="F1397" t="s">
        <v>1220</v>
      </c>
    </row>
    <row r="1398" spans="1:6" x14ac:dyDescent="0.25">
      <c r="A1398">
        <v>838</v>
      </c>
      <c r="B1398" s="1">
        <v>45289</v>
      </c>
      <c r="C1398" t="s">
        <v>1223</v>
      </c>
      <c r="D1398" t="s">
        <v>2305</v>
      </c>
      <c r="E1398" s="1">
        <v>0.58750000000000002</v>
      </c>
      <c r="F1398" t="s">
        <v>1220</v>
      </c>
    </row>
    <row r="1399" spans="1:6" x14ac:dyDescent="0.25">
      <c r="A1399">
        <v>838</v>
      </c>
      <c r="B1399" s="1">
        <v>45296</v>
      </c>
      <c r="C1399" t="s">
        <v>1223</v>
      </c>
      <c r="D1399" t="s">
        <v>2305</v>
      </c>
      <c r="E1399" s="1">
        <v>0.57708333333333328</v>
      </c>
      <c r="F1399" t="s">
        <v>1220</v>
      </c>
    </row>
    <row r="1400" spans="1:6" x14ac:dyDescent="0.25">
      <c r="A1400">
        <v>838</v>
      </c>
      <c r="B1400" s="1">
        <v>45303</v>
      </c>
      <c r="C1400" t="s">
        <v>1223</v>
      </c>
      <c r="D1400" t="s">
        <v>2305</v>
      </c>
      <c r="E1400" s="1">
        <v>0.57361111111111107</v>
      </c>
      <c r="F1400" t="s">
        <v>1220</v>
      </c>
    </row>
    <row r="1401" spans="1:6" x14ac:dyDescent="0.25">
      <c r="A1401">
        <v>838</v>
      </c>
      <c r="B1401" s="1">
        <v>45331</v>
      </c>
      <c r="C1401" t="s">
        <v>1223</v>
      </c>
      <c r="D1401" t="s">
        <v>2305</v>
      </c>
      <c r="E1401" s="1">
        <v>0.56666666666666665</v>
      </c>
      <c r="F1401" t="s">
        <v>1220</v>
      </c>
    </row>
    <row r="1402" spans="1:6" x14ac:dyDescent="0.25">
      <c r="A1402">
        <v>838</v>
      </c>
      <c r="B1402" s="1">
        <v>45436</v>
      </c>
      <c r="C1402" t="s">
        <v>1223</v>
      </c>
      <c r="D1402" t="s">
        <v>2305</v>
      </c>
      <c r="E1402" s="1">
        <v>0.59513888888888888</v>
      </c>
      <c r="F1402" t="s">
        <v>1221</v>
      </c>
    </row>
    <row r="1403" spans="1:6" x14ac:dyDescent="0.25">
      <c r="A1403">
        <v>839</v>
      </c>
      <c r="B1403" s="1">
        <v>45268</v>
      </c>
      <c r="C1403" t="s">
        <v>1223</v>
      </c>
      <c r="D1403" t="s">
        <v>2305</v>
      </c>
      <c r="E1403" s="1">
        <v>0.54722222222222228</v>
      </c>
      <c r="F1403" t="s">
        <v>1221</v>
      </c>
    </row>
    <row r="1404" spans="1:6" x14ac:dyDescent="0.25">
      <c r="A1404">
        <v>839</v>
      </c>
      <c r="B1404" s="1">
        <v>45317</v>
      </c>
      <c r="C1404" t="s">
        <v>1223</v>
      </c>
      <c r="D1404" t="s">
        <v>2305</v>
      </c>
      <c r="E1404" s="1">
        <v>0.58402777777777781</v>
      </c>
      <c r="F1404" t="s">
        <v>1221</v>
      </c>
    </row>
    <row r="1405" spans="1:6" x14ac:dyDescent="0.25">
      <c r="A1405">
        <v>839</v>
      </c>
      <c r="B1405" s="1">
        <v>45436</v>
      </c>
      <c r="C1405" t="s">
        <v>1223</v>
      </c>
      <c r="D1405" t="s">
        <v>2305</v>
      </c>
      <c r="E1405" s="1">
        <v>0.57986111111111116</v>
      </c>
      <c r="F1405" t="s">
        <v>1221</v>
      </c>
    </row>
    <row r="1406" spans="1:6" x14ac:dyDescent="0.25">
      <c r="A1406">
        <v>840</v>
      </c>
      <c r="B1406" s="1">
        <v>45233</v>
      </c>
      <c r="C1406" t="s">
        <v>1223</v>
      </c>
      <c r="D1406" t="s">
        <v>2305</v>
      </c>
      <c r="E1406" s="1">
        <v>0.55763888888888891</v>
      </c>
      <c r="F1406" t="s">
        <v>1221</v>
      </c>
    </row>
    <row r="1407" spans="1:6" x14ac:dyDescent="0.25">
      <c r="A1407">
        <v>840</v>
      </c>
      <c r="B1407" s="1">
        <v>45324</v>
      </c>
      <c r="C1407" t="s">
        <v>1223</v>
      </c>
      <c r="D1407" t="s">
        <v>2305</v>
      </c>
      <c r="E1407" s="1">
        <v>0.54861111111111116</v>
      </c>
      <c r="F1407" t="s">
        <v>1221</v>
      </c>
    </row>
    <row r="1408" spans="1:6" x14ac:dyDescent="0.25">
      <c r="A1408">
        <v>842</v>
      </c>
      <c r="B1408" s="1">
        <v>45226</v>
      </c>
      <c r="C1408" t="s">
        <v>1223</v>
      </c>
      <c r="D1408" t="s">
        <v>2305</v>
      </c>
      <c r="E1408" s="1">
        <v>0.59236111111111112</v>
      </c>
      <c r="F1408" t="s">
        <v>1221</v>
      </c>
    </row>
    <row r="1409" spans="1:6" x14ac:dyDescent="0.25">
      <c r="A1409">
        <v>842</v>
      </c>
      <c r="B1409" s="1">
        <v>45233</v>
      </c>
      <c r="C1409" t="s">
        <v>1223</v>
      </c>
      <c r="D1409" t="s">
        <v>2305</v>
      </c>
      <c r="E1409" s="1">
        <v>0.52569444444444446</v>
      </c>
      <c r="F1409" t="s">
        <v>1221</v>
      </c>
    </row>
    <row r="1410" spans="1:6" x14ac:dyDescent="0.25">
      <c r="A1410">
        <v>842</v>
      </c>
      <c r="B1410" s="1">
        <v>45240</v>
      </c>
      <c r="C1410" t="s">
        <v>1223</v>
      </c>
      <c r="D1410" t="s">
        <v>2305</v>
      </c>
      <c r="E1410" s="1">
        <v>0.56736111111111109</v>
      </c>
      <c r="F1410" t="s">
        <v>1220</v>
      </c>
    </row>
    <row r="1411" spans="1:6" x14ac:dyDescent="0.25">
      <c r="A1411">
        <v>842</v>
      </c>
      <c r="B1411" s="1">
        <v>45261</v>
      </c>
      <c r="C1411" t="s">
        <v>1223</v>
      </c>
      <c r="D1411" t="s">
        <v>2305</v>
      </c>
      <c r="E1411" s="1">
        <v>0.5625</v>
      </c>
      <c r="F1411" t="s">
        <v>1221</v>
      </c>
    </row>
    <row r="1412" spans="1:6" x14ac:dyDescent="0.25">
      <c r="A1412">
        <v>842</v>
      </c>
      <c r="B1412" s="1">
        <v>45268</v>
      </c>
      <c r="C1412" t="s">
        <v>1223</v>
      </c>
      <c r="D1412" t="s">
        <v>2305</v>
      </c>
      <c r="E1412" s="1">
        <v>0.57361111111111107</v>
      </c>
      <c r="F1412" t="s">
        <v>1220</v>
      </c>
    </row>
    <row r="1413" spans="1:6" x14ac:dyDescent="0.25">
      <c r="A1413">
        <v>842</v>
      </c>
      <c r="B1413" s="1">
        <v>45317</v>
      </c>
      <c r="C1413" t="s">
        <v>1223</v>
      </c>
      <c r="D1413" t="s">
        <v>2305</v>
      </c>
      <c r="E1413" s="1">
        <v>0.59652777777777777</v>
      </c>
      <c r="F1413" t="s">
        <v>1221</v>
      </c>
    </row>
    <row r="1414" spans="1:6" x14ac:dyDescent="0.25">
      <c r="A1414">
        <v>842</v>
      </c>
      <c r="B1414" s="1">
        <v>45345</v>
      </c>
      <c r="C1414" t="s">
        <v>1223</v>
      </c>
      <c r="D1414" t="s">
        <v>2305</v>
      </c>
      <c r="E1414" s="1">
        <v>0.6069444444444444</v>
      </c>
      <c r="F1414" t="s">
        <v>1220</v>
      </c>
    </row>
    <row r="1415" spans="1:6" x14ac:dyDescent="0.25">
      <c r="A1415">
        <v>845</v>
      </c>
      <c r="B1415" s="1">
        <v>45240</v>
      </c>
      <c r="C1415" t="s">
        <v>1223</v>
      </c>
      <c r="D1415" t="s">
        <v>2305</v>
      </c>
      <c r="E1415" s="1">
        <v>0.55000000000000004</v>
      </c>
      <c r="F1415" t="s">
        <v>1221</v>
      </c>
    </row>
    <row r="1416" spans="1:6" x14ac:dyDescent="0.25">
      <c r="A1416">
        <v>845</v>
      </c>
      <c r="B1416" s="1">
        <v>45247</v>
      </c>
      <c r="C1416" t="s">
        <v>1223</v>
      </c>
      <c r="D1416" t="s">
        <v>2305</v>
      </c>
      <c r="E1416" s="1">
        <v>0.5625</v>
      </c>
      <c r="F1416" t="s">
        <v>1220</v>
      </c>
    </row>
    <row r="1417" spans="1:6" x14ac:dyDescent="0.25">
      <c r="A1417">
        <v>845</v>
      </c>
      <c r="B1417" s="1">
        <v>45261</v>
      </c>
      <c r="C1417" t="s">
        <v>1223</v>
      </c>
      <c r="D1417" t="s">
        <v>2305</v>
      </c>
      <c r="E1417" s="1">
        <v>0.54722222222222228</v>
      </c>
      <c r="F1417" t="s">
        <v>1221</v>
      </c>
    </row>
    <row r="1418" spans="1:6" x14ac:dyDescent="0.25">
      <c r="A1418">
        <v>845</v>
      </c>
      <c r="B1418" s="1">
        <v>45268</v>
      </c>
      <c r="C1418" t="s">
        <v>1223</v>
      </c>
      <c r="D1418" t="s">
        <v>2305</v>
      </c>
      <c r="E1418" s="1">
        <v>0.5493055555555556</v>
      </c>
      <c r="F1418" t="s">
        <v>1221</v>
      </c>
    </row>
    <row r="1419" spans="1:6" x14ac:dyDescent="0.25">
      <c r="A1419">
        <v>846</v>
      </c>
      <c r="B1419" s="1">
        <v>45226</v>
      </c>
      <c r="C1419" t="s">
        <v>1223</v>
      </c>
      <c r="D1419" t="s">
        <v>2305</v>
      </c>
      <c r="E1419" s="1">
        <v>0.58125000000000004</v>
      </c>
      <c r="F1419" t="s">
        <v>1221</v>
      </c>
    </row>
    <row r="1420" spans="1:6" x14ac:dyDescent="0.25">
      <c r="A1420">
        <v>846</v>
      </c>
      <c r="B1420" s="1">
        <v>45233</v>
      </c>
      <c r="C1420" t="s">
        <v>1223</v>
      </c>
      <c r="D1420" t="s">
        <v>2305</v>
      </c>
      <c r="E1420" s="1">
        <v>0.55208333333333337</v>
      </c>
      <c r="F1420" t="s">
        <v>1221</v>
      </c>
    </row>
    <row r="1421" spans="1:6" x14ac:dyDescent="0.25">
      <c r="A1421">
        <v>846</v>
      </c>
      <c r="B1421" s="1">
        <v>45240</v>
      </c>
      <c r="C1421" t="s">
        <v>1223</v>
      </c>
      <c r="D1421" t="s">
        <v>2305</v>
      </c>
      <c r="E1421" s="1">
        <v>0.5444444444444444</v>
      </c>
      <c r="F1421" t="s">
        <v>1221</v>
      </c>
    </row>
    <row r="1422" spans="1:6" x14ac:dyDescent="0.25">
      <c r="A1422">
        <v>846</v>
      </c>
      <c r="B1422" s="1">
        <v>45254</v>
      </c>
      <c r="C1422" t="s">
        <v>1223</v>
      </c>
      <c r="D1422" t="s">
        <v>2305</v>
      </c>
      <c r="E1422" s="1">
        <v>0.54722222222222228</v>
      </c>
      <c r="F1422" t="s">
        <v>1221</v>
      </c>
    </row>
    <row r="1423" spans="1:6" x14ac:dyDescent="0.25">
      <c r="A1423">
        <v>846</v>
      </c>
      <c r="B1423" s="1">
        <v>45268</v>
      </c>
      <c r="C1423" t="s">
        <v>1223</v>
      </c>
      <c r="D1423" t="s">
        <v>2305</v>
      </c>
      <c r="E1423" s="1">
        <v>0.54166666666666663</v>
      </c>
      <c r="F1423" t="s">
        <v>1221</v>
      </c>
    </row>
    <row r="1424" spans="1:6" x14ac:dyDescent="0.25">
      <c r="A1424">
        <v>846</v>
      </c>
      <c r="B1424" s="1">
        <v>45282</v>
      </c>
      <c r="C1424" t="s">
        <v>1223</v>
      </c>
      <c r="D1424" t="s">
        <v>2305</v>
      </c>
      <c r="E1424" s="1">
        <v>0.54861111111111116</v>
      </c>
      <c r="F1424" t="s">
        <v>1221</v>
      </c>
    </row>
    <row r="1425" spans="1:6" x14ac:dyDescent="0.25">
      <c r="A1425">
        <v>846</v>
      </c>
      <c r="B1425" s="1">
        <v>45289</v>
      </c>
      <c r="C1425" t="s">
        <v>1223</v>
      </c>
      <c r="D1425" t="s">
        <v>2305</v>
      </c>
      <c r="E1425" s="1">
        <v>0.60416666666666663</v>
      </c>
      <c r="F1425" t="s">
        <v>1220</v>
      </c>
    </row>
    <row r="1426" spans="1:6" x14ac:dyDescent="0.25">
      <c r="A1426">
        <v>846</v>
      </c>
      <c r="B1426" s="1">
        <v>45317</v>
      </c>
      <c r="C1426" t="s">
        <v>1223</v>
      </c>
      <c r="D1426" t="s">
        <v>2305</v>
      </c>
      <c r="E1426" s="1">
        <v>0.60277777777777775</v>
      </c>
      <c r="F1426" t="s">
        <v>1221</v>
      </c>
    </row>
    <row r="1427" spans="1:6" x14ac:dyDescent="0.25">
      <c r="A1427">
        <v>846</v>
      </c>
      <c r="B1427" s="1">
        <v>45387</v>
      </c>
      <c r="C1427" t="s">
        <v>1223</v>
      </c>
      <c r="D1427" t="s">
        <v>2305</v>
      </c>
      <c r="E1427" s="1">
        <v>0.5444444444444444</v>
      </c>
      <c r="F1427" t="s">
        <v>1220</v>
      </c>
    </row>
    <row r="1428" spans="1:6" x14ac:dyDescent="0.25">
      <c r="A1428">
        <v>846</v>
      </c>
      <c r="B1428" s="1">
        <v>45436</v>
      </c>
      <c r="C1428" t="s">
        <v>1223</v>
      </c>
      <c r="D1428" t="s">
        <v>2305</v>
      </c>
      <c r="E1428" s="1">
        <v>0.57361111111111107</v>
      </c>
      <c r="F1428" t="s">
        <v>1221</v>
      </c>
    </row>
    <row r="1429" spans="1:6" x14ac:dyDescent="0.25">
      <c r="A1429">
        <v>847</v>
      </c>
      <c r="B1429" s="1">
        <v>45233</v>
      </c>
      <c r="C1429" t="s">
        <v>1223</v>
      </c>
      <c r="D1429" t="s">
        <v>2305</v>
      </c>
      <c r="E1429" s="1">
        <v>0.56319444444444444</v>
      </c>
      <c r="F1429" t="s">
        <v>1220</v>
      </c>
    </row>
    <row r="1430" spans="1:6" x14ac:dyDescent="0.25">
      <c r="A1430">
        <v>847</v>
      </c>
      <c r="B1430" s="1">
        <v>45268</v>
      </c>
      <c r="C1430" t="s">
        <v>1223</v>
      </c>
      <c r="D1430" t="s">
        <v>2305</v>
      </c>
      <c r="E1430" s="1">
        <v>0.55902777777777779</v>
      </c>
      <c r="F1430" t="s">
        <v>1221</v>
      </c>
    </row>
    <row r="1431" spans="1:6" x14ac:dyDescent="0.25">
      <c r="A1431">
        <v>847</v>
      </c>
      <c r="B1431" s="1">
        <v>45282</v>
      </c>
      <c r="C1431" t="s">
        <v>1223</v>
      </c>
      <c r="D1431" t="s">
        <v>2305</v>
      </c>
      <c r="E1431" s="1">
        <v>0.55000000000000004</v>
      </c>
      <c r="F1431" t="s">
        <v>1221</v>
      </c>
    </row>
    <row r="1432" spans="1:6" x14ac:dyDescent="0.25">
      <c r="A1432">
        <v>847</v>
      </c>
      <c r="B1432" s="1">
        <v>45366</v>
      </c>
      <c r="C1432" t="s">
        <v>1223</v>
      </c>
      <c r="D1432" t="s">
        <v>2305</v>
      </c>
      <c r="E1432" s="1">
        <v>0.54513888888888884</v>
      </c>
      <c r="F1432" t="s">
        <v>1221</v>
      </c>
    </row>
    <row r="1433" spans="1:6" x14ac:dyDescent="0.25">
      <c r="A1433">
        <v>848</v>
      </c>
      <c r="B1433" s="1">
        <v>45226</v>
      </c>
      <c r="C1433" t="s">
        <v>1223</v>
      </c>
      <c r="D1433" t="s">
        <v>2305</v>
      </c>
      <c r="E1433" s="1">
        <v>0.5756944444444444</v>
      </c>
      <c r="F1433" t="s">
        <v>1221</v>
      </c>
    </row>
    <row r="1434" spans="1:6" x14ac:dyDescent="0.25">
      <c r="A1434">
        <v>848</v>
      </c>
      <c r="B1434" s="1">
        <v>45240</v>
      </c>
      <c r="C1434" t="s">
        <v>1223</v>
      </c>
      <c r="D1434" t="s">
        <v>2305</v>
      </c>
      <c r="E1434" s="1">
        <v>0.56666666666666665</v>
      </c>
      <c r="F1434" t="s">
        <v>1220</v>
      </c>
    </row>
    <row r="1435" spans="1:6" x14ac:dyDescent="0.25">
      <c r="A1435">
        <v>848</v>
      </c>
      <c r="B1435" s="1">
        <v>45254</v>
      </c>
      <c r="C1435" t="s">
        <v>1223</v>
      </c>
      <c r="D1435" t="s">
        <v>2305</v>
      </c>
      <c r="E1435" s="1">
        <v>0.56041666666666667</v>
      </c>
      <c r="F1435" t="s">
        <v>1221</v>
      </c>
    </row>
    <row r="1436" spans="1:6" x14ac:dyDescent="0.25">
      <c r="A1436">
        <v>848</v>
      </c>
      <c r="B1436" s="1">
        <v>45289</v>
      </c>
      <c r="C1436" t="s">
        <v>1223</v>
      </c>
      <c r="D1436" t="s">
        <v>2305</v>
      </c>
      <c r="E1436" s="1">
        <v>0.57777777777777772</v>
      </c>
      <c r="F1436" t="s">
        <v>1220</v>
      </c>
    </row>
    <row r="1437" spans="1:6" x14ac:dyDescent="0.25">
      <c r="A1437">
        <v>848</v>
      </c>
      <c r="B1437" s="1">
        <v>45296</v>
      </c>
      <c r="C1437" t="s">
        <v>1223</v>
      </c>
      <c r="D1437" t="s">
        <v>2305</v>
      </c>
      <c r="E1437" s="1">
        <v>0.56319444444444444</v>
      </c>
      <c r="F1437" t="s">
        <v>1220</v>
      </c>
    </row>
    <row r="1438" spans="1:6" x14ac:dyDescent="0.25">
      <c r="A1438">
        <v>848</v>
      </c>
      <c r="B1438" s="1">
        <v>45317</v>
      </c>
      <c r="C1438" t="s">
        <v>1223</v>
      </c>
      <c r="D1438" t="s">
        <v>2305</v>
      </c>
      <c r="E1438" s="1">
        <v>0.60347222222222219</v>
      </c>
      <c r="F1438" t="s">
        <v>1221</v>
      </c>
    </row>
    <row r="1439" spans="1:6" x14ac:dyDescent="0.25">
      <c r="A1439">
        <v>849</v>
      </c>
      <c r="B1439" s="1">
        <v>45247</v>
      </c>
      <c r="C1439" t="s">
        <v>1223</v>
      </c>
      <c r="D1439" t="s">
        <v>2305</v>
      </c>
      <c r="E1439" s="1">
        <v>0.55486111111111114</v>
      </c>
      <c r="F1439" t="s">
        <v>1221</v>
      </c>
    </row>
    <row r="1440" spans="1:6" x14ac:dyDescent="0.25">
      <c r="A1440">
        <v>849</v>
      </c>
      <c r="B1440" s="1">
        <v>45268</v>
      </c>
      <c r="C1440" t="s">
        <v>1223</v>
      </c>
      <c r="D1440" t="s">
        <v>2305</v>
      </c>
      <c r="E1440" s="1">
        <v>0.55625000000000002</v>
      </c>
      <c r="F1440" t="s">
        <v>1221</v>
      </c>
    </row>
    <row r="1441" spans="1:6" x14ac:dyDescent="0.25">
      <c r="A1441">
        <v>849</v>
      </c>
      <c r="B1441" s="1">
        <v>45289</v>
      </c>
      <c r="C1441" t="s">
        <v>1223</v>
      </c>
      <c r="D1441" t="s">
        <v>2305</v>
      </c>
      <c r="E1441" s="1">
        <v>0.58819444444444446</v>
      </c>
      <c r="F1441" t="s">
        <v>1220</v>
      </c>
    </row>
    <row r="1442" spans="1:6" x14ac:dyDescent="0.25">
      <c r="A1442">
        <v>849</v>
      </c>
      <c r="B1442" s="1">
        <v>45401</v>
      </c>
      <c r="C1442" t="s">
        <v>1223</v>
      </c>
      <c r="D1442" t="s">
        <v>2305</v>
      </c>
      <c r="E1442" s="1">
        <v>0.56666666666666665</v>
      </c>
      <c r="F1442" t="s">
        <v>1220</v>
      </c>
    </row>
    <row r="1443" spans="1:6" x14ac:dyDescent="0.25">
      <c r="A1443">
        <v>850</v>
      </c>
      <c r="B1443" s="1">
        <v>45219</v>
      </c>
      <c r="C1443" t="s">
        <v>1223</v>
      </c>
      <c r="D1443" t="s">
        <v>2305</v>
      </c>
      <c r="E1443" s="1">
        <v>0.89930555555555558</v>
      </c>
      <c r="F1443" t="s">
        <v>1221</v>
      </c>
    </row>
    <row r="1444" spans="1:6" x14ac:dyDescent="0.25">
      <c r="A1444">
        <v>850</v>
      </c>
      <c r="B1444" s="1">
        <v>45226</v>
      </c>
      <c r="C1444" t="s">
        <v>1223</v>
      </c>
      <c r="D1444" t="s">
        <v>2305</v>
      </c>
      <c r="E1444" s="1">
        <v>0.57986111111111116</v>
      </c>
      <c r="F1444" t="s">
        <v>1221</v>
      </c>
    </row>
    <row r="1445" spans="1:6" x14ac:dyDescent="0.25">
      <c r="A1445">
        <v>850</v>
      </c>
      <c r="B1445" s="1">
        <v>45240</v>
      </c>
      <c r="C1445" t="s">
        <v>1223</v>
      </c>
      <c r="D1445" t="s">
        <v>2305</v>
      </c>
      <c r="E1445" s="1">
        <v>0.55138888888888893</v>
      </c>
      <c r="F1445" t="s">
        <v>1221</v>
      </c>
    </row>
    <row r="1446" spans="1:6" x14ac:dyDescent="0.25">
      <c r="A1446">
        <v>850</v>
      </c>
      <c r="B1446" s="1">
        <v>45268</v>
      </c>
      <c r="C1446" t="s">
        <v>1223</v>
      </c>
      <c r="D1446" t="s">
        <v>2305</v>
      </c>
      <c r="E1446" s="1">
        <v>0.57499999999999996</v>
      </c>
      <c r="F1446" t="s">
        <v>1220</v>
      </c>
    </row>
    <row r="1447" spans="1:6" x14ac:dyDescent="0.25">
      <c r="A1447">
        <v>853</v>
      </c>
      <c r="B1447" s="1">
        <v>45282</v>
      </c>
      <c r="C1447" t="s">
        <v>1223</v>
      </c>
      <c r="D1447" t="s">
        <v>2305</v>
      </c>
      <c r="E1447" s="1">
        <v>0.58333333333333337</v>
      </c>
      <c r="F1447" t="s">
        <v>1220</v>
      </c>
    </row>
    <row r="1448" spans="1:6" x14ac:dyDescent="0.25">
      <c r="A1448">
        <v>853</v>
      </c>
      <c r="B1448" s="1">
        <v>45338</v>
      </c>
      <c r="C1448" t="s">
        <v>1223</v>
      </c>
      <c r="D1448" t="s">
        <v>2305</v>
      </c>
      <c r="E1448" s="1">
        <v>0.57222222222222219</v>
      </c>
      <c r="F1448" t="s">
        <v>1221</v>
      </c>
    </row>
    <row r="1449" spans="1:6" x14ac:dyDescent="0.25">
      <c r="A1449">
        <v>854</v>
      </c>
      <c r="B1449" s="1">
        <v>45317</v>
      </c>
      <c r="C1449" t="s">
        <v>1223</v>
      </c>
      <c r="D1449" t="s">
        <v>2305</v>
      </c>
      <c r="E1449" s="1">
        <v>0.59236111111111112</v>
      </c>
      <c r="F1449" t="s">
        <v>1221</v>
      </c>
    </row>
    <row r="1450" spans="1:6" x14ac:dyDescent="0.25">
      <c r="A1450">
        <v>855</v>
      </c>
      <c r="B1450" s="1">
        <v>45226</v>
      </c>
      <c r="C1450" t="s">
        <v>1223</v>
      </c>
      <c r="D1450" t="s">
        <v>2305</v>
      </c>
      <c r="E1450" s="1">
        <v>0.5756944444444444</v>
      </c>
      <c r="F1450" t="s">
        <v>1221</v>
      </c>
    </row>
    <row r="1451" spans="1:6" x14ac:dyDescent="0.25">
      <c r="A1451">
        <v>855</v>
      </c>
      <c r="B1451" s="1">
        <v>45247</v>
      </c>
      <c r="C1451" t="s">
        <v>1223</v>
      </c>
      <c r="D1451" t="s">
        <v>2305</v>
      </c>
      <c r="E1451" s="1">
        <v>0.56111111111111112</v>
      </c>
      <c r="F1451" t="s">
        <v>1220</v>
      </c>
    </row>
    <row r="1452" spans="1:6" x14ac:dyDescent="0.25">
      <c r="A1452">
        <v>855</v>
      </c>
      <c r="B1452" s="1">
        <v>45261</v>
      </c>
      <c r="C1452" t="s">
        <v>1223</v>
      </c>
      <c r="D1452" t="s">
        <v>2305</v>
      </c>
      <c r="E1452" s="1">
        <v>0.54791666666666672</v>
      </c>
      <c r="F1452" t="s">
        <v>1220</v>
      </c>
    </row>
    <row r="1453" spans="1:6" x14ac:dyDescent="0.25">
      <c r="A1453">
        <v>855</v>
      </c>
      <c r="B1453" s="1">
        <v>45429</v>
      </c>
      <c r="C1453" t="s">
        <v>1223</v>
      </c>
      <c r="D1453" t="s">
        <v>2305</v>
      </c>
      <c r="E1453" s="1">
        <v>0.55069444444444449</v>
      </c>
      <c r="F1453" t="s">
        <v>1220</v>
      </c>
    </row>
    <row r="1454" spans="1:6" x14ac:dyDescent="0.25">
      <c r="A1454">
        <v>856</v>
      </c>
      <c r="B1454" s="1">
        <v>45226</v>
      </c>
      <c r="C1454" t="s">
        <v>1223</v>
      </c>
      <c r="D1454" t="s">
        <v>2305</v>
      </c>
      <c r="E1454" s="1">
        <v>0.58125000000000004</v>
      </c>
      <c r="F1454" t="s">
        <v>1221</v>
      </c>
    </row>
    <row r="1455" spans="1:6" x14ac:dyDescent="0.25">
      <c r="A1455">
        <v>856</v>
      </c>
      <c r="B1455" s="1">
        <v>45240</v>
      </c>
      <c r="C1455" t="s">
        <v>1223</v>
      </c>
      <c r="D1455" t="s">
        <v>2305</v>
      </c>
      <c r="E1455" s="1">
        <v>0.55763888888888891</v>
      </c>
      <c r="F1455" t="s">
        <v>1221</v>
      </c>
    </row>
    <row r="1456" spans="1:6" x14ac:dyDescent="0.25">
      <c r="A1456">
        <v>856</v>
      </c>
      <c r="B1456" s="1">
        <v>45254</v>
      </c>
      <c r="C1456" t="s">
        <v>1223</v>
      </c>
      <c r="D1456" t="s">
        <v>2305</v>
      </c>
      <c r="E1456" s="1">
        <v>0.55694444444444446</v>
      </c>
      <c r="F1456" t="s">
        <v>1221</v>
      </c>
    </row>
    <row r="1457" spans="1:6" x14ac:dyDescent="0.25">
      <c r="A1457">
        <v>856</v>
      </c>
      <c r="B1457" s="1">
        <v>45261</v>
      </c>
      <c r="C1457" t="s">
        <v>1223</v>
      </c>
      <c r="D1457" t="s">
        <v>2305</v>
      </c>
      <c r="E1457" s="1">
        <v>0.55902777777777779</v>
      </c>
      <c r="F1457" t="s">
        <v>1221</v>
      </c>
    </row>
    <row r="1458" spans="1:6" x14ac:dyDescent="0.25">
      <c r="A1458">
        <v>856</v>
      </c>
      <c r="B1458" s="1">
        <v>45268</v>
      </c>
      <c r="C1458" t="s">
        <v>1223</v>
      </c>
      <c r="D1458" t="s">
        <v>2305</v>
      </c>
      <c r="E1458" s="1">
        <v>0.56319444444444444</v>
      </c>
      <c r="F1458" t="s">
        <v>1220</v>
      </c>
    </row>
    <row r="1459" spans="1:6" x14ac:dyDescent="0.25">
      <c r="A1459">
        <v>856</v>
      </c>
      <c r="B1459" s="1">
        <v>45275</v>
      </c>
      <c r="C1459" t="s">
        <v>1223</v>
      </c>
      <c r="D1459" t="s">
        <v>2305</v>
      </c>
      <c r="E1459" s="1">
        <v>0.56111111111111112</v>
      </c>
      <c r="F1459" t="s">
        <v>1221</v>
      </c>
    </row>
    <row r="1460" spans="1:6" x14ac:dyDescent="0.25">
      <c r="A1460">
        <v>856</v>
      </c>
      <c r="B1460" s="1">
        <v>45282</v>
      </c>
      <c r="C1460" t="s">
        <v>1223</v>
      </c>
      <c r="D1460" t="s">
        <v>2305</v>
      </c>
      <c r="E1460" s="1">
        <v>0.55208333333333337</v>
      </c>
      <c r="F1460" t="s">
        <v>1221</v>
      </c>
    </row>
    <row r="1461" spans="1:6" x14ac:dyDescent="0.25">
      <c r="A1461">
        <v>856</v>
      </c>
      <c r="B1461" s="1">
        <v>45289</v>
      </c>
      <c r="C1461" t="s">
        <v>1223</v>
      </c>
      <c r="D1461" t="s">
        <v>2305</v>
      </c>
      <c r="E1461" s="1">
        <v>0.60555555555555551</v>
      </c>
      <c r="F1461" t="s">
        <v>1220</v>
      </c>
    </row>
    <row r="1462" spans="1:6" x14ac:dyDescent="0.25">
      <c r="A1462">
        <v>856</v>
      </c>
      <c r="B1462" s="1">
        <v>45296</v>
      </c>
      <c r="C1462" t="s">
        <v>1223</v>
      </c>
      <c r="D1462" t="s">
        <v>2305</v>
      </c>
      <c r="E1462" s="1">
        <v>0.56111111111111112</v>
      </c>
      <c r="F1462" t="s">
        <v>1221</v>
      </c>
    </row>
    <row r="1463" spans="1:6" x14ac:dyDescent="0.25">
      <c r="A1463">
        <v>856</v>
      </c>
      <c r="B1463" s="1">
        <v>45324</v>
      </c>
      <c r="C1463" t="s">
        <v>1223</v>
      </c>
      <c r="D1463" t="s">
        <v>2305</v>
      </c>
      <c r="E1463" s="1">
        <v>0.56805555555555554</v>
      </c>
      <c r="F1463" t="s">
        <v>1220</v>
      </c>
    </row>
    <row r="1464" spans="1:6" x14ac:dyDescent="0.25">
      <c r="A1464">
        <v>856</v>
      </c>
      <c r="B1464" s="1">
        <v>45331</v>
      </c>
      <c r="C1464" t="s">
        <v>1223</v>
      </c>
      <c r="D1464" t="s">
        <v>2305</v>
      </c>
      <c r="E1464" s="1">
        <v>0.56111111111111112</v>
      </c>
      <c r="F1464" t="s">
        <v>1221</v>
      </c>
    </row>
    <row r="1465" spans="1:6" x14ac:dyDescent="0.25">
      <c r="A1465">
        <v>856</v>
      </c>
      <c r="B1465" s="1">
        <v>45338</v>
      </c>
      <c r="C1465" t="s">
        <v>1223</v>
      </c>
      <c r="D1465" t="s">
        <v>2305</v>
      </c>
      <c r="E1465" s="1">
        <v>0.55972222222222223</v>
      </c>
      <c r="F1465" t="s">
        <v>1221</v>
      </c>
    </row>
    <row r="1466" spans="1:6" x14ac:dyDescent="0.25">
      <c r="A1466">
        <v>856</v>
      </c>
      <c r="B1466" s="1">
        <v>45345</v>
      </c>
      <c r="C1466" t="s">
        <v>1223</v>
      </c>
      <c r="D1466" t="s">
        <v>2305</v>
      </c>
      <c r="E1466" s="1">
        <v>0.54583333333333328</v>
      </c>
      <c r="F1466" t="s">
        <v>1221</v>
      </c>
    </row>
    <row r="1467" spans="1:6" x14ac:dyDescent="0.25">
      <c r="A1467">
        <v>856</v>
      </c>
      <c r="B1467" s="1">
        <v>45352</v>
      </c>
      <c r="C1467" t="s">
        <v>1223</v>
      </c>
      <c r="D1467" t="s">
        <v>2305</v>
      </c>
      <c r="E1467" s="1">
        <v>0.55833333333333335</v>
      </c>
      <c r="F1467" t="s">
        <v>1221</v>
      </c>
    </row>
    <row r="1468" spans="1:6" x14ac:dyDescent="0.25">
      <c r="A1468">
        <v>856</v>
      </c>
      <c r="B1468" s="1">
        <v>45359</v>
      </c>
      <c r="C1468" t="s">
        <v>1223</v>
      </c>
      <c r="D1468" t="s">
        <v>2305</v>
      </c>
      <c r="E1468" s="1">
        <v>0.50208333333333333</v>
      </c>
      <c r="F1468" t="s">
        <v>1221</v>
      </c>
    </row>
    <row r="1469" spans="1:6" x14ac:dyDescent="0.25">
      <c r="A1469">
        <v>856</v>
      </c>
      <c r="B1469" s="1">
        <v>45366</v>
      </c>
      <c r="C1469" t="s">
        <v>1223</v>
      </c>
      <c r="D1469" t="s">
        <v>2305</v>
      </c>
      <c r="E1469" s="1">
        <v>0.55555555555555558</v>
      </c>
      <c r="F1469" t="s">
        <v>1221</v>
      </c>
    </row>
    <row r="1470" spans="1:6" x14ac:dyDescent="0.25">
      <c r="A1470">
        <v>856</v>
      </c>
      <c r="B1470" s="1">
        <v>45394</v>
      </c>
      <c r="C1470" t="s">
        <v>1223</v>
      </c>
      <c r="D1470" t="s">
        <v>2305</v>
      </c>
      <c r="E1470" s="1">
        <v>0.57708333333333328</v>
      </c>
      <c r="F1470" t="s">
        <v>1220</v>
      </c>
    </row>
    <row r="1471" spans="1:6" x14ac:dyDescent="0.25">
      <c r="A1471">
        <v>856</v>
      </c>
      <c r="B1471" s="1">
        <v>45401</v>
      </c>
      <c r="C1471" t="s">
        <v>1223</v>
      </c>
      <c r="D1471" t="s">
        <v>2305</v>
      </c>
      <c r="E1471" s="1">
        <v>0.58958333333333335</v>
      </c>
      <c r="F1471" t="s">
        <v>1220</v>
      </c>
    </row>
    <row r="1472" spans="1:6" x14ac:dyDescent="0.25">
      <c r="A1472">
        <v>856</v>
      </c>
      <c r="B1472" s="1">
        <v>45422</v>
      </c>
      <c r="C1472" t="s">
        <v>1223</v>
      </c>
      <c r="D1472" t="s">
        <v>2305</v>
      </c>
      <c r="E1472" s="1">
        <v>0.50972222222222219</v>
      </c>
      <c r="F1472" t="s">
        <v>1221</v>
      </c>
    </row>
    <row r="1473" spans="1:6" x14ac:dyDescent="0.25">
      <c r="A1473">
        <v>856</v>
      </c>
      <c r="B1473" s="1">
        <v>45429</v>
      </c>
      <c r="C1473" t="s">
        <v>1223</v>
      </c>
      <c r="D1473" t="s">
        <v>2305</v>
      </c>
      <c r="E1473" s="1">
        <v>0.5493055555555556</v>
      </c>
      <c r="F1473" t="s">
        <v>1220</v>
      </c>
    </row>
    <row r="1474" spans="1:6" x14ac:dyDescent="0.25">
      <c r="A1474">
        <v>859</v>
      </c>
      <c r="B1474" s="1">
        <v>45338</v>
      </c>
      <c r="C1474" t="s">
        <v>1223</v>
      </c>
      <c r="D1474" t="s">
        <v>2305</v>
      </c>
      <c r="E1474" s="1">
        <v>0.56388888888888888</v>
      </c>
      <c r="F1474" t="s">
        <v>1220</v>
      </c>
    </row>
    <row r="1475" spans="1:6" x14ac:dyDescent="0.25">
      <c r="A1475">
        <v>859</v>
      </c>
      <c r="B1475" s="1">
        <v>45401</v>
      </c>
      <c r="C1475" t="s">
        <v>1223</v>
      </c>
      <c r="D1475" t="s">
        <v>2305</v>
      </c>
      <c r="E1475" s="1">
        <v>0.57291666666666663</v>
      </c>
      <c r="F1475" t="s">
        <v>1220</v>
      </c>
    </row>
    <row r="1476" spans="1:6" x14ac:dyDescent="0.25">
      <c r="A1476">
        <v>862</v>
      </c>
      <c r="B1476" s="1">
        <v>45219</v>
      </c>
      <c r="C1476" t="s">
        <v>1223</v>
      </c>
      <c r="D1476" t="s">
        <v>2305</v>
      </c>
      <c r="E1476" s="1">
        <v>0.89930555555555558</v>
      </c>
      <c r="F1476" t="s">
        <v>1221</v>
      </c>
    </row>
    <row r="1477" spans="1:6" x14ac:dyDescent="0.25">
      <c r="A1477">
        <v>862</v>
      </c>
      <c r="B1477" s="1">
        <v>45226</v>
      </c>
      <c r="C1477" t="s">
        <v>1223</v>
      </c>
      <c r="D1477" t="s">
        <v>2305</v>
      </c>
      <c r="E1477" s="1">
        <v>0.57847222222222228</v>
      </c>
      <c r="F1477" t="s">
        <v>1221</v>
      </c>
    </row>
    <row r="1478" spans="1:6" x14ac:dyDescent="0.25">
      <c r="A1478">
        <v>862</v>
      </c>
      <c r="B1478" s="1">
        <v>45233</v>
      </c>
      <c r="C1478" t="s">
        <v>1223</v>
      </c>
      <c r="D1478" t="s">
        <v>2305</v>
      </c>
      <c r="E1478" s="1">
        <v>0.56458333333333333</v>
      </c>
      <c r="F1478" t="s">
        <v>1220</v>
      </c>
    </row>
    <row r="1479" spans="1:6" x14ac:dyDescent="0.25">
      <c r="A1479">
        <v>862</v>
      </c>
      <c r="B1479" s="1">
        <v>45254</v>
      </c>
      <c r="C1479" t="s">
        <v>1223</v>
      </c>
      <c r="D1479" t="s">
        <v>2305</v>
      </c>
      <c r="E1479" s="1">
        <v>0.58402777777777781</v>
      </c>
      <c r="F1479" t="s">
        <v>1220</v>
      </c>
    </row>
    <row r="1480" spans="1:6" x14ac:dyDescent="0.25">
      <c r="A1480">
        <v>862</v>
      </c>
      <c r="B1480" s="1">
        <v>45289</v>
      </c>
      <c r="C1480" t="s">
        <v>1223</v>
      </c>
      <c r="D1480" t="s">
        <v>2305</v>
      </c>
      <c r="E1480" s="1">
        <v>0.5854166666666667</v>
      </c>
      <c r="F1480" t="s">
        <v>1220</v>
      </c>
    </row>
    <row r="1481" spans="1:6" x14ac:dyDescent="0.25">
      <c r="A1481">
        <v>863</v>
      </c>
      <c r="B1481" s="1">
        <v>45289</v>
      </c>
      <c r="C1481" t="s">
        <v>1223</v>
      </c>
      <c r="D1481" t="s">
        <v>2305</v>
      </c>
      <c r="E1481" s="1">
        <v>0.58750000000000002</v>
      </c>
      <c r="F1481" t="s">
        <v>1220</v>
      </c>
    </row>
    <row r="1482" spans="1:6" x14ac:dyDescent="0.25">
      <c r="A1482">
        <v>864</v>
      </c>
      <c r="B1482" s="1">
        <v>45422</v>
      </c>
      <c r="C1482" t="s">
        <v>1223</v>
      </c>
      <c r="D1482" t="s">
        <v>2305</v>
      </c>
      <c r="E1482" s="1">
        <v>0.5756944444444444</v>
      </c>
      <c r="F1482" t="s">
        <v>1220</v>
      </c>
    </row>
    <row r="1483" spans="1:6" x14ac:dyDescent="0.25">
      <c r="A1483">
        <v>865</v>
      </c>
      <c r="B1483" s="1">
        <v>45226</v>
      </c>
      <c r="C1483" t="s">
        <v>1223</v>
      </c>
      <c r="D1483" t="s">
        <v>2305</v>
      </c>
      <c r="E1483" s="1">
        <v>0.58125000000000004</v>
      </c>
      <c r="F1483" t="s">
        <v>1221</v>
      </c>
    </row>
    <row r="1484" spans="1:6" x14ac:dyDescent="0.25">
      <c r="A1484">
        <v>865</v>
      </c>
      <c r="B1484" s="1">
        <v>45240</v>
      </c>
      <c r="C1484" t="s">
        <v>1223</v>
      </c>
      <c r="D1484" t="s">
        <v>2305</v>
      </c>
      <c r="E1484" s="1">
        <v>0.55833333333333335</v>
      </c>
      <c r="F1484" t="s">
        <v>1221</v>
      </c>
    </row>
    <row r="1485" spans="1:6" x14ac:dyDescent="0.25">
      <c r="A1485">
        <v>865</v>
      </c>
      <c r="B1485" s="1">
        <v>45247</v>
      </c>
      <c r="C1485" t="s">
        <v>1223</v>
      </c>
      <c r="D1485" t="s">
        <v>2305</v>
      </c>
      <c r="E1485" s="1">
        <v>0.56319444444444444</v>
      </c>
      <c r="F1485" t="s">
        <v>1220</v>
      </c>
    </row>
    <row r="1486" spans="1:6" x14ac:dyDescent="0.25">
      <c r="A1486">
        <v>865</v>
      </c>
      <c r="B1486" s="1">
        <v>45254</v>
      </c>
      <c r="C1486" t="s">
        <v>1223</v>
      </c>
      <c r="D1486" t="s">
        <v>2305</v>
      </c>
      <c r="E1486" s="1">
        <v>0.55694444444444446</v>
      </c>
      <c r="F1486" t="s">
        <v>1221</v>
      </c>
    </row>
    <row r="1487" spans="1:6" x14ac:dyDescent="0.25">
      <c r="A1487">
        <v>865</v>
      </c>
      <c r="B1487" s="1">
        <v>45289</v>
      </c>
      <c r="C1487" t="s">
        <v>1223</v>
      </c>
      <c r="D1487" t="s">
        <v>2305</v>
      </c>
      <c r="E1487" s="1">
        <v>0.57013888888888886</v>
      </c>
      <c r="F1487" t="s">
        <v>1220</v>
      </c>
    </row>
    <row r="1488" spans="1:6" x14ac:dyDescent="0.25">
      <c r="A1488">
        <v>865</v>
      </c>
      <c r="B1488" s="1">
        <v>45296</v>
      </c>
      <c r="C1488" t="s">
        <v>1223</v>
      </c>
      <c r="D1488" t="s">
        <v>2305</v>
      </c>
      <c r="E1488" s="1">
        <v>0.61458333333333337</v>
      </c>
      <c r="F1488" t="s">
        <v>1220</v>
      </c>
    </row>
    <row r="1489" spans="1:6" x14ac:dyDescent="0.25">
      <c r="A1489">
        <v>865</v>
      </c>
      <c r="B1489" s="1">
        <v>45303</v>
      </c>
      <c r="C1489" t="s">
        <v>1223</v>
      </c>
      <c r="D1489" t="s">
        <v>2305</v>
      </c>
      <c r="E1489" s="1">
        <v>0.57361111111111107</v>
      </c>
      <c r="F1489" t="s">
        <v>1220</v>
      </c>
    </row>
    <row r="1490" spans="1:6" x14ac:dyDescent="0.25">
      <c r="A1490">
        <v>865</v>
      </c>
      <c r="B1490" s="1">
        <v>45331</v>
      </c>
      <c r="C1490" t="s">
        <v>1223</v>
      </c>
      <c r="D1490" t="s">
        <v>2305</v>
      </c>
      <c r="E1490" s="1">
        <v>0.56111111111111112</v>
      </c>
      <c r="F1490" t="s">
        <v>1221</v>
      </c>
    </row>
    <row r="1491" spans="1:6" x14ac:dyDescent="0.25">
      <c r="A1491">
        <v>865</v>
      </c>
      <c r="B1491" s="1">
        <v>45359</v>
      </c>
      <c r="C1491" t="s">
        <v>1223</v>
      </c>
      <c r="D1491" t="s">
        <v>2305</v>
      </c>
      <c r="E1491" s="1">
        <v>0.53680555555555554</v>
      </c>
      <c r="F1491" t="s">
        <v>1221</v>
      </c>
    </row>
    <row r="1492" spans="1:6" x14ac:dyDescent="0.25">
      <c r="A1492">
        <v>865</v>
      </c>
      <c r="B1492" s="1">
        <v>45366</v>
      </c>
      <c r="C1492" t="s">
        <v>1223</v>
      </c>
      <c r="D1492" t="s">
        <v>2305</v>
      </c>
      <c r="E1492" s="1">
        <v>0.55555555555555558</v>
      </c>
      <c r="F1492" t="s">
        <v>1221</v>
      </c>
    </row>
    <row r="1493" spans="1:6" x14ac:dyDescent="0.25">
      <c r="A1493">
        <v>865</v>
      </c>
      <c r="B1493" s="1">
        <v>45401</v>
      </c>
      <c r="C1493" t="s">
        <v>1223</v>
      </c>
      <c r="D1493" t="s">
        <v>2305</v>
      </c>
      <c r="E1493" s="1">
        <v>0.58958333333333335</v>
      </c>
      <c r="F1493" t="s">
        <v>1220</v>
      </c>
    </row>
    <row r="1494" spans="1:6" x14ac:dyDescent="0.25">
      <c r="A1494">
        <v>866</v>
      </c>
      <c r="B1494" s="1">
        <v>45226</v>
      </c>
      <c r="C1494" t="s">
        <v>1223</v>
      </c>
      <c r="D1494" t="s">
        <v>2305</v>
      </c>
      <c r="E1494" s="1">
        <v>0.59513888888888888</v>
      </c>
      <c r="F1494" t="s">
        <v>1221</v>
      </c>
    </row>
    <row r="1495" spans="1:6" x14ac:dyDescent="0.25">
      <c r="A1495">
        <v>866</v>
      </c>
      <c r="B1495" s="1">
        <v>45233</v>
      </c>
      <c r="C1495" t="s">
        <v>1223</v>
      </c>
      <c r="D1495" t="s">
        <v>2305</v>
      </c>
      <c r="E1495" s="1">
        <v>0.54652777777777772</v>
      </c>
      <c r="F1495" t="s">
        <v>1221</v>
      </c>
    </row>
    <row r="1496" spans="1:6" x14ac:dyDescent="0.25">
      <c r="A1496">
        <v>866</v>
      </c>
      <c r="B1496" s="1">
        <v>45240</v>
      </c>
      <c r="C1496" t="s">
        <v>1223</v>
      </c>
      <c r="D1496" t="s">
        <v>2305</v>
      </c>
      <c r="E1496" s="1">
        <v>0.56736111111111109</v>
      </c>
      <c r="F1496" t="s">
        <v>1220</v>
      </c>
    </row>
    <row r="1497" spans="1:6" x14ac:dyDescent="0.25">
      <c r="A1497">
        <v>866</v>
      </c>
      <c r="B1497" s="1">
        <v>45261</v>
      </c>
      <c r="C1497" t="s">
        <v>1223</v>
      </c>
      <c r="D1497" t="s">
        <v>2305</v>
      </c>
      <c r="E1497" s="1">
        <v>0.55208333333333337</v>
      </c>
      <c r="F1497" t="s">
        <v>1221</v>
      </c>
    </row>
    <row r="1498" spans="1:6" x14ac:dyDescent="0.25">
      <c r="A1498">
        <v>866</v>
      </c>
      <c r="B1498" s="1">
        <v>45289</v>
      </c>
      <c r="C1498" t="s">
        <v>1223</v>
      </c>
      <c r="D1498" t="s">
        <v>2305</v>
      </c>
      <c r="E1498" s="1">
        <v>0.59861111111111109</v>
      </c>
      <c r="F1498" t="s">
        <v>1220</v>
      </c>
    </row>
    <row r="1499" spans="1:6" x14ac:dyDescent="0.25">
      <c r="A1499">
        <v>866</v>
      </c>
      <c r="B1499" s="1">
        <v>45296</v>
      </c>
      <c r="C1499" t="s">
        <v>1223</v>
      </c>
      <c r="D1499" t="s">
        <v>2305</v>
      </c>
      <c r="E1499" s="1">
        <v>0.56874999999999998</v>
      </c>
      <c r="F1499" t="s">
        <v>1220</v>
      </c>
    </row>
    <row r="1500" spans="1:6" x14ac:dyDescent="0.25">
      <c r="A1500">
        <v>866</v>
      </c>
      <c r="B1500" s="1">
        <v>45303</v>
      </c>
      <c r="C1500" t="s">
        <v>1223</v>
      </c>
      <c r="D1500" t="s">
        <v>2305</v>
      </c>
      <c r="E1500" s="1">
        <v>0.55208333333333337</v>
      </c>
      <c r="F1500" t="s">
        <v>1221</v>
      </c>
    </row>
    <row r="1501" spans="1:6" x14ac:dyDescent="0.25">
      <c r="A1501">
        <v>866</v>
      </c>
      <c r="B1501" s="1">
        <v>45331</v>
      </c>
      <c r="C1501" t="s">
        <v>1223</v>
      </c>
      <c r="D1501" t="s">
        <v>2305</v>
      </c>
      <c r="E1501" s="1">
        <v>0.5493055555555556</v>
      </c>
      <c r="F1501" t="s">
        <v>1221</v>
      </c>
    </row>
    <row r="1502" spans="1:6" x14ac:dyDescent="0.25">
      <c r="A1502">
        <v>866</v>
      </c>
      <c r="B1502" s="1">
        <v>45338</v>
      </c>
      <c r="C1502" t="s">
        <v>1223</v>
      </c>
      <c r="D1502" t="s">
        <v>2305</v>
      </c>
      <c r="E1502" s="1">
        <v>0.55625000000000002</v>
      </c>
      <c r="F1502" t="s">
        <v>1221</v>
      </c>
    </row>
    <row r="1503" spans="1:6" x14ac:dyDescent="0.25">
      <c r="A1503">
        <v>866</v>
      </c>
      <c r="B1503" s="1">
        <v>45352</v>
      </c>
      <c r="C1503" t="s">
        <v>1223</v>
      </c>
      <c r="D1503" t="s">
        <v>2305</v>
      </c>
      <c r="E1503" s="1">
        <v>0.5493055555555556</v>
      </c>
      <c r="F1503" t="s">
        <v>1221</v>
      </c>
    </row>
    <row r="1504" spans="1:6" x14ac:dyDescent="0.25">
      <c r="A1504">
        <v>866</v>
      </c>
      <c r="B1504" s="1">
        <v>45359</v>
      </c>
      <c r="C1504" t="s">
        <v>1223</v>
      </c>
      <c r="D1504" t="s">
        <v>2305</v>
      </c>
      <c r="E1504" s="1">
        <v>0.52013888888888893</v>
      </c>
      <c r="F1504" t="s">
        <v>1221</v>
      </c>
    </row>
    <row r="1505" spans="1:6" x14ac:dyDescent="0.25">
      <c r="A1505">
        <v>866</v>
      </c>
      <c r="B1505" s="1">
        <v>45366</v>
      </c>
      <c r="C1505" t="s">
        <v>1223</v>
      </c>
      <c r="D1505" t="s">
        <v>2305</v>
      </c>
      <c r="E1505" s="1">
        <v>0.58888888888888891</v>
      </c>
      <c r="F1505" t="s">
        <v>1220</v>
      </c>
    </row>
    <row r="1506" spans="1:6" x14ac:dyDescent="0.25">
      <c r="A1506">
        <v>866</v>
      </c>
      <c r="B1506" s="1">
        <v>45394</v>
      </c>
      <c r="C1506" t="s">
        <v>1223</v>
      </c>
      <c r="D1506" t="s">
        <v>2305</v>
      </c>
      <c r="E1506" s="1">
        <v>0.5708333333333333</v>
      </c>
      <c r="F1506" t="s">
        <v>1220</v>
      </c>
    </row>
    <row r="1507" spans="1:6" x14ac:dyDescent="0.25">
      <c r="A1507">
        <v>867</v>
      </c>
      <c r="B1507" s="1">
        <v>45233</v>
      </c>
      <c r="C1507" t="s">
        <v>1223</v>
      </c>
      <c r="D1507" t="s">
        <v>2305</v>
      </c>
      <c r="E1507" s="1">
        <v>0.5708333333333333</v>
      </c>
      <c r="F1507" t="s">
        <v>1220</v>
      </c>
    </row>
    <row r="1508" spans="1:6" x14ac:dyDescent="0.25">
      <c r="A1508">
        <v>867</v>
      </c>
      <c r="B1508" s="1">
        <v>45240</v>
      </c>
      <c r="C1508" t="s">
        <v>1223</v>
      </c>
      <c r="D1508" t="s">
        <v>2305</v>
      </c>
      <c r="E1508" s="1">
        <v>0.57430555555555551</v>
      </c>
      <c r="F1508" t="s">
        <v>1220</v>
      </c>
    </row>
    <row r="1509" spans="1:6" x14ac:dyDescent="0.25">
      <c r="A1509">
        <v>867</v>
      </c>
      <c r="B1509" s="1">
        <v>45254</v>
      </c>
      <c r="C1509" t="s">
        <v>1223</v>
      </c>
      <c r="D1509" t="s">
        <v>2305</v>
      </c>
      <c r="E1509" s="1">
        <v>0.55555555555555558</v>
      </c>
      <c r="F1509" t="s">
        <v>1221</v>
      </c>
    </row>
    <row r="1510" spans="1:6" x14ac:dyDescent="0.25">
      <c r="A1510">
        <v>867</v>
      </c>
      <c r="B1510" s="1">
        <v>45261</v>
      </c>
      <c r="C1510" t="s">
        <v>1223</v>
      </c>
      <c r="D1510" t="s">
        <v>2305</v>
      </c>
      <c r="E1510" s="1">
        <v>0.5805555555555556</v>
      </c>
      <c r="F1510" t="s">
        <v>1220</v>
      </c>
    </row>
    <row r="1511" spans="1:6" x14ac:dyDescent="0.25">
      <c r="A1511">
        <v>867</v>
      </c>
      <c r="B1511" s="1">
        <v>45268</v>
      </c>
      <c r="C1511" t="s">
        <v>1223</v>
      </c>
      <c r="D1511" t="s">
        <v>2305</v>
      </c>
      <c r="E1511" s="1">
        <v>0.60972222222222228</v>
      </c>
      <c r="F1511" t="s">
        <v>1220</v>
      </c>
    </row>
    <row r="1512" spans="1:6" x14ac:dyDescent="0.25">
      <c r="A1512">
        <v>867</v>
      </c>
      <c r="B1512" s="1">
        <v>45289</v>
      </c>
      <c r="C1512" t="s">
        <v>1223</v>
      </c>
      <c r="D1512" t="s">
        <v>2305</v>
      </c>
      <c r="E1512" s="1">
        <v>0.59652777777777777</v>
      </c>
      <c r="F1512" t="s">
        <v>1220</v>
      </c>
    </row>
    <row r="1513" spans="1:6" x14ac:dyDescent="0.25">
      <c r="A1513">
        <v>867</v>
      </c>
      <c r="B1513" s="1">
        <v>45296</v>
      </c>
      <c r="C1513" t="s">
        <v>1223</v>
      </c>
      <c r="D1513" t="s">
        <v>2305</v>
      </c>
      <c r="E1513" s="1">
        <v>0.57708333333333328</v>
      </c>
      <c r="F1513" t="s">
        <v>1220</v>
      </c>
    </row>
    <row r="1514" spans="1:6" x14ac:dyDescent="0.25">
      <c r="A1514">
        <v>867</v>
      </c>
      <c r="B1514" s="1">
        <v>45359</v>
      </c>
      <c r="C1514" t="s">
        <v>1223</v>
      </c>
      <c r="D1514" t="s">
        <v>2305</v>
      </c>
      <c r="E1514" s="1">
        <v>0.52500000000000002</v>
      </c>
      <c r="F1514" t="s">
        <v>1221</v>
      </c>
    </row>
    <row r="1515" spans="1:6" x14ac:dyDescent="0.25">
      <c r="A1515">
        <v>868</v>
      </c>
      <c r="B1515" s="1">
        <v>45233</v>
      </c>
      <c r="C1515" t="s">
        <v>1223</v>
      </c>
      <c r="D1515" t="s">
        <v>2305</v>
      </c>
      <c r="E1515" s="1">
        <v>0.54583333333333328</v>
      </c>
      <c r="F1515" t="s">
        <v>1221</v>
      </c>
    </row>
    <row r="1516" spans="1:6" x14ac:dyDescent="0.25">
      <c r="A1516">
        <v>868</v>
      </c>
      <c r="B1516" s="1">
        <v>45254</v>
      </c>
      <c r="C1516" t="s">
        <v>1223</v>
      </c>
      <c r="D1516" t="s">
        <v>2305</v>
      </c>
      <c r="E1516" s="1">
        <v>0.55277777777777781</v>
      </c>
      <c r="F1516" t="s">
        <v>1221</v>
      </c>
    </row>
    <row r="1517" spans="1:6" x14ac:dyDescent="0.25">
      <c r="A1517">
        <v>868</v>
      </c>
      <c r="B1517" s="1">
        <v>45268</v>
      </c>
      <c r="C1517" t="s">
        <v>1223</v>
      </c>
      <c r="D1517" t="s">
        <v>2305</v>
      </c>
      <c r="E1517" s="1">
        <v>0.54027777777777775</v>
      </c>
      <c r="F1517" t="s">
        <v>1221</v>
      </c>
    </row>
    <row r="1518" spans="1:6" x14ac:dyDescent="0.25">
      <c r="A1518">
        <v>868</v>
      </c>
      <c r="B1518" s="1">
        <v>45282</v>
      </c>
      <c r="C1518" t="s">
        <v>1223</v>
      </c>
      <c r="D1518" t="s">
        <v>2305</v>
      </c>
      <c r="E1518" s="1">
        <v>0.5625</v>
      </c>
      <c r="F1518" t="s">
        <v>1221</v>
      </c>
    </row>
    <row r="1519" spans="1:6" x14ac:dyDescent="0.25">
      <c r="A1519">
        <v>868</v>
      </c>
      <c r="B1519" s="1">
        <v>45324</v>
      </c>
      <c r="C1519" t="s">
        <v>1223</v>
      </c>
      <c r="D1519" t="s">
        <v>2305</v>
      </c>
      <c r="E1519" s="1">
        <v>0.56874999999999998</v>
      </c>
      <c r="F1519" t="s">
        <v>1220</v>
      </c>
    </row>
    <row r="1520" spans="1:6" x14ac:dyDescent="0.25">
      <c r="A1520">
        <v>868</v>
      </c>
      <c r="B1520" s="1">
        <v>45338</v>
      </c>
      <c r="C1520" t="s">
        <v>1223</v>
      </c>
      <c r="D1520" t="s">
        <v>2305</v>
      </c>
      <c r="E1520" s="1">
        <v>0.56736111111111109</v>
      </c>
      <c r="F1520" t="s">
        <v>1220</v>
      </c>
    </row>
    <row r="1521" spans="1:6" x14ac:dyDescent="0.25">
      <c r="A1521">
        <v>868</v>
      </c>
      <c r="B1521" s="1">
        <v>45359</v>
      </c>
      <c r="C1521" t="s">
        <v>1223</v>
      </c>
      <c r="D1521" t="s">
        <v>2305</v>
      </c>
      <c r="E1521" s="1">
        <v>0.50069444444444444</v>
      </c>
      <c r="F1521" t="s">
        <v>1221</v>
      </c>
    </row>
    <row r="1522" spans="1:6" x14ac:dyDescent="0.25">
      <c r="A1522">
        <v>869</v>
      </c>
      <c r="B1522" s="1">
        <v>45226</v>
      </c>
      <c r="C1522" t="s">
        <v>1223</v>
      </c>
      <c r="D1522" t="s">
        <v>2305</v>
      </c>
      <c r="E1522" s="1">
        <v>0.61458333333333337</v>
      </c>
      <c r="F1522" t="s">
        <v>1221</v>
      </c>
    </row>
    <row r="1523" spans="1:6" x14ac:dyDescent="0.25">
      <c r="A1523">
        <v>869</v>
      </c>
      <c r="B1523" s="1">
        <v>45233</v>
      </c>
      <c r="C1523" t="s">
        <v>1223</v>
      </c>
      <c r="D1523" t="s">
        <v>2305</v>
      </c>
      <c r="E1523" s="1">
        <v>0.56597222222222221</v>
      </c>
      <c r="F1523" t="s">
        <v>1220</v>
      </c>
    </row>
    <row r="1524" spans="1:6" x14ac:dyDescent="0.25">
      <c r="A1524">
        <v>869</v>
      </c>
      <c r="B1524" s="1">
        <v>45254</v>
      </c>
      <c r="C1524" t="s">
        <v>1223</v>
      </c>
      <c r="D1524" t="s">
        <v>2305</v>
      </c>
      <c r="E1524" s="1">
        <v>0.58402777777777781</v>
      </c>
      <c r="F1524" t="s">
        <v>1220</v>
      </c>
    </row>
    <row r="1525" spans="1:6" x14ac:dyDescent="0.25">
      <c r="A1525">
        <v>869</v>
      </c>
      <c r="B1525" s="1">
        <v>45261</v>
      </c>
      <c r="C1525" t="s">
        <v>1223</v>
      </c>
      <c r="D1525" t="s">
        <v>2305</v>
      </c>
      <c r="E1525" s="1">
        <v>0.58680555555555558</v>
      </c>
      <c r="F1525" t="s">
        <v>1220</v>
      </c>
    </row>
    <row r="1526" spans="1:6" x14ac:dyDescent="0.25">
      <c r="A1526">
        <v>869</v>
      </c>
      <c r="B1526" s="1">
        <v>45268</v>
      </c>
      <c r="C1526" t="s">
        <v>1223</v>
      </c>
      <c r="D1526" t="s">
        <v>2305</v>
      </c>
      <c r="E1526" s="1">
        <v>0.58125000000000004</v>
      </c>
      <c r="F1526" t="s">
        <v>1220</v>
      </c>
    </row>
    <row r="1527" spans="1:6" x14ac:dyDescent="0.25">
      <c r="A1527">
        <v>869</v>
      </c>
      <c r="B1527" s="1">
        <v>45289</v>
      </c>
      <c r="C1527" t="s">
        <v>1223</v>
      </c>
      <c r="D1527" t="s">
        <v>2305</v>
      </c>
      <c r="E1527" s="1">
        <v>0.56180555555555556</v>
      </c>
      <c r="F1527" t="s">
        <v>1221</v>
      </c>
    </row>
    <row r="1528" spans="1:6" x14ac:dyDescent="0.25">
      <c r="A1528">
        <v>869</v>
      </c>
      <c r="B1528" s="1">
        <v>45317</v>
      </c>
      <c r="C1528" t="s">
        <v>1223</v>
      </c>
      <c r="D1528" t="s">
        <v>2305</v>
      </c>
      <c r="E1528" s="1">
        <v>0.60416666666666663</v>
      </c>
      <c r="F1528" t="s">
        <v>1221</v>
      </c>
    </row>
    <row r="1529" spans="1:6" x14ac:dyDescent="0.25">
      <c r="A1529">
        <v>869</v>
      </c>
      <c r="B1529" s="1">
        <v>45331</v>
      </c>
      <c r="C1529" t="s">
        <v>1223</v>
      </c>
      <c r="D1529" t="s">
        <v>2305</v>
      </c>
      <c r="E1529" s="1">
        <v>0.56041666666666667</v>
      </c>
      <c r="F1529" t="s">
        <v>1221</v>
      </c>
    </row>
    <row r="1530" spans="1:6" x14ac:dyDescent="0.25">
      <c r="A1530">
        <v>869</v>
      </c>
      <c r="B1530" s="1">
        <v>45359</v>
      </c>
      <c r="C1530" t="s">
        <v>1223</v>
      </c>
      <c r="D1530" t="s">
        <v>2305</v>
      </c>
      <c r="E1530" s="1">
        <v>0.50972222222222219</v>
      </c>
      <c r="F1530" t="s">
        <v>1221</v>
      </c>
    </row>
    <row r="1531" spans="1:6" x14ac:dyDescent="0.25">
      <c r="A1531">
        <v>869</v>
      </c>
      <c r="B1531" s="1">
        <v>45401</v>
      </c>
      <c r="C1531" t="s">
        <v>1223</v>
      </c>
      <c r="D1531" t="s">
        <v>2305</v>
      </c>
      <c r="E1531" s="1">
        <v>0.5854166666666667</v>
      </c>
      <c r="F1531" t="s">
        <v>1220</v>
      </c>
    </row>
    <row r="1532" spans="1:6" x14ac:dyDescent="0.25">
      <c r="A1532">
        <v>870</v>
      </c>
      <c r="B1532" s="1">
        <v>45233</v>
      </c>
      <c r="C1532" t="s">
        <v>1223</v>
      </c>
      <c r="D1532" t="s">
        <v>2305</v>
      </c>
      <c r="E1532" s="1">
        <v>0.5708333333333333</v>
      </c>
      <c r="F1532" t="s">
        <v>1220</v>
      </c>
    </row>
    <row r="1533" spans="1:6" x14ac:dyDescent="0.25">
      <c r="A1533">
        <v>870</v>
      </c>
      <c r="B1533" s="1">
        <v>45240</v>
      </c>
      <c r="C1533" t="s">
        <v>1223</v>
      </c>
      <c r="D1533" t="s">
        <v>2305</v>
      </c>
      <c r="E1533" s="1">
        <v>0.54583333333333328</v>
      </c>
      <c r="F1533" t="s">
        <v>1221</v>
      </c>
    </row>
    <row r="1534" spans="1:6" x14ac:dyDescent="0.25">
      <c r="A1534">
        <v>870</v>
      </c>
      <c r="B1534" s="1">
        <v>45254</v>
      </c>
      <c r="C1534" t="s">
        <v>1223</v>
      </c>
      <c r="D1534" t="s">
        <v>2305</v>
      </c>
      <c r="E1534" s="1">
        <v>0.57361111111111107</v>
      </c>
      <c r="F1534" t="s">
        <v>1220</v>
      </c>
    </row>
    <row r="1535" spans="1:6" x14ac:dyDescent="0.25">
      <c r="A1535">
        <v>870</v>
      </c>
      <c r="B1535" s="1">
        <v>45261</v>
      </c>
      <c r="C1535" t="s">
        <v>1223</v>
      </c>
      <c r="D1535" t="s">
        <v>2305</v>
      </c>
      <c r="E1535" s="1">
        <v>0.55555555555555558</v>
      </c>
      <c r="F1535" t="s">
        <v>1221</v>
      </c>
    </row>
    <row r="1536" spans="1:6" x14ac:dyDescent="0.25">
      <c r="A1536">
        <v>870</v>
      </c>
      <c r="B1536" s="1">
        <v>45331</v>
      </c>
      <c r="C1536" t="s">
        <v>1223</v>
      </c>
      <c r="D1536" t="s">
        <v>2305</v>
      </c>
      <c r="E1536" s="1">
        <v>0.57708333333333328</v>
      </c>
      <c r="F1536" t="s">
        <v>1220</v>
      </c>
    </row>
    <row r="1537" spans="1:6" x14ac:dyDescent="0.25">
      <c r="A1537">
        <v>870</v>
      </c>
      <c r="B1537" s="1">
        <v>45338</v>
      </c>
      <c r="C1537" t="s">
        <v>1223</v>
      </c>
      <c r="D1537" t="s">
        <v>2305</v>
      </c>
      <c r="E1537" s="1">
        <v>0.56874999999999998</v>
      </c>
      <c r="F1537" t="s">
        <v>1220</v>
      </c>
    </row>
    <row r="1538" spans="1:6" x14ac:dyDescent="0.25">
      <c r="A1538">
        <v>870</v>
      </c>
      <c r="B1538" s="1">
        <v>45345</v>
      </c>
      <c r="C1538" t="s">
        <v>1223</v>
      </c>
      <c r="D1538" t="s">
        <v>2305</v>
      </c>
      <c r="E1538" s="1">
        <v>0.5708333333333333</v>
      </c>
      <c r="F1538" t="s">
        <v>1220</v>
      </c>
    </row>
    <row r="1539" spans="1:6" x14ac:dyDescent="0.25">
      <c r="A1539">
        <v>870</v>
      </c>
      <c r="B1539" s="1">
        <v>45366</v>
      </c>
      <c r="C1539" t="s">
        <v>1223</v>
      </c>
      <c r="D1539" t="s">
        <v>2305</v>
      </c>
      <c r="E1539" s="1">
        <v>0.54513888888888884</v>
      </c>
      <c r="F1539" t="s">
        <v>1221</v>
      </c>
    </row>
    <row r="1540" spans="1:6" x14ac:dyDescent="0.25">
      <c r="A1540">
        <v>871</v>
      </c>
      <c r="B1540" s="1">
        <v>45254</v>
      </c>
      <c r="C1540" t="s">
        <v>1223</v>
      </c>
      <c r="D1540" t="s">
        <v>2305</v>
      </c>
      <c r="E1540" s="1">
        <v>0.57361111111111107</v>
      </c>
      <c r="F1540" t="s">
        <v>1220</v>
      </c>
    </row>
    <row r="1541" spans="1:6" x14ac:dyDescent="0.25">
      <c r="A1541">
        <v>872</v>
      </c>
      <c r="B1541" s="1">
        <v>45254</v>
      </c>
      <c r="C1541" t="s">
        <v>1223</v>
      </c>
      <c r="D1541" t="s">
        <v>2305</v>
      </c>
      <c r="E1541" s="1">
        <v>0.56458333333333333</v>
      </c>
      <c r="F1541" t="s">
        <v>1220</v>
      </c>
    </row>
    <row r="1542" spans="1:6" x14ac:dyDescent="0.25">
      <c r="A1542">
        <v>873</v>
      </c>
      <c r="B1542" s="1">
        <v>45219</v>
      </c>
      <c r="C1542" t="s">
        <v>1223</v>
      </c>
      <c r="D1542" t="s">
        <v>2305</v>
      </c>
      <c r="E1542" s="1">
        <v>0.89861111111111114</v>
      </c>
      <c r="F1542" t="s">
        <v>1221</v>
      </c>
    </row>
    <row r="1543" spans="1:6" x14ac:dyDescent="0.25">
      <c r="A1543">
        <v>873</v>
      </c>
      <c r="B1543" s="1">
        <v>45226</v>
      </c>
      <c r="C1543" t="s">
        <v>1223</v>
      </c>
      <c r="D1543" t="s">
        <v>2305</v>
      </c>
      <c r="E1543" s="1">
        <v>0.57847222222222228</v>
      </c>
      <c r="F1543" t="s">
        <v>1221</v>
      </c>
    </row>
    <row r="1544" spans="1:6" x14ac:dyDescent="0.25">
      <c r="A1544">
        <v>873</v>
      </c>
      <c r="B1544" s="1">
        <v>45240</v>
      </c>
      <c r="C1544" t="s">
        <v>1223</v>
      </c>
      <c r="D1544" t="s">
        <v>2305</v>
      </c>
      <c r="E1544" s="1">
        <v>0.57361111111111107</v>
      </c>
      <c r="F1544" t="s">
        <v>1220</v>
      </c>
    </row>
    <row r="1545" spans="1:6" x14ac:dyDescent="0.25">
      <c r="A1545">
        <v>873</v>
      </c>
      <c r="B1545" s="1">
        <v>45268</v>
      </c>
      <c r="C1545" t="s">
        <v>1223</v>
      </c>
      <c r="D1545" t="s">
        <v>2305</v>
      </c>
      <c r="E1545" s="1">
        <v>0.54027777777777775</v>
      </c>
      <c r="F1545" t="s">
        <v>1221</v>
      </c>
    </row>
    <row r="1546" spans="1:6" x14ac:dyDescent="0.25">
      <c r="A1546">
        <v>873</v>
      </c>
      <c r="B1546" s="1">
        <v>45289</v>
      </c>
      <c r="C1546" t="s">
        <v>1223</v>
      </c>
      <c r="D1546" t="s">
        <v>2305</v>
      </c>
      <c r="E1546" s="1">
        <v>0.59236111111111112</v>
      </c>
      <c r="F1546" t="s">
        <v>1220</v>
      </c>
    </row>
    <row r="1547" spans="1:6" x14ac:dyDescent="0.25">
      <c r="A1547">
        <v>873</v>
      </c>
      <c r="B1547" s="1">
        <v>45296</v>
      </c>
      <c r="C1547" t="s">
        <v>1223</v>
      </c>
      <c r="D1547" t="s">
        <v>2305</v>
      </c>
      <c r="E1547" s="1">
        <v>0.53680555555555554</v>
      </c>
      <c r="F1547" t="s">
        <v>1221</v>
      </c>
    </row>
    <row r="1548" spans="1:6" x14ac:dyDescent="0.25">
      <c r="A1548">
        <v>873</v>
      </c>
      <c r="B1548" s="1">
        <v>45317</v>
      </c>
      <c r="C1548" t="s">
        <v>1223</v>
      </c>
      <c r="D1548" t="s">
        <v>2305</v>
      </c>
      <c r="E1548" s="1">
        <v>0.6020833333333333</v>
      </c>
      <c r="F1548" t="s">
        <v>1221</v>
      </c>
    </row>
    <row r="1549" spans="1:6" x14ac:dyDescent="0.25">
      <c r="A1549">
        <v>873</v>
      </c>
      <c r="B1549" s="1">
        <v>45331</v>
      </c>
      <c r="C1549" t="s">
        <v>1223</v>
      </c>
      <c r="D1549" t="s">
        <v>2305</v>
      </c>
      <c r="E1549" s="1">
        <v>0.53333333333333333</v>
      </c>
      <c r="F1549" t="s">
        <v>1221</v>
      </c>
    </row>
    <row r="1550" spans="1:6" x14ac:dyDescent="0.25">
      <c r="A1550">
        <v>873</v>
      </c>
      <c r="B1550" s="1">
        <v>45338</v>
      </c>
      <c r="C1550" t="s">
        <v>1223</v>
      </c>
      <c r="D1550" t="s">
        <v>2305</v>
      </c>
      <c r="E1550" s="1">
        <v>0.57152777777777775</v>
      </c>
      <c r="F1550" t="s">
        <v>1220</v>
      </c>
    </row>
    <row r="1551" spans="1:6" x14ac:dyDescent="0.25">
      <c r="A1551">
        <v>873</v>
      </c>
      <c r="B1551" s="1">
        <v>45345</v>
      </c>
      <c r="C1551" t="s">
        <v>1223</v>
      </c>
      <c r="D1551" t="s">
        <v>2305</v>
      </c>
      <c r="E1551" s="1">
        <v>0.57916666666666672</v>
      </c>
      <c r="F1551" t="s">
        <v>1220</v>
      </c>
    </row>
    <row r="1552" spans="1:6" x14ac:dyDescent="0.25">
      <c r="A1552">
        <v>873</v>
      </c>
      <c r="B1552" s="1">
        <v>45352</v>
      </c>
      <c r="C1552" t="s">
        <v>1223</v>
      </c>
      <c r="D1552" t="s">
        <v>2305</v>
      </c>
      <c r="E1552" s="1">
        <v>0.54791666666666672</v>
      </c>
      <c r="F1552" t="s">
        <v>1221</v>
      </c>
    </row>
    <row r="1553" spans="1:6" x14ac:dyDescent="0.25">
      <c r="A1553">
        <v>873</v>
      </c>
      <c r="B1553" s="1">
        <v>45366</v>
      </c>
      <c r="C1553" t="s">
        <v>1223</v>
      </c>
      <c r="D1553" t="s">
        <v>2305</v>
      </c>
      <c r="E1553" s="1">
        <v>0.54097222222222219</v>
      </c>
      <c r="F1553" t="s">
        <v>1221</v>
      </c>
    </row>
    <row r="1554" spans="1:6" x14ac:dyDescent="0.25">
      <c r="A1554">
        <v>873</v>
      </c>
      <c r="B1554" s="1">
        <v>45373</v>
      </c>
      <c r="C1554" t="s">
        <v>1223</v>
      </c>
      <c r="D1554" t="s">
        <v>2305</v>
      </c>
      <c r="E1554" s="1">
        <v>0.54166666666666663</v>
      </c>
      <c r="F1554" t="s">
        <v>1221</v>
      </c>
    </row>
    <row r="1555" spans="1:6" x14ac:dyDescent="0.25">
      <c r="A1555">
        <v>873</v>
      </c>
      <c r="B1555" s="1">
        <v>45380</v>
      </c>
      <c r="C1555" t="s">
        <v>1223</v>
      </c>
      <c r="D1555" t="s">
        <v>2305</v>
      </c>
      <c r="E1555" s="1">
        <v>0.53472222222222221</v>
      </c>
      <c r="F1555" t="s">
        <v>1221</v>
      </c>
    </row>
    <row r="1556" spans="1:6" x14ac:dyDescent="0.25">
      <c r="A1556">
        <v>873</v>
      </c>
      <c r="B1556" s="1">
        <v>45387</v>
      </c>
      <c r="C1556" t="s">
        <v>1223</v>
      </c>
      <c r="D1556" t="s">
        <v>2305</v>
      </c>
      <c r="E1556" s="1">
        <v>0.54513888888888884</v>
      </c>
      <c r="F1556" t="s">
        <v>1220</v>
      </c>
    </row>
    <row r="1557" spans="1:6" x14ac:dyDescent="0.25">
      <c r="A1557">
        <v>873</v>
      </c>
      <c r="B1557" s="1">
        <v>45401</v>
      </c>
      <c r="C1557" t="s">
        <v>1223</v>
      </c>
      <c r="D1557" t="s">
        <v>2305</v>
      </c>
      <c r="E1557" s="1">
        <v>0.54513888888888884</v>
      </c>
      <c r="F1557" t="s">
        <v>1221</v>
      </c>
    </row>
    <row r="1558" spans="1:6" x14ac:dyDescent="0.25">
      <c r="A1558">
        <v>873</v>
      </c>
      <c r="B1558" s="1">
        <v>45436</v>
      </c>
      <c r="C1558" t="s">
        <v>1223</v>
      </c>
      <c r="D1558" t="s">
        <v>2305</v>
      </c>
      <c r="E1558" s="1">
        <v>0.5756944444444444</v>
      </c>
      <c r="F1558" t="s">
        <v>1221</v>
      </c>
    </row>
    <row r="1559" spans="1:6" x14ac:dyDescent="0.25">
      <c r="A1559">
        <v>874</v>
      </c>
      <c r="B1559" s="1">
        <v>45240</v>
      </c>
      <c r="C1559" t="s">
        <v>1223</v>
      </c>
      <c r="D1559" t="s">
        <v>2305</v>
      </c>
      <c r="E1559" s="1">
        <v>0.57361111111111107</v>
      </c>
      <c r="F1559" t="s">
        <v>1220</v>
      </c>
    </row>
    <row r="1560" spans="1:6" x14ac:dyDescent="0.25">
      <c r="A1560">
        <v>874</v>
      </c>
      <c r="B1560" s="1">
        <v>45254</v>
      </c>
      <c r="C1560" t="s">
        <v>1223</v>
      </c>
      <c r="D1560" t="s">
        <v>2305</v>
      </c>
      <c r="E1560" s="1">
        <v>0.55694444444444446</v>
      </c>
      <c r="F1560" t="s">
        <v>1221</v>
      </c>
    </row>
    <row r="1561" spans="1:6" x14ac:dyDescent="0.25">
      <c r="A1561">
        <v>874</v>
      </c>
      <c r="B1561" s="1">
        <v>45275</v>
      </c>
      <c r="C1561" t="s">
        <v>1223</v>
      </c>
      <c r="D1561" t="s">
        <v>2305</v>
      </c>
      <c r="E1561" s="1">
        <v>0.56111111111111112</v>
      </c>
      <c r="F1561" t="s">
        <v>1221</v>
      </c>
    </row>
    <row r="1562" spans="1:6" x14ac:dyDescent="0.25">
      <c r="A1562">
        <v>874</v>
      </c>
      <c r="B1562" s="1">
        <v>45296</v>
      </c>
      <c r="C1562" t="s">
        <v>1223</v>
      </c>
      <c r="D1562" t="s">
        <v>2305</v>
      </c>
      <c r="E1562" s="1">
        <v>0.56319444444444444</v>
      </c>
      <c r="F1562" t="s">
        <v>1220</v>
      </c>
    </row>
    <row r="1563" spans="1:6" x14ac:dyDescent="0.25">
      <c r="A1563">
        <v>874</v>
      </c>
      <c r="B1563" s="1">
        <v>45303</v>
      </c>
      <c r="C1563" t="s">
        <v>1223</v>
      </c>
      <c r="D1563" t="s">
        <v>2305</v>
      </c>
      <c r="E1563" s="1">
        <v>0.57361111111111107</v>
      </c>
      <c r="F1563" t="s">
        <v>1220</v>
      </c>
    </row>
    <row r="1564" spans="1:6" x14ac:dyDescent="0.25">
      <c r="A1564">
        <v>874</v>
      </c>
      <c r="B1564" s="1">
        <v>45331</v>
      </c>
      <c r="C1564" t="s">
        <v>1223</v>
      </c>
      <c r="D1564" t="s">
        <v>2305</v>
      </c>
      <c r="E1564" s="1">
        <v>0.56874999999999998</v>
      </c>
      <c r="F1564" t="s">
        <v>1220</v>
      </c>
    </row>
    <row r="1565" spans="1:6" x14ac:dyDescent="0.25">
      <c r="A1565">
        <v>874</v>
      </c>
      <c r="B1565" s="1">
        <v>45366</v>
      </c>
      <c r="C1565" t="s">
        <v>1223</v>
      </c>
      <c r="D1565" t="s">
        <v>2305</v>
      </c>
      <c r="E1565" s="1">
        <v>0.55555555555555558</v>
      </c>
      <c r="F1565" t="s">
        <v>1221</v>
      </c>
    </row>
    <row r="1566" spans="1:6" x14ac:dyDescent="0.25">
      <c r="A1566">
        <v>874</v>
      </c>
      <c r="B1566" s="1">
        <v>45394</v>
      </c>
      <c r="C1566" t="s">
        <v>1223</v>
      </c>
      <c r="D1566" t="s">
        <v>2305</v>
      </c>
      <c r="E1566" s="1">
        <v>0.57708333333333328</v>
      </c>
      <c r="F1566" t="s">
        <v>1220</v>
      </c>
    </row>
    <row r="1567" spans="1:6" x14ac:dyDescent="0.25">
      <c r="A1567">
        <v>874</v>
      </c>
      <c r="B1567" s="1">
        <v>45401</v>
      </c>
      <c r="C1567" t="s">
        <v>1223</v>
      </c>
      <c r="D1567" t="s">
        <v>2305</v>
      </c>
      <c r="E1567" s="1">
        <v>0.58958333333333335</v>
      </c>
      <c r="F1567" t="s">
        <v>1220</v>
      </c>
    </row>
    <row r="1568" spans="1:6" x14ac:dyDescent="0.25">
      <c r="A1568">
        <v>875</v>
      </c>
      <c r="B1568" s="1">
        <v>45226</v>
      </c>
      <c r="C1568" t="s">
        <v>1223</v>
      </c>
      <c r="D1568" t="s">
        <v>2305</v>
      </c>
      <c r="E1568" s="1">
        <v>0.57847222222222228</v>
      </c>
      <c r="F1568" t="s">
        <v>1221</v>
      </c>
    </row>
    <row r="1569" spans="1:6" x14ac:dyDescent="0.25">
      <c r="A1569">
        <v>875</v>
      </c>
      <c r="B1569" s="1">
        <v>45233</v>
      </c>
      <c r="C1569" t="s">
        <v>1223</v>
      </c>
      <c r="D1569" t="s">
        <v>2305</v>
      </c>
      <c r="E1569" s="1">
        <v>0.55486111111111114</v>
      </c>
      <c r="F1569" t="s">
        <v>1221</v>
      </c>
    </row>
    <row r="1570" spans="1:6" x14ac:dyDescent="0.25">
      <c r="A1570">
        <v>875</v>
      </c>
      <c r="B1570" s="1">
        <v>45317</v>
      </c>
      <c r="C1570" t="s">
        <v>1223</v>
      </c>
      <c r="D1570" t="s">
        <v>2305</v>
      </c>
      <c r="E1570" s="1">
        <v>0.57361111111111107</v>
      </c>
      <c r="F1570" t="s">
        <v>1221</v>
      </c>
    </row>
    <row r="1571" spans="1:6" x14ac:dyDescent="0.25">
      <c r="A1571">
        <v>876</v>
      </c>
      <c r="B1571" s="1">
        <v>45219</v>
      </c>
      <c r="C1571" t="s">
        <v>1223</v>
      </c>
      <c r="D1571" t="s">
        <v>2305</v>
      </c>
      <c r="E1571" s="1">
        <v>0.89861111111111114</v>
      </c>
      <c r="F1571" t="s">
        <v>1221</v>
      </c>
    </row>
    <row r="1572" spans="1:6" x14ac:dyDescent="0.25">
      <c r="A1572">
        <v>876</v>
      </c>
      <c r="B1572" s="1">
        <v>45226</v>
      </c>
      <c r="C1572" t="s">
        <v>1223</v>
      </c>
      <c r="D1572" t="s">
        <v>2305</v>
      </c>
      <c r="E1572" s="1">
        <v>0.58611111111111114</v>
      </c>
      <c r="F1572" t="s">
        <v>1221</v>
      </c>
    </row>
    <row r="1573" spans="1:6" x14ac:dyDescent="0.25">
      <c r="A1573">
        <v>876</v>
      </c>
      <c r="B1573" s="1">
        <v>45254</v>
      </c>
      <c r="C1573" t="s">
        <v>1223</v>
      </c>
      <c r="D1573" t="s">
        <v>2305</v>
      </c>
      <c r="E1573" s="1">
        <v>0.54722222222222228</v>
      </c>
      <c r="F1573" t="s">
        <v>1220</v>
      </c>
    </row>
    <row r="1574" spans="1:6" x14ac:dyDescent="0.25">
      <c r="A1574">
        <v>876</v>
      </c>
      <c r="B1574" s="1">
        <v>45261</v>
      </c>
      <c r="C1574" t="s">
        <v>1223</v>
      </c>
      <c r="D1574" t="s">
        <v>2305</v>
      </c>
      <c r="E1574" s="1">
        <v>0.55763888888888891</v>
      </c>
      <c r="F1574" t="s">
        <v>1220</v>
      </c>
    </row>
    <row r="1575" spans="1:6" x14ac:dyDescent="0.25">
      <c r="A1575">
        <v>876</v>
      </c>
      <c r="B1575" s="1">
        <v>45289</v>
      </c>
      <c r="C1575" t="s">
        <v>1223</v>
      </c>
      <c r="D1575" t="s">
        <v>2305</v>
      </c>
      <c r="E1575" s="1">
        <v>0.60416666666666663</v>
      </c>
      <c r="F1575" t="s">
        <v>1220</v>
      </c>
    </row>
    <row r="1576" spans="1:6" x14ac:dyDescent="0.25">
      <c r="A1576">
        <v>876</v>
      </c>
      <c r="B1576" s="1">
        <v>45296</v>
      </c>
      <c r="C1576" t="s">
        <v>1223</v>
      </c>
      <c r="D1576" t="s">
        <v>2305</v>
      </c>
      <c r="E1576" s="1">
        <v>0.56180555555555556</v>
      </c>
      <c r="F1576" t="s">
        <v>1221</v>
      </c>
    </row>
    <row r="1577" spans="1:6" x14ac:dyDescent="0.25">
      <c r="A1577">
        <v>876</v>
      </c>
      <c r="B1577" s="1">
        <v>45324</v>
      </c>
      <c r="C1577" t="s">
        <v>1223</v>
      </c>
      <c r="D1577" t="s">
        <v>2305</v>
      </c>
      <c r="E1577" s="1">
        <v>0.56597222222222221</v>
      </c>
      <c r="F1577" t="s">
        <v>1220</v>
      </c>
    </row>
    <row r="1578" spans="1:6" x14ac:dyDescent="0.25">
      <c r="A1578">
        <v>876</v>
      </c>
      <c r="B1578" s="1">
        <v>45331</v>
      </c>
      <c r="C1578" t="s">
        <v>1223</v>
      </c>
      <c r="D1578" t="s">
        <v>2305</v>
      </c>
      <c r="E1578" s="1">
        <v>0.57013888888888886</v>
      </c>
      <c r="F1578" t="s">
        <v>1220</v>
      </c>
    </row>
    <row r="1579" spans="1:6" x14ac:dyDescent="0.25">
      <c r="A1579">
        <v>876</v>
      </c>
      <c r="B1579" s="1">
        <v>45345</v>
      </c>
      <c r="C1579" t="s">
        <v>1223</v>
      </c>
      <c r="D1579" t="s">
        <v>2305</v>
      </c>
      <c r="E1579" s="1">
        <v>0.57499999999999996</v>
      </c>
      <c r="F1579" t="s">
        <v>1220</v>
      </c>
    </row>
    <row r="1580" spans="1:6" x14ac:dyDescent="0.25">
      <c r="A1580">
        <v>876</v>
      </c>
      <c r="B1580" s="1">
        <v>45359</v>
      </c>
      <c r="C1580" t="s">
        <v>1223</v>
      </c>
      <c r="D1580" t="s">
        <v>2305</v>
      </c>
      <c r="E1580" s="1">
        <v>0.52013888888888893</v>
      </c>
      <c r="F1580" t="s">
        <v>1221</v>
      </c>
    </row>
    <row r="1581" spans="1:6" x14ac:dyDescent="0.25">
      <c r="A1581">
        <v>876</v>
      </c>
      <c r="B1581" s="1">
        <v>45373</v>
      </c>
      <c r="C1581" t="s">
        <v>1223</v>
      </c>
      <c r="D1581" t="s">
        <v>2305</v>
      </c>
      <c r="E1581" s="1">
        <v>0.57499999999999996</v>
      </c>
      <c r="F1581" t="s">
        <v>1220</v>
      </c>
    </row>
    <row r="1582" spans="1:6" x14ac:dyDescent="0.25">
      <c r="A1582">
        <v>878</v>
      </c>
      <c r="B1582" s="1">
        <v>45219</v>
      </c>
      <c r="C1582" t="s">
        <v>1223</v>
      </c>
      <c r="D1582" t="s">
        <v>2305</v>
      </c>
      <c r="E1582" s="1">
        <v>0.89930555555555558</v>
      </c>
      <c r="F1582" t="s">
        <v>1221</v>
      </c>
    </row>
    <row r="1583" spans="1:6" x14ac:dyDescent="0.25">
      <c r="A1583">
        <v>878</v>
      </c>
      <c r="B1583" s="1">
        <v>45226</v>
      </c>
      <c r="C1583" t="s">
        <v>1223</v>
      </c>
      <c r="D1583" t="s">
        <v>2305</v>
      </c>
      <c r="E1583" s="1">
        <v>0.57916666666666672</v>
      </c>
      <c r="F1583" t="s">
        <v>1221</v>
      </c>
    </row>
    <row r="1584" spans="1:6" x14ac:dyDescent="0.25">
      <c r="A1584">
        <v>878</v>
      </c>
      <c r="B1584" s="1">
        <v>45233</v>
      </c>
      <c r="C1584" t="s">
        <v>1223</v>
      </c>
      <c r="D1584" t="s">
        <v>2305</v>
      </c>
      <c r="E1584" s="1">
        <v>0.52708333333333335</v>
      </c>
      <c r="F1584" t="s">
        <v>1221</v>
      </c>
    </row>
    <row r="1585" spans="1:6" x14ac:dyDescent="0.25">
      <c r="A1585">
        <v>878</v>
      </c>
      <c r="B1585" s="1">
        <v>45240</v>
      </c>
      <c r="C1585" t="s">
        <v>1223</v>
      </c>
      <c r="D1585" t="s">
        <v>2305</v>
      </c>
      <c r="E1585" s="1">
        <v>0.55277777777777781</v>
      </c>
      <c r="F1585" t="s">
        <v>1221</v>
      </c>
    </row>
    <row r="1586" spans="1:6" x14ac:dyDescent="0.25">
      <c r="A1586">
        <v>878</v>
      </c>
      <c r="B1586" s="1">
        <v>45275</v>
      </c>
      <c r="C1586" t="s">
        <v>1223</v>
      </c>
      <c r="D1586" t="s">
        <v>2010</v>
      </c>
      <c r="E1586" s="1">
        <v>0.54791666666666672</v>
      </c>
      <c r="F1586" t="s">
        <v>1221</v>
      </c>
    </row>
    <row r="1587" spans="1:6" x14ac:dyDescent="0.25">
      <c r="A1587">
        <v>878</v>
      </c>
      <c r="B1587" s="1">
        <v>45289</v>
      </c>
      <c r="C1587" t="s">
        <v>1223</v>
      </c>
      <c r="D1587" t="s">
        <v>2010</v>
      </c>
      <c r="E1587" s="1">
        <v>0.5625</v>
      </c>
      <c r="F1587" t="s">
        <v>1221</v>
      </c>
    </row>
    <row r="1588" spans="1:6" x14ac:dyDescent="0.25">
      <c r="A1588">
        <v>878</v>
      </c>
      <c r="B1588" s="1">
        <v>45317</v>
      </c>
      <c r="C1588" t="s">
        <v>1223</v>
      </c>
      <c r="D1588" t="s">
        <v>2305</v>
      </c>
      <c r="E1588" s="1">
        <v>0.60624999999999996</v>
      </c>
      <c r="F1588" t="s">
        <v>1221</v>
      </c>
    </row>
    <row r="1589" spans="1:6" x14ac:dyDescent="0.25">
      <c r="A1589">
        <v>878</v>
      </c>
      <c r="B1589" s="1">
        <v>45352</v>
      </c>
      <c r="C1589" t="s">
        <v>1223</v>
      </c>
      <c r="D1589" t="s">
        <v>2010</v>
      </c>
      <c r="E1589" s="1">
        <v>0.54791666666666672</v>
      </c>
      <c r="F1589" t="s">
        <v>1221</v>
      </c>
    </row>
    <row r="1590" spans="1:6" x14ac:dyDescent="0.25">
      <c r="A1590">
        <v>878</v>
      </c>
      <c r="B1590" s="1">
        <v>45394</v>
      </c>
      <c r="C1590" t="s">
        <v>1223</v>
      </c>
      <c r="D1590" t="s">
        <v>2010</v>
      </c>
      <c r="E1590" s="1">
        <v>0.55486111111111114</v>
      </c>
      <c r="F1590" t="s">
        <v>1221</v>
      </c>
    </row>
    <row r="1591" spans="1:6" x14ac:dyDescent="0.25">
      <c r="A1591">
        <v>878</v>
      </c>
      <c r="B1591" s="1">
        <v>45401</v>
      </c>
      <c r="C1591" t="s">
        <v>1223</v>
      </c>
      <c r="D1591" t="s">
        <v>2010</v>
      </c>
      <c r="E1591" s="1">
        <v>0.54513888888888884</v>
      </c>
      <c r="F1591" t="s">
        <v>1221</v>
      </c>
    </row>
    <row r="1592" spans="1:6" x14ac:dyDescent="0.25">
      <c r="A1592">
        <v>878</v>
      </c>
      <c r="B1592" s="1">
        <v>45436</v>
      </c>
      <c r="C1592" t="s">
        <v>1223</v>
      </c>
      <c r="D1592" t="s">
        <v>2305</v>
      </c>
      <c r="E1592" s="1">
        <v>0.57291666666666663</v>
      </c>
      <c r="F1592" t="s">
        <v>1221</v>
      </c>
    </row>
    <row r="1593" spans="1:6" x14ac:dyDescent="0.25">
      <c r="A1593">
        <v>879</v>
      </c>
      <c r="B1593" s="1">
        <v>45226</v>
      </c>
      <c r="C1593" t="s">
        <v>1223</v>
      </c>
      <c r="D1593" t="s">
        <v>2305</v>
      </c>
      <c r="E1593" s="1">
        <v>0.57916666666666672</v>
      </c>
      <c r="F1593" t="s">
        <v>1221</v>
      </c>
    </row>
    <row r="1594" spans="1:6" x14ac:dyDescent="0.25">
      <c r="A1594">
        <v>879</v>
      </c>
      <c r="B1594" s="1">
        <v>45233</v>
      </c>
      <c r="C1594" t="s">
        <v>1223</v>
      </c>
      <c r="D1594" t="s">
        <v>2305</v>
      </c>
      <c r="E1594" s="1">
        <v>0.56666666666666665</v>
      </c>
      <c r="F1594" t="s">
        <v>1220</v>
      </c>
    </row>
    <row r="1595" spans="1:6" x14ac:dyDescent="0.25">
      <c r="A1595">
        <v>879</v>
      </c>
      <c r="B1595" s="1">
        <v>45240</v>
      </c>
      <c r="C1595" t="s">
        <v>1223</v>
      </c>
      <c r="D1595" t="s">
        <v>2305</v>
      </c>
      <c r="E1595" s="1">
        <v>0.57847222222222228</v>
      </c>
      <c r="F1595" t="s">
        <v>1220</v>
      </c>
    </row>
    <row r="1596" spans="1:6" x14ac:dyDescent="0.25">
      <c r="A1596">
        <v>879</v>
      </c>
      <c r="B1596" s="1">
        <v>45261</v>
      </c>
      <c r="C1596" t="s">
        <v>1223</v>
      </c>
      <c r="D1596" t="s">
        <v>2305</v>
      </c>
      <c r="E1596" s="1">
        <v>0.54097222222222219</v>
      </c>
      <c r="F1596" t="s">
        <v>1221</v>
      </c>
    </row>
    <row r="1597" spans="1:6" x14ac:dyDescent="0.25">
      <c r="A1597">
        <v>879</v>
      </c>
      <c r="B1597" s="1">
        <v>45268</v>
      </c>
      <c r="C1597" t="s">
        <v>1223</v>
      </c>
      <c r="D1597" t="s">
        <v>2305</v>
      </c>
      <c r="E1597" s="1">
        <v>0.60902777777777772</v>
      </c>
      <c r="F1597" t="s">
        <v>1220</v>
      </c>
    </row>
    <row r="1598" spans="1:6" x14ac:dyDescent="0.25">
      <c r="A1598">
        <v>879</v>
      </c>
      <c r="B1598" s="1">
        <v>45289</v>
      </c>
      <c r="C1598" t="s">
        <v>1223</v>
      </c>
      <c r="D1598" t="s">
        <v>2305</v>
      </c>
      <c r="E1598" s="1">
        <v>0.58611111111111114</v>
      </c>
      <c r="F1598" t="s">
        <v>1220</v>
      </c>
    </row>
    <row r="1599" spans="1:6" x14ac:dyDescent="0.25">
      <c r="A1599">
        <v>879</v>
      </c>
      <c r="B1599" s="1">
        <v>45317</v>
      </c>
      <c r="C1599" t="s">
        <v>1223</v>
      </c>
      <c r="D1599" t="s">
        <v>2305</v>
      </c>
      <c r="E1599" s="1">
        <v>0.6020833333333333</v>
      </c>
      <c r="F1599" t="s">
        <v>1221</v>
      </c>
    </row>
    <row r="1600" spans="1:6" x14ac:dyDescent="0.25">
      <c r="A1600">
        <v>879</v>
      </c>
      <c r="B1600" s="1">
        <v>45331</v>
      </c>
      <c r="C1600" t="s">
        <v>1223</v>
      </c>
      <c r="D1600" t="s">
        <v>2305</v>
      </c>
      <c r="E1600" s="1">
        <v>0.58333333333333337</v>
      </c>
      <c r="F1600" t="s">
        <v>1220</v>
      </c>
    </row>
    <row r="1601" spans="1:6" x14ac:dyDescent="0.25">
      <c r="A1601">
        <v>879</v>
      </c>
      <c r="B1601" s="1">
        <v>45345</v>
      </c>
      <c r="C1601" t="s">
        <v>1223</v>
      </c>
      <c r="D1601" t="s">
        <v>2305</v>
      </c>
      <c r="E1601" s="1">
        <v>0.58125000000000004</v>
      </c>
      <c r="F1601" t="s">
        <v>1220</v>
      </c>
    </row>
    <row r="1602" spans="1:6" x14ac:dyDescent="0.25">
      <c r="A1602">
        <v>879</v>
      </c>
      <c r="B1602" s="1">
        <v>45359</v>
      </c>
      <c r="C1602" t="s">
        <v>1223</v>
      </c>
      <c r="D1602" t="s">
        <v>2305</v>
      </c>
      <c r="E1602" s="1">
        <v>0.51180555555555551</v>
      </c>
      <c r="F1602" t="s">
        <v>1221</v>
      </c>
    </row>
    <row r="1603" spans="1:6" x14ac:dyDescent="0.25">
      <c r="A1603">
        <v>879</v>
      </c>
      <c r="B1603" s="1">
        <v>45394</v>
      </c>
      <c r="C1603" t="s">
        <v>1223</v>
      </c>
      <c r="D1603" t="s">
        <v>2305</v>
      </c>
      <c r="E1603" s="1">
        <v>0.55347222222222225</v>
      </c>
      <c r="F1603" t="s">
        <v>1221</v>
      </c>
    </row>
    <row r="1604" spans="1:6" x14ac:dyDescent="0.25">
      <c r="A1604">
        <v>879</v>
      </c>
      <c r="B1604" s="1">
        <v>45422</v>
      </c>
      <c r="C1604" t="s">
        <v>1223</v>
      </c>
      <c r="D1604" t="s">
        <v>2305</v>
      </c>
      <c r="E1604" s="1">
        <v>0.56319444444444444</v>
      </c>
      <c r="F1604" t="s">
        <v>1220</v>
      </c>
    </row>
    <row r="1605" spans="1:6" x14ac:dyDescent="0.25">
      <c r="A1605">
        <v>880</v>
      </c>
      <c r="B1605" s="1">
        <v>45226</v>
      </c>
      <c r="C1605" t="s">
        <v>1223</v>
      </c>
      <c r="D1605" t="s">
        <v>2305</v>
      </c>
      <c r="E1605" s="1">
        <v>0.58194444444444449</v>
      </c>
      <c r="F1605" t="s">
        <v>1221</v>
      </c>
    </row>
    <row r="1606" spans="1:6" x14ac:dyDescent="0.25">
      <c r="A1606">
        <v>880</v>
      </c>
      <c r="B1606" s="1">
        <v>45317</v>
      </c>
      <c r="C1606" t="s">
        <v>1223</v>
      </c>
      <c r="D1606" t="s">
        <v>2305</v>
      </c>
      <c r="E1606" s="1">
        <v>0.57361111111111107</v>
      </c>
      <c r="F1606" t="s">
        <v>1221</v>
      </c>
    </row>
    <row r="1607" spans="1:6" x14ac:dyDescent="0.25">
      <c r="A1607">
        <v>880</v>
      </c>
      <c r="B1607" s="1">
        <v>45345</v>
      </c>
      <c r="C1607" t="s">
        <v>1223</v>
      </c>
      <c r="D1607" t="s">
        <v>2305</v>
      </c>
      <c r="E1607" s="1">
        <v>0.57013888888888886</v>
      </c>
      <c r="F1607" t="s">
        <v>1220</v>
      </c>
    </row>
    <row r="1608" spans="1:6" x14ac:dyDescent="0.25">
      <c r="A1608">
        <v>881</v>
      </c>
      <c r="B1608" s="1">
        <v>45226</v>
      </c>
      <c r="C1608" t="s">
        <v>1223</v>
      </c>
      <c r="D1608" t="s">
        <v>2305</v>
      </c>
      <c r="E1608" s="1">
        <v>0.58194444444444449</v>
      </c>
      <c r="F1608" t="s">
        <v>1221</v>
      </c>
    </row>
    <row r="1609" spans="1:6" x14ac:dyDescent="0.25">
      <c r="A1609">
        <v>881</v>
      </c>
      <c r="B1609" s="1">
        <v>45254</v>
      </c>
      <c r="C1609" t="s">
        <v>1223</v>
      </c>
      <c r="D1609" t="s">
        <v>2305</v>
      </c>
      <c r="E1609" s="1">
        <v>0.56111111111111112</v>
      </c>
      <c r="F1609" t="s">
        <v>1221</v>
      </c>
    </row>
    <row r="1610" spans="1:6" x14ac:dyDescent="0.25">
      <c r="A1610">
        <v>881</v>
      </c>
      <c r="B1610" s="1">
        <v>45317</v>
      </c>
      <c r="C1610" t="s">
        <v>1223</v>
      </c>
      <c r="D1610" t="s">
        <v>2305</v>
      </c>
      <c r="E1610" s="1">
        <v>0.61805555555555558</v>
      </c>
      <c r="F1610" t="s">
        <v>1221</v>
      </c>
    </row>
    <row r="1611" spans="1:6" x14ac:dyDescent="0.25">
      <c r="A1611">
        <v>882</v>
      </c>
      <c r="B1611" s="1">
        <v>45226</v>
      </c>
      <c r="C1611" t="s">
        <v>1223</v>
      </c>
      <c r="D1611" t="s">
        <v>2305</v>
      </c>
      <c r="E1611" s="1">
        <v>0.58680555555555558</v>
      </c>
      <c r="F1611" t="s">
        <v>1221</v>
      </c>
    </row>
    <row r="1612" spans="1:6" x14ac:dyDescent="0.25">
      <c r="A1612">
        <v>883</v>
      </c>
      <c r="B1612" s="1">
        <v>45240</v>
      </c>
      <c r="C1612" t="s">
        <v>1223</v>
      </c>
      <c r="D1612" t="s">
        <v>2305</v>
      </c>
      <c r="E1612" s="1">
        <v>0.55208333333333337</v>
      </c>
      <c r="F1612" t="s">
        <v>1221</v>
      </c>
    </row>
    <row r="1613" spans="1:6" x14ac:dyDescent="0.25">
      <c r="A1613">
        <v>883</v>
      </c>
      <c r="B1613" s="1">
        <v>45254</v>
      </c>
      <c r="C1613" t="s">
        <v>1223</v>
      </c>
      <c r="D1613" t="s">
        <v>2305</v>
      </c>
      <c r="E1613" s="1">
        <v>0.54027777777777775</v>
      </c>
      <c r="F1613" t="s">
        <v>1221</v>
      </c>
    </row>
    <row r="1614" spans="1:6" x14ac:dyDescent="0.25">
      <c r="A1614">
        <v>883</v>
      </c>
      <c r="B1614" s="1">
        <v>45261</v>
      </c>
      <c r="C1614" t="s">
        <v>1223</v>
      </c>
      <c r="D1614" t="s">
        <v>2305</v>
      </c>
      <c r="E1614" s="1">
        <v>0.57430555555555551</v>
      </c>
      <c r="F1614" t="s">
        <v>1220</v>
      </c>
    </row>
    <row r="1615" spans="1:6" x14ac:dyDescent="0.25">
      <c r="A1615">
        <v>883</v>
      </c>
      <c r="B1615" s="1">
        <v>45282</v>
      </c>
      <c r="C1615" t="s">
        <v>1223</v>
      </c>
      <c r="D1615" t="s">
        <v>2305</v>
      </c>
      <c r="E1615" s="1">
        <v>0.54861111111111116</v>
      </c>
      <c r="F1615" t="s">
        <v>1221</v>
      </c>
    </row>
    <row r="1616" spans="1:6" x14ac:dyDescent="0.25">
      <c r="A1616">
        <v>883</v>
      </c>
      <c r="B1616" s="1">
        <v>45317</v>
      </c>
      <c r="C1616" t="s">
        <v>1223</v>
      </c>
      <c r="D1616" t="s">
        <v>2305</v>
      </c>
      <c r="E1616" s="1">
        <v>0.60416666666666663</v>
      </c>
      <c r="F1616" t="s">
        <v>1221</v>
      </c>
    </row>
    <row r="1617" spans="1:6" x14ac:dyDescent="0.25">
      <c r="A1617">
        <v>883</v>
      </c>
      <c r="B1617" s="1">
        <v>45394</v>
      </c>
      <c r="C1617" t="s">
        <v>1223</v>
      </c>
      <c r="D1617" t="s">
        <v>2305</v>
      </c>
      <c r="E1617" s="1">
        <v>0.55694444444444446</v>
      </c>
      <c r="F1617" t="s">
        <v>1221</v>
      </c>
    </row>
    <row r="1618" spans="1:6" x14ac:dyDescent="0.25">
      <c r="A1618">
        <v>883</v>
      </c>
      <c r="B1618" s="1">
        <v>45401</v>
      </c>
      <c r="C1618" t="s">
        <v>1223</v>
      </c>
      <c r="D1618" t="s">
        <v>2305</v>
      </c>
      <c r="E1618" s="1">
        <v>0.54722222222222228</v>
      </c>
      <c r="F1618" t="s">
        <v>1221</v>
      </c>
    </row>
    <row r="1619" spans="1:6" x14ac:dyDescent="0.25">
      <c r="A1619">
        <v>887</v>
      </c>
      <c r="B1619" s="1">
        <v>45289</v>
      </c>
      <c r="C1619" t="s">
        <v>1223</v>
      </c>
      <c r="D1619" t="s">
        <v>2305</v>
      </c>
      <c r="E1619" s="1">
        <v>0.58819444444444446</v>
      </c>
      <c r="F1619" t="s">
        <v>1220</v>
      </c>
    </row>
    <row r="1620" spans="1:6" x14ac:dyDescent="0.25">
      <c r="A1620">
        <v>888</v>
      </c>
      <c r="B1620" s="1">
        <v>45254</v>
      </c>
      <c r="C1620" t="s">
        <v>1223</v>
      </c>
      <c r="D1620" t="s">
        <v>2305</v>
      </c>
      <c r="E1620" s="1">
        <v>0.14097222222222222</v>
      </c>
      <c r="F1620" t="s">
        <v>1221</v>
      </c>
    </row>
    <row r="1621" spans="1:6" x14ac:dyDescent="0.25">
      <c r="A1621">
        <v>888</v>
      </c>
      <c r="B1621" s="1">
        <v>45261</v>
      </c>
      <c r="C1621" t="s">
        <v>1223</v>
      </c>
      <c r="D1621" t="s">
        <v>2305</v>
      </c>
      <c r="E1621" s="1">
        <v>0.55763888888888891</v>
      </c>
      <c r="F1621" t="s">
        <v>1221</v>
      </c>
    </row>
    <row r="1622" spans="1:6" x14ac:dyDescent="0.25">
      <c r="A1622">
        <v>888</v>
      </c>
      <c r="B1622" s="1">
        <v>45268</v>
      </c>
      <c r="C1622" t="s">
        <v>1223</v>
      </c>
      <c r="D1622" t="s">
        <v>2305</v>
      </c>
      <c r="E1622" s="1">
        <v>0.55902777777777779</v>
      </c>
      <c r="F1622" t="s">
        <v>1221</v>
      </c>
    </row>
    <row r="1623" spans="1:6" x14ac:dyDescent="0.25">
      <c r="A1623">
        <v>889</v>
      </c>
      <c r="B1623" s="1">
        <v>45261</v>
      </c>
      <c r="C1623" t="s">
        <v>1223</v>
      </c>
      <c r="D1623" t="s">
        <v>2305</v>
      </c>
      <c r="E1623" s="1">
        <v>0.53888888888888886</v>
      </c>
      <c r="F1623" t="s">
        <v>1221</v>
      </c>
    </row>
    <row r="1624" spans="1:6" x14ac:dyDescent="0.25">
      <c r="A1624">
        <v>889</v>
      </c>
      <c r="B1624" s="1">
        <v>45282</v>
      </c>
      <c r="C1624" t="s">
        <v>1223</v>
      </c>
      <c r="D1624" t="s">
        <v>2305</v>
      </c>
      <c r="E1624" s="1">
        <v>0.54583333333333328</v>
      </c>
      <c r="F1624" t="s">
        <v>1221</v>
      </c>
    </row>
    <row r="1625" spans="1:6" x14ac:dyDescent="0.25">
      <c r="A1625">
        <v>889</v>
      </c>
      <c r="B1625" s="1">
        <v>45387</v>
      </c>
      <c r="C1625" t="s">
        <v>1223</v>
      </c>
      <c r="D1625" t="s">
        <v>2305</v>
      </c>
      <c r="E1625" s="1">
        <v>0.54652777777777772</v>
      </c>
      <c r="F1625" t="s">
        <v>1220</v>
      </c>
    </row>
    <row r="1626" spans="1:6" x14ac:dyDescent="0.25">
      <c r="A1626">
        <v>890</v>
      </c>
      <c r="B1626" s="1">
        <v>45254</v>
      </c>
      <c r="C1626" t="s">
        <v>1223</v>
      </c>
      <c r="D1626" t="s">
        <v>2305</v>
      </c>
      <c r="E1626" s="1">
        <v>0.14374999999999999</v>
      </c>
      <c r="F1626" t="s">
        <v>1221</v>
      </c>
    </row>
    <row r="1627" spans="1:6" x14ac:dyDescent="0.25">
      <c r="A1627">
        <v>891</v>
      </c>
      <c r="B1627" s="1">
        <v>45254</v>
      </c>
      <c r="C1627" t="s">
        <v>1223</v>
      </c>
      <c r="D1627" t="s">
        <v>2305</v>
      </c>
      <c r="E1627" s="1">
        <v>0.56111111111111112</v>
      </c>
      <c r="F1627" t="s">
        <v>1221</v>
      </c>
    </row>
    <row r="1628" spans="1:6" x14ac:dyDescent="0.25">
      <c r="A1628">
        <v>891</v>
      </c>
      <c r="B1628" s="1">
        <v>45268</v>
      </c>
      <c r="C1628" t="s">
        <v>1223</v>
      </c>
      <c r="D1628" t="s">
        <v>2305</v>
      </c>
      <c r="E1628" s="1">
        <v>0.60972222222222228</v>
      </c>
      <c r="F1628" t="s">
        <v>1220</v>
      </c>
    </row>
    <row r="1629" spans="1:6" x14ac:dyDescent="0.25">
      <c r="A1629">
        <v>891</v>
      </c>
      <c r="B1629" s="1">
        <v>45317</v>
      </c>
      <c r="C1629" t="s">
        <v>1223</v>
      </c>
      <c r="D1629" t="s">
        <v>2305</v>
      </c>
      <c r="E1629" s="1">
        <v>0.57361111111111107</v>
      </c>
      <c r="F1629" t="s">
        <v>1221</v>
      </c>
    </row>
    <row r="1630" spans="1:6" x14ac:dyDescent="0.25">
      <c r="A1630">
        <v>891</v>
      </c>
      <c r="B1630" s="1">
        <v>45345</v>
      </c>
      <c r="C1630" t="s">
        <v>1223</v>
      </c>
      <c r="D1630" t="s">
        <v>2305</v>
      </c>
      <c r="E1630" s="1">
        <v>0.57013888888888886</v>
      </c>
      <c r="F1630" t="s">
        <v>1220</v>
      </c>
    </row>
    <row r="1631" spans="1:6" x14ac:dyDescent="0.25">
      <c r="A1631">
        <v>891</v>
      </c>
      <c r="B1631" s="1">
        <v>45352</v>
      </c>
      <c r="C1631" t="s">
        <v>1223</v>
      </c>
      <c r="D1631" t="s">
        <v>2305</v>
      </c>
      <c r="E1631" s="1">
        <v>0.56458333333333333</v>
      </c>
      <c r="F1631" t="s">
        <v>1221</v>
      </c>
    </row>
    <row r="1632" spans="1:6" x14ac:dyDescent="0.25">
      <c r="A1632">
        <v>891</v>
      </c>
      <c r="B1632" s="1">
        <v>45394</v>
      </c>
      <c r="C1632" t="s">
        <v>1223</v>
      </c>
      <c r="D1632" t="s">
        <v>2305</v>
      </c>
      <c r="E1632" s="1">
        <v>0.55694444444444446</v>
      </c>
      <c r="F1632" t="s">
        <v>1221</v>
      </c>
    </row>
    <row r="1633" spans="1:6" x14ac:dyDescent="0.25">
      <c r="A1633">
        <v>892</v>
      </c>
      <c r="B1633" s="1">
        <v>45254</v>
      </c>
      <c r="C1633" t="s">
        <v>1223</v>
      </c>
      <c r="D1633" t="s">
        <v>2305</v>
      </c>
      <c r="E1633" s="1">
        <v>0.56111111111111112</v>
      </c>
      <c r="F1633" t="s">
        <v>1221</v>
      </c>
    </row>
    <row r="1634" spans="1:6" x14ac:dyDescent="0.25">
      <c r="A1634">
        <v>893</v>
      </c>
      <c r="B1634" s="1">
        <v>45254</v>
      </c>
      <c r="C1634" t="s">
        <v>1223</v>
      </c>
      <c r="D1634" t="s">
        <v>2305</v>
      </c>
      <c r="E1634" s="1">
        <v>0.55902777777777779</v>
      </c>
      <c r="F1634" t="s">
        <v>1221</v>
      </c>
    </row>
    <row r="1635" spans="1:6" x14ac:dyDescent="0.25">
      <c r="A1635">
        <v>894</v>
      </c>
      <c r="B1635" s="1">
        <v>45254</v>
      </c>
      <c r="C1635" t="s">
        <v>1223</v>
      </c>
      <c r="D1635" t="s">
        <v>2305</v>
      </c>
      <c r="E1635" s="1">
        <v>0.14722222222222223</v>
      </c>
      <c r="F1635" t="s">
        <v>1221</v>
      </c>
    </row>
    <row r="1636" spans="1:6" x14ac:dyDescent="0.25">
      <c r="A1636">
        <v>894</v>
      </c>
      <c r="B1636" s="1">
        <v>45436</v>
      </c>
      <c r="C1636" t="s">
        <v>1223</v>
      </c>
      <c r="D1636" t="s">
        <v>2305</v>
      </c>
      <c r="E1636" s="1">
        <v>0.5541666666666667</v>
      </c>
      <c r="F1636" t="s">
        <v>1220</v>
      </c>
    </row>
    <row r="1637" spans="1:6" x14ac:dyDescent="0.25">
      <c r="A1637">
        <v>900</v>
      </c>
      <c r="B1637" s="1">
        <v>45219</v>
      </c>
      <c r="C1637" t="s">
        <v>1223</v>
      </c>
      <c r="D1637" t="s">
        <v>1224</v>
      </c>
      <c r="E1637" s="1">
        <v>7.013888888888889E-2</v>
      </c>
      <c r="F1637" t="s">
        <v>1221</v>
      </c>
    </row>
    <row r="1638" spans="1:6" x14ac:dyDescent="0.25">
      <c r="A1638">
        <v>900</v>
      </c>
      <c r="B1638" s="1">
        <v>45233</v>
      </c>
      <c r="C1638" t="s">
        <v>1223</v>
      </c>
      <c r="D1638" t="s">
        <v>1224</v>
      </c>
      <c r="E1638" s="1">
        <v>7.013888888888889E-2</v>
      </c>
      <c r="F1638" t="s">
        <v>1221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Kyrillos Morgan</cp:lastModifiedBy>
  <dcterms:created xsi:type="dcterms:W3CDTF">2015-06-05T18:17:20Z</dcterms:created>
  <dcterms:modified xsi:type="dcterms:W3CDTF">2024-05-30T01:00:31Z</dcterms:modified>
</cp:coreProperties>
</file>