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A2853336-71B5-4BEF-93F1-A15D3D03657C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2" l="1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A1" i="2" a="1"/>
  <c r="E52" i="2" s="1"/>
  <c r="E64" i="2" l="1"/>
  <c r="E63" i="2"/>
  <c r="E59" i="2"/>
  <c r="E55" i="2"/>
  <c r="E62" i="2"/>
  <c r="E58" i="2"/>
  <c r="E54" i="2"/>
  <c r="E65" i="2"/>
  <c r="E61" i="2"/>
  <c r="E57" i="2"/>
  <c r="E53" i="2"/>
  <c r="E60" i="2"/>
  <c r="E56" i="2"/>
  <c r="A1" i="2"/>
  <c r="E1" i="2" s="1"/>
  <c r="F1" i="2" s="1"/>
  <c r="E19" i="2"/>
  <c r="E23" i="2"/>
  <c r="E27" i="2"/>
  <c r="E31" i="2"/>
  <c r="E35" i="2"/>
  <c r="E39" i="2"/>
  <c r="E43" i="2"/>
  <c r="E47" i="2"/>
  <c r="E51" i="2"/>
  <c r="E4" i="2"/>
  <c r="E8" i="2"/>
  <c r="E12" i="2"/>
  <c r="E16" i="2"/>
  <c r="E21" i="2"/>
  <c r="E25" i="2"/>
  <c r="E29" i="2"/>
  <c r="E33" i="2"/>
  <c r="E37" i="2"/>
  <c r="E41" i="2"/>
  <c r="E45" i="2"/>
  <c r="E49" i="2"/>
  <c r="E2" i="2"/>
  <c r="E10" i="2"/>
  <c r="E18" i="2"/>
  <c r="E26" i="2"/>
  <c r="E34" i="2"/>
  <c r="E42" i="2"/>
  <c r="E46" i="2"/>
  <c r="E3" i="2"/>
  <c r="E15" i="2"/>
  <c r="E20" i="2"/>
  <c r="E24" i="2"/>
  <c r="E28" i="2"/>
  <c r="E32" i="2"/>
  <c r="E36" i="2"/>
  <c r="E40" i="2"/>
  <c r="E44" i="2"/>
  <c r="E48" i="2"/>
  <c r="E5" i="2"/>
  <c r="E9" i="2"/>
  <c r="E13" i="2"/>
  <c r="E17" i="2"/>
  <c r="E11" i="2"/>
  <c r="E7" i="2"/>
  <c r="E50" i="2"/>
  <c r="E38" i="2"/>
  <c r="E30" i="2"/>
  <c r="E22" i="2"/>
  <c r="E14" i="2"/>
  <c r="E6" i="2"/>
  <c r="B1" i="2"/>
  <c r="C1" i="2" s="1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C112" i="2" s="1"/>
  <c r="D112" i="2" s="1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C192" i="2" s="1"/>
  <c r="D192" i="2" s="1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C228" i="2" s="1"/>
  <c r="D228" i="2" s="1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D1" i="2" l="1"/>
  <c r="F61" i="2"/>
  <c r="F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<sst xmlns="http://schemas.openxmlformats.org/spreadsheetml/2006/main" count="3331" uniqueCount="475">
  <si>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</si>
  <si>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</si>
  <si>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</si>
  <si>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</si>
  <si>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</si>
  <si>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</si>
  <si>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</si>
  <si>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</si>
  <si>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</si>
  <si>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</si>
  <si>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</si>
  <si>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</si>
  <si>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</si>
  <si>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</si>
  <si>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</si>
  <si>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</si>
  <si>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</si>
  <si>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</si>
  <si>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</si>
  <si>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</si>
  <si>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</si>
  <si>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</si>
  <si>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</si>
  <si>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</si>
  <si>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</si>
  <si>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</si>
  <si>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</si>
  <si>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</si>
  <si>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</si>
  <si>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</si>
  <si>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</si>
  <si>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</si>
  <si>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</si>
  <si>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</si>
  <si>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</si>
  <si>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</si>
  <si>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</si>
  <si>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</si>
  <si>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</si>
  <si>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</si>
  <si>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</si>
  <si>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</si>
  <si>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</si>
  <si>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</si>
  <si>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</si>
  <si>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</si>
  <si>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</si>
  <si>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</si>
  <si>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</si>
  <si>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</si>
  <si>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</si>
  <si>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</si>
  <si>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</si>
  <si>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</si>
  <si>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</si>
  <si>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</si>
  <si>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</si>
  <si>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</si>
  <si>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</si>
  <si>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</si>
  <si>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</si>
  <si>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</si>
  <si>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</si>
  <si>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</si>
  <si>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</si>
  <si>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</si>
  <si>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</si>
  <si>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</si>
  <si>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</si>
  <si>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</si>
  <si>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</si>
  <si>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</si>
  <si>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</si>
  <si>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</si>
  <si>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</si>
  <si>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</si>
  <si>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</si>
  <si>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</si>
  <si>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</si>
  <si>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</si>
  <si>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</si>
  <si>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</si>
  <si>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</si>
  <si>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</si>
  <si>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</si>
  <si>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</si>
  <si>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</si>
  <si>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</si>
  <si>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</si>
  <si>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</si>
  <si>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</si>
  <si>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</si>
  <si>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</si>
  <si>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</si>
  <si>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</si>
  <si>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</si>
  <si>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</si>
  <si>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</si>
  <si>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</si>
  <si>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</si>
  <si>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</si>
  <si>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</si>
  <si>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</si>
  <si>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</si>
  <si>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</si>
  <si>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</si>
  <si>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</si>
  <si>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</si>
  <si>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</si>
  <si>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</si>
  <si>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</si>
  <si>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</si>
  <si>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</si>
  <si>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</si>
  <si>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</si>
  <si>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</si>
  <si>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</si>
  <si>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</si>
  <si>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</si>
  <si>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</si>
  <si>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</si>
  <si>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</si>
  <si>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</si>
  <si>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</si>
  <si>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</si>
  <si>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</si>
  <si>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</si>
  <si>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</si>
  <si>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</si>
  <si>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</si>
  <si>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</si>
  <si>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</si>
  <si>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</si>
  <si>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</si>
  <si>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</si>
  <si>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</si>
  <si>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</si>
  <si>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</si>
  <si>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</si>
  <si>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</si>
  <si>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</si>
  <si>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</si>
  <si>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</si>
  <si>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</si>
  <si>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</si>
  <si>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</si>
  <si>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</si>
  <si>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</si>
  <si>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</si>
  <si>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</si>
  <si>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</si>
  <si>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</si>
  <si>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</si>
  <si>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</si>
  <si>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</si>
  <si>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</si>
  <si>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</si>
  <si>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</si>
  <si>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</si>
  <si>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</si>
  <si>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</si>
  <si>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</si>
  <si>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</si>
  <si>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</si>
  <si>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</si>
  <si>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</si>
  <si>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</si>
  <si>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</si>
  <si>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</si>
  <si>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</si>
  <si>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</si>
  <si>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</si>
  <si>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</si>
  <si>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</si>
  <si>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</si>
  <si>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</si>
  <si>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</si>
  <si>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</si>
  <si>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</si>
  <si>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</si>
  <si>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</si>
  <si>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</si>
  <si>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</si>
  <si>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</si>
  <si>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</si>
  <si>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</si>
  <si>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</si>
  <si>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</si>
  <si>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</si>
  <si>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</si>
  <si>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</si>
  <si>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</si>
  <si>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</si>
  <si>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</si>
  <si>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</si>
  <si>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</si>
  <si>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</si>
  <si>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</si>
  <si>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</si>
  <si>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</si>
  <si>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</si>
  <si>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</si>
  <si>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</si>
  <si>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</si>
  <si>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</si>
  <si>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</si>
  <si>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</si>
  <si>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</si>
  <si>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</si>
  <si>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</si>
  <si>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</si>
  <si>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</si>
  <si>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</si>
  <si>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</si>
  <si>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</si>
  <si>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</si>
  <si>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</si>
  <si>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</si>
  <si>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</si>
  <si>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</si>
  <si>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</si>
  <si>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</si>
  <si>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</si>
  <si>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</si>
  <si>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</si>
  <si>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</si>
  <si>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</si>
  <si>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</si>
  <si>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</si>
  <si>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</si>
  <si>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</si>
  <si>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</si>
  <si>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</si>
  <si>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</si>
  <si>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</si>
  <si>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</si>
  <si>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</si>
  <si>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</si>
  <si>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</si>
  <si>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</si>
  <si>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</si>
  <si>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</si>
  <si>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</si>
  <si>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</si>
  <si>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</si>
  <si>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</si>
  <si>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</si>
  <si>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</si>
  <si>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</si>
  <si>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</si>
  <si>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</si>
  <si>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</si>
  <si>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</si>
  <si>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</si>
  <si>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</si>
  <si>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</si>
  <si>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</si>
  <si>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</si>
  <si>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</si>
  <si>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</si>
  <si>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</si>
  <si>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</si>
  <si>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</si>
  <si>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</si>
  <si>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</si>
  <si>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</si>
  <si>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</si>
  <si>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</si>
  <si>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</si>
  <si>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</si>
  <si>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</si>
  <si>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</si>
  <si>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</si>
  <si>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</si>
  <si>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</si>
  <si>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</si>
  <si>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</si>
  <si>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</si>
  <si>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</si>
  <si>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</si>
  <si>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</si>
  <si>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</si>
  <si>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</si>
  <si>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</si>
  <si>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</si>
  <si>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</si>
  <si>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</si>
  <si>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</si>
  <si>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</si>
  <si>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</si>
  <si>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</si>
  <si>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</si>
  <si>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</si>
  <si>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</si>
  <si>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</si>
  <si>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</si>
  <si>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</si>
  <si>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</si>
  <si>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</si>
  <si>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</si>
  <si>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</si>
  <si>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</si>
  <si>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</si>
  <si>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</si>
  <si>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</si>
  <si>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</si>
  <si>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</si>
  <si>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</si>
  <si>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</si>
  <si>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</si>
  <si>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</si>
  <si>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</si>
  <si>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</si>
  <si>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</si>
  <si>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</si>
  <si>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</si>
  <si>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</si>
  <si>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</si>
  <si>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</si>
  <si>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</si>
  <si>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</si>
  <si>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</si>
  <si>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</si>
  <si>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</si>
  <si>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</si>
  <si>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</si>
  <si>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</si>
  <si>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</si>
  <si>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</si>
  <si>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</si>
  <si>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</si>
  <si>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</si>
  <si>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</si>
  <si>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</si>
  <si>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</si>
  <si>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</si>
  <si>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</si>
  <si>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</si>
  <si>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</si>
  <si>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</si>
  <si>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</si>
  <si>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</si>
  <si>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</si>
  <si>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</si>
  <si>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</si>
  <si>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</si>
  <si>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</si>
  <si>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</si>
  <si>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</si>
  <si>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</si>
  <si>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</si>
  <si>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</si>
  <si>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</si>
  <si>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</si>
  <si>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</si>
  <si>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</si>
  <si>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</si>
  <si>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</si>
  <si>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</si>
  <si>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</si>
  <si>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</si>
  <si>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</si>
  <si>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</si>
  <si>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</si>
  <si>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</si>
  <si>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</si>
  <si>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</si>
  <si>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</si>
  <si>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179</t>
  </si>
  <si>
    <t>617</t>
  </si>
  <si>
    <t>839</t>
  </si>
  <si>
    <t>532</t>
  </si>
  <si>
    <t>180</t>
  </si>
  <si>
    <t>616</t>
  </si>
  <si>
    <t>181</t>
  </si>
  <si>
    <t>431</t>
  </si>
  <si>
    <t>182</t>
  </si>
  <si>
    <t>734</t>
  </si>
  <si>
    <t>440</t>
  </si>
  <si>
    <t>183</t>
  </si>
  <si>
    <t>310</t>
  </si>
  <si>
    <t>184</t>
  </si>
  <si>
    <t>185</t>
  </si>
  <si>
    <t>352</t>
  </si>
  <si>
    <t>186</t>
  </si>
  <si>
    <t>202</t>
  </si>
  <si>
    <t>187</t>
  </si>
  <si>
    <t>204</t>
  </si>
  <si>
    <t>188</t>
  </si>
  <si>
    <t>242</t>
  </si>
  <si>
    <t>189</t>
  </si>
  <si>
    <t>804</t>
  </si>
  <si>
    <t>190</t>
  </si>
  <si>
    <t>812</t>
  </si>
  <si>
    <t>191</t>
  </si>
  <si>
    <t>192</t>
  </si>
  <si>
    <t>193</t>
  </si>
  <si>
    <t>259</t>
  </si>
  <si>
    <t>194</t>
  </si>
  <si>
    <t>731</t>
  </si>
  <si>
    <t>195</t>
  </si>
  <si>
    <t>436</t>
  </si>
  <si>
    <t>630</t>
  </si>
  <si>
    <t>196</t>
  </si>
  <si>
    <t>13:57</t>
  </si>
  <si>
    <t>543</t>
  </si>
  <si>
    <t>13:48</t>
  </si>
  <si>
    <t>552</t>
  </si>
  <si>
    <t>13:51</t>
  </si>
  <si>
    <t>549</t>
  </si>
  <si>
    <t>551</t>
  </si>
  <si>
    <t>13:22</t>
  </si>
  <si>
    <t>13:28</t>
  </si>
  <si>
    <t>572</t>
  </si>
  <si>
    <t>13:50</t>
  </si>
  <si>
    <t>550</t>
  </si>
  <si>
    <t xml:space="preserve">2024-06-21 ~ 2024-06-21
</t>
  </si>
  <si>
    <t>2024-06-21</t>
  </si>
  <si>
    <t>13:12</t>
  </si>
  <si>
    <t>14:55</t>
  </si>
  <si>
    <t>485</t>
  </si>
  <si>
    <t>527</t>
  </si>
  <si>
    <t>13:53</t>
  </si>
  <si>
    <t>547</t>
  </si>
  <si>
    <t>13:21</t>
  </si>
  <si>
    <t>579</t>
  </si>
  <si>
    <t>13:42</t>
  </si>
  <si>
    <t>558</t>
  </si>
  <si>
    <t>588</t>
  </si>
  <si>
    <t>14:06</t>
  </si>
  <si>
    <t>534</t>
  </si>
  <si>
    <t>13:55</t>
  </si>
  <si>
    <t>545</t>
  </si>
  <si>
    <t>13:29</t>
  </si>
  <si>
    <t>571</t>
  </si>
  <si>
    <t>14:35</t>
  </si>
  <si>
    <t>505</t>
  </si>
  <si>
    <t>13:43</t>
  </si>
  <si>
    <t>557</t>
  </si>
  <si>
    <t>14:34</t>
  </si>
  <si>
    <t>506</t>
  </si>
  <si>
    <t>14:41</t>
  </si>
  <si>
    <t>499</t>
  </si>
  <si>
    <t>13:41</t>
  </si>
  <si>
    <t>559</t>
  </si>
  <si>
    <t>13:36</t>
  </si>
  <si>
    <t>564</t>
  </si>
  <si>
    <t>13:33</t>
  </si>
  <si>
    <t>567</t>
  </si>
  <si>
    <t>13:25</t>
  </si>
  <si>
    <t>575</t>
  </si>
  <si>
    <t>13:35</t>
  </si>
  <si>
    <t>565</t>
  </si>
  <si>
    <t>14:13</t>
  </si>
  <si>
    <t>13:26</t>
  </si>
  <si>
    <t>574</t>
  </si>
  <si>
    <t>13:16</t>
  </si>
  <si>
    <t>584</t>
  </si>
  <si>
    <t>14:42</t>
  </si>
  <si>
    <t>498</t>
  </si>
  <si>
    <t>13:56</t>
  </si>
  <si>
    <t>544</t>
  </si>
  <si>
    <t>590</t>
  </si>
  <si>
    <t>570</t>
  </si>
  <si>
    <t>13:54</t>
  </si>
  <si>
    <t>546</t>
  </si>
  <si>
    <t>13:15</t>
  </si>
  <si>
    <t>597</t>
  </si>
  <si>
    <t>13:30</t>
  </si>
  <si>
    <t>13:23</t>
  </si>
  <si>
    <t>577</t>
  </si>
  <si>
    <t>13:20</t>
  </si>
  <si>
    <t>580</t>
  </si>
  <si>
    <t>14:15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</si>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</sst>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\.mm\.yyyy;@"/>
    <numFmt numFmtId="166" formatCode="dd/mm/yyyy"/>
  </numFmts>
  <fonts count="10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6" borderId="2" xfId="2" applyNumberFormat="1" applyFont="1" applyFill="1" applyBorder="1" applyAlignment="1" applyProtection="1">
      <alignment horizontal="left" vertical="center"/>
    </xf>
    <xf numFmtId="49" fontId="9" fillId="6" borderId="5" xfId="0" applyNumberFormat="1" applyFont="1" applyFill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0" fontId="9" fillId="6" borderId="2" xfId="2" applyNumberFormat="1" applyFont="1" applyFill="1" applyBorder="1" applyAlignment="1" applyProtection="1">
      <alignment horizontal="left" vertical="center"/>
    </xf>
    <xf numFmtId="0" fontId="9" fillId="6" borderId="2" xfId="3" applyNumberFormat="1" applyFont="1" applyFill="1" applyBorder="1" applyAlignment="1" applyProtection="1">
      <alignment horizontal="left" vertical="center"/>
    </xf>
    <xf numFmtId="0" fontId="9" fillId="6" borderId="5" xfId="6" applyNumberFormat="1" applyFont="1" applyFill="1" applyBorder="1" applyAlignment="1" applyProtection="1">
      <alignment horizontal="left" vertical="center"/>
    </xf>
    <xf numFmtId="166" fontId="8" fillId="6" borderId="2" xfId="2" applyNumberFormat="1" applyFont="1" applyFill="1" applyBorder="1" applyAlignment="1" applyProtection="1">
      <alignment vertical="center"/>
    </xf>
    <xf numFmtId="166" fontId="8" fillId="0" borderId="2" xfId="0" applyNumberFormat="1" applyFont="1" applyBorder="1" applyAlignment="1">
      <alignment vertical="center"/>
    </xf>
    <xf numFmtId="166" fontId="8" fillId="6" borderId="5" xfId="1" applyNumberFormat="1" applyFont="1" applyFill="1" applyBorder="1" applyAlignment="1" applyProtection="1">
      <alignment vertical="center"/>
    </xf>
    <xf numFmtId="166" fontId="8" fillId="0" borderId="6" xfId="0" applyNumberFormat="1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dd/mm/yyyy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202" tableType="queryTable" totalsRowShown="0" headerRowDxfId="15" dataDxfId="14" tableBorderDxfId="13" headerRowCellStyle="Hyperlink">
  <autoFilter ref="A1:M202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opLeftCell="A57" zoomScale="88" zoomScaleNormal="55" workbookViewId="0">
      <selection activeCell="A64" sqref="A64:XFD64"/>
    </sheetView>
  </sheetViews>
  <sheetFormatPr defaultRowHeight="15"/>
  <cols>
    <col min="1" max="1" width="27.7109375" bestFit="1" customWidth="1"/>
    <col min="2" max="2" width="30.140625" bestFit="1" customWidth="1"/>
    <col min="3" max="3" width="24.28515625" bestFit="1" customWidth="1"/>
    <col min="4" max="4" width="24.28515625" style="3" bestFit="1" customWidth="1"/>
    <col min="5" max="9" width="24.28515625" bestFit="1" customWidth="1"/>
    <col min="10" max="13" width="27" bestFit="1" customWidth="1"/>
  </cols>
  <sheetData>
    <row r="1" spans="1:13" ht="30">
      <c r="A1" s="6" t="s">
        <v>338</v>
      </c>
      <c r="B1" s="7" t="s">
        <v>339</v>
      </c>
      <c r="C1" s="7" t="s">
        <v>340</v>
      </c>
      <c r="D1" s="7" t="s">
        <v>341</v>
      </c>
      <c r="E1" s="7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8" t="s">
        <v>350</v>
      </c>
    </row>
    <row r="2" spans="1:13">
      <c r="A2" s="11" t="s">
        <v>0</v>
      </c>
      <c r="B2" s="19"/>
      <c r="C2" s="13"/>
      <c r="D2" s="26"/>
      <c r="E2" s="23"/>
      <c r="F2" s="15"/>
      <c r="G2" s="15"/>
      <c r="H2" s="15"/>
      <c r="I2" s="15"/>
      <c r="J2" s="15"/>
      <c r="K2" s="15"/>
      <c r="L2" s="15"/>
      <c r="M2" s="15"/>
    </row>
    <row r="3" spans="1:13">
      <c r="A3" s="10" t="s">
        <v>1</v>
      </c>
      <c r="B3" s="18" t="s">
        <v>416</v>
      </c>
      <c r="C3" s="12"/>
      <c r="D3" s="24"/>
      <c r="E3" s="21"/>
      <c r="F3" s="10"/>
      <c r="G3" s="10"/>
      <c r="H3" s="10"/>
      <c r="I3" s="10"/>
      <c r="J3" s="10"/>
      <c r="K3" s="10"/>
      <c r="L3" s="10"/>
      <c r="M3" s="10"/>
    </row>
    <row r="4" spans="1:13">
      <c r="A4" s="10" t="s">
        <v>2</v>
      </c>
      <c r="B4" s="18" t="s">
        <v>3</v>
      </c>
      <c r="C4" s="12" t="s">
        <v>4</v>
      </c>
      <c r="D4" s="24" t="s">
        <v>5</v>
      </c>
      <c r="E4" s="22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>
      <c r="A5" s="28"/>
      <c r="B5" s="17"/>
      <c r="C5" s="30"/>
      <c r="D5" s="25"/>
      <c r="E5" s="32" t="s">
        <v>13</v>
      </c>
      <c r="F5" s="28" t="s">
        <v>14</v>
      </c>
      <c r="G5" s="28" t="s">
        <v>13</v>
      </c>
      <c r="H5" s="28" t="s">
        <v>14</v>
      </c>
      <c r="I5" s="28"/>
      <c r="J5" s="28"/>
      <c r="K5" s="28"/>
      <c r="L5" s="28"/>
      <c r="M5" s="28"/>
    </row>
    <row r="6" spans="1:13">
      <c r="A6" s="28" t="s">
        <v>15</v>
      </c>
      <c r="B6" s="17" t="s">
        <v>16</v>
      </c>
      <c r="C6" s="30" t="s">
        <v>17</v>
      </c>
      <c r="D6" s="25" t="s">
        <v>417</v>
      </c>
      <c r="E6" s="32" t="s">
        <v>418</v>
      </c>
      <c r="F6" s="28" t="s">
        <v>419</v>
      </c>
      <c r="G6" s="28"/>
      <c r="H6" s="28"/>
      <c r="I6" s="28" t="s">
        <v>57</v>
      </c>
      <c r="J6" s="28" t="s">
        <v>420</v>
      </c>
      <c r="K6" s="28" t="s">
        <v>351</v>
      </c>
      <c r="L6" s="28" t="s">
        <v>421</v>
      </c>
      <c r="M6" s="28"/>
    </row>
    <row r="7" spans="1:13">
      <c r="A7" s="28" t="s">
        <v>368</v>
      </c>
      <c r="B7" s="17" t="s">
        <v>369</v>
      </c>
      <c r="C7" s="30" t="s">
        <v>17</v>
      </c>
      <c r="D7" s="25" t="s">
        <v>417</v>
      </c>
      <c r="E7" s="32"/>
      <c r="F7" s="28"/>
      <c r="G7" s="28"/>
      <c r="H7" s="28"/>
      <c r="I7" s="28" t="s">
        <v>351</v>
      </c>
      <c r="J7" s="28" t="s">
        <v>351</v>
      </c>
      <c r="K7" s="28" t="s">
        <v>402</v>
      </c>
      <c r="L7" s="28" t="s">
        <v>402</v>
      </c>
      <c r="M7" s="28"/>
    </row>
    <row r="8" spans="1:13">
      <c r="A8" s="28" t="s">
        <v>18</v>
      </c>
      <c r="B8" s="17" t="s">
        <v>126</v>
      </c>
      <c r="C8" s="30" t="s">
        <v>17</v>
      </c>
      <c r="D8" s="25" t="s">
        <v>417</v>
      </c>
      <c r="E8" s="32"/>
      <c r="F8" s="28"/>
      <c r="G8" s="28"/>
      <c r="H8" s="28"/>
      <c r="I8" s="28" t="s">
        <v>351</v>
      </c>
      <c r="J8" s="28" t="s">
        <v>351</v>
      </c>
      <c r="K8" s="28" t="s">
        <v>402</v>
      </c>
      <c r="L8" s="28" t="s">
        <v>402</v>
      </c>
      <c r="M8" s="28"/>
    </row>
    <row r="9" spans="1:13">
      <c r="A9" s="28" t="s">
        <v>16</v>
      </c>
      <c r="B9" s="17" t="s">
        <v>127</v>
      </c>
      <c r="C9" s="30" t="s">
        <v>17</v>
      </c>
      <c r="D9" s="25" t="s">
        <v>417</v>
      </c>
      <c r="E9" s="32"/>
      <c r="F9" s="28"/>
      <c r="G9" s="28"/>
      <c r="H9" s="28"/>
      <c r="I9" s="28" t="s">
        <v>351</v>
      </c>
      <c r="J9" s="28" t="s">
        <v>351</v>
      </c>
      <c r="K9" s="28" t="s">
        <v>402</v>
      </c>
      <c r="L9" s="28" t="s">
        <v>402</v>
      </c>
      <c r="M9" s="28"/>
    </row>
    <row r="10" spans="1:13">
      <c r="A10" s="28" t="s">
        <v>19</v>
      </c>
      <c r="B10" s="17" t="s">
        <v>370</v>
      </c>
      <c r="C10" s="30" t="s">
        <v>17</v>
      </c>
      <c r="D10" s="25" t="s">
        <v>417</v>
      </c>
      <c r="E10" s="32" t="s">
        <v>422</v>
      </c>
      <c r="F10" s="28"/>
      <c r="G10" s="28"/>
      <c r="H10" s="28"/>
      <c r="I10" s="28" t="s">
        <v>98</v>
      </c>
      <c r="J10" s="28" t="s">
        <v>351</v>
      </c>
      <c r="K10" s="28" t="s">
        <v>423</v>
      </c>
      <c r="L10" s="28" t="s">
        <v>402</v>
      </c>
      <c r="M10" s="28"/>
    </row>
    <row r="11" spans="1:13">
      <c r="A11" s="28" t="s">
        <v>20</v>
      </c>
      <c r="B11" s="17" t="s">
        <v>128</v>
      </c>
      <c r="C11" s="30" t="s">
        <v>17</v>
      </c>
      <c r="D11" s="25" t="s">
        <v>417</v>
      </c>
      <c r="E11" s="32"/>
      <c r="F11" s="28"/>
      <c r="G11" s="28"/>
      <c r="H11" s="28"/>
      <c r="I11" s="28" t="s">
        <v>351</v>
      </c>
      <c r="J11" s="28" t="s">
        <v>351</v>
      </c>
      <c r="K11" s="28" t="s">
        <v>402</v>
      </c>
      <c r="L11" s="28" t="s">
        <v>402</v>
      </c>
      <c r="M11" s="28"/>
    </row>
    <row r="12" spans="1:13">
      <c r="A12" s="28" t="s">
        <v>21</v>
      </c>
      <c r="B12" s="17" t="s">
        <v>129</v>
      </c>
      <c r="C12" s="30" t="s">
        <v>17</v>
      </c>
      <c r="D12" s="25" t="s">
        <v>417</v>
      </c>
      <c r="E12" s="32" t="s">
        <v>424</v>
      </c>
      <c r="F12" s="28"/>
      <c r="G12" s="28"/>
      <c r="H12" s="28"/>
      <c r="I12" s="28" t="s">
        <v>66</v>
      </c>
      <c r="J12" s="28" t="s">
        <v>351</v>
      </c>
      <c r="K12" s="28" t="s">
        <v>425</v>
      </c>
      <c r="L12" s="28" t="s">
        <v>402</v>
      </c>
      <c r="M12" s="28"/>
    </row>
    <row r="13" spans="1:13">
      <c r="A13" s="28" t="s">
        <v>22</v>
      </c>
      <c r="B13" s="17" t="s">
        <v>130</v>
      </c>
      <c r="C13" s="30" t="s">
        <v>17</v>
      </c>
      <c r="D13" s="25" t="s">
        <v>417</v>
      </c>
      <c r="E13" s="32"/>
      <c r="F13" s="28"/>
      <c r="G13" s="28"/>
      <c r="H13" s="28"/>
      <c r="I13" s="28" t="s">
        <v>351</v>
      </c>
      <c r="J13" s="28" t="s">
        <v>351</v>
      </c>
      <c r="K13" s="28" t="s">
        <v>402</v>
      </c>
      <c r="L13" s="28" t="s">
        <v>402</v>
      </c>
      <c r="M13" s="28"/>
    </row>
    <row r="14" spans="1:13">
      <c r="A14" s="28" t="s">
        <v>23</v>
      </c>
      <c r="B14" s="17" t="s">
        <v>131</v>
      </c>
      <c r="C14" s="30" t="s">
        <v>17</v>
      </c>
      <c r="D14" s="25" t="s">
        <v>417</v>
      </c>
      <c r="E14" s="32"/>
      <c r="F14" s="28"/>
      <c r="G14" s="28"/>
      <c r="H14" s="28"/>
      <c r="I14" s="28" t="s">
        <v>351</v>
      </c>
      <c r="J14" s="28" t="s">
        <v>351</v>
      </c>
      <c r="K14" s="28" t="s">
        <v>402</v>
      </c>
      <c r="L14" s="28" t="s">
        <v>402</v>
      </c>
      <c r="M14" s="28"/>
    </row>
    <row r="15" spans="1:13">
      <c r="A15" s="28" t="s">
        <v>24</v>
      </c>
      <c r="B15" s="17" t="s">
        <v>132</v>
      </c>
      <c r="C15" s="30" t="s">
        <v>17</v>
      </c>
      <c r="D15" s="25" t="s">
        <v>417</v>
      </c>
      <c r="E15" s="32"/>
      <c r="F15" s="28"/>
      <c r="G15" s="28"/>
      <c r="H15" s="28"/>
      <c r="I15" s="28" t="s">
        <v>351</v>
      </c>
      <c r="J15" s="28" t="s">
        <v>351</v>
      </c>
      <c r="K15" s="28" t="s">
        <v>402</v>
      </c>
      <c r="L15" s="28" t="s">
        <v>402</v>
      </c>
      <c r="M15" s="28"/>
    </row>
    <row r="16" spans="1:13">
      <c r="A16" s="28" t="s">
        <v>25</v>
      </c>
      <c r="B16" s="17" t="s">
        <v>371</v>
      </c>
      <c r="C16" s="30" t="s">
        <v>17</v>
      </c>
      <c r="D16" s="25" t="s">
        <v>417</v>
      </c>
      <c r="E16" s="32"/>
      <c r="F16" s="28"/>
      <c r="G16" s="28"/>
      <c r="H16" s="28"/>
      <c r="I16" s="28" t="s">
        <v>351</v>
      </c>
      <c r="J16" s="28" t="s">
        <v>351</v>
      </c>
      <c r="K16" s="28" t="s">
        <v>402</v>
      </c>
      <c r="L16" s="28" t="s">
        <v>402</v>
      </c>
      <c r="M16" s="28"/>
    </row>
    <row r="17" spans="1:13">
      <c r="A17" s="28" t="s">
        <v>26</v>
      </c>
      <c r="B17" s="17" t="s">
        <v>134</v>
      </c>
      <c r="C17" s="30" t="s">
        <v>17</v>
      </c>
      <c r="D17" s="25" t="s">
        <v>417</v>
      </c>
      <c r="E17" s="32"/>
      <c r="F17" s="28"/>
      <c r="G17" s="28"/>
      <c r="H17" s="28"/>
      <c r="I17" s="28" t="s">
        <v>351</v>
      </c>
      <c r="J17" s="28" t="s">
        <v>351</v>
      </c>
      <c r="K17" s="28" t="s">
        <v>402</v>
      </c>
      <c r="L17" s="28" t="s">
        <v>402</v>
      </c>
      <c r="M17" s="28"/>
    </row>
    <row r="18" spans="1:13">
      <c r="A18" s="28" t="s">
        <v>27</v>
      </c>
      <c r="B18" s="17" t="s">
        <v>135</v>
      </c>
      <c r="C18" s="30" t="s">
        <v>17</v>
      </c>
      <c r="D18" s="25" t="s">
        <v>417</v>
      </c>
      <c r="E18" s="32" t="s">
        <v>426</v>
      </c>
      <c r="F18" s="28"/>
      <c r="G18" s="28"/>
      <c r="H18" s="28"/>
      <c r="I18" s="28" t="s">
        <v>87</v>
      </c>
      <c r="J18" s="28" t="s">
        <v>351</v>
      </c>
      <c r="K18" s="28" t="s">
        <v>427</v>
      </c>
      <c r="L18" s="28" t="s">
        <v>402</v>
      </c>
      <c r="M18" s="28"/>
    </row>
    <row r="19" spans="1:13">
      <c r="A19" s="28" t="s">
        <v>28</v>
      </c>
      <c r="B19" s="17" t="s">
        <v>136</v>
      </c>
      <c r="C19" s="30" t="s">
        <v>17</v>
      </c>
      <c r="D19" s="25" t="s">
        <v>417</v>
      </c>
      <c r="E19" s="32"/>
      <c r="F19" s="28"/>
      <c r="G19" s="28"/>
      <c r="H19" s="28"/>
      <c r="I19" s="28" t="s">
        <v>351</v>
      </c>
      <c r="J19" s="28" t="s">
        <v>351</v>
      </c>
      <c r="K19" s="28" t="s">
        <v>402</v>
      </c>
      <c r="L19" s="28" t="s">
        <v>402</v>
      </c>
      <c r="M19" s="28"/>
    </row>
    <row r="20" spans="1:13">
      <c r="A20" s="28" t="s">
        <v>29</v>
      </c>
      <c r="B20" s="17" t="s">
        <v>137</v>
      </c>
      <c r="C20" s="30" t="s">
        <v>17</v>
      </c>
      <c r="D20" s="25" t="s">
        <v>417</v>
      </c>
      <c r="E20" s="32"/>
      <c r="F20" s="28"/>
      <c r="G20" s="28"/>
      <c r="H20" s="28"/>
      <c r="I20" s="28" t="s">
        <v>351</v>
      </c>
      <c r="J20" s="28" t="s">
        <v>351</v>
      </c>
      <c r="K20" s="28" t="s">
        <v>402</v>
      </c>
      <c r="L20" s="28" t="s">
        <v>402</v>
      </c>
      <c r="M20" s="28"/>
    </row>
    <row r="21" spans="1:13">
      <c r="A21" s="28" t="s">
        <v>30</v>
      </c>
      <c r="B21" s="17" t="s">
        <v>138</v>
      </c>
      <c r="C21" s="30" t="s">
        <v>17</v>
      </c>
      <c r="D21" s="25" t="s">
        <v>417</v>
      </c>
      <c r="E21" s="32" t="s">
        <v>418</v>
      </c>
      <c r="F21" s="28"/>
      <c r="G21" s="28"/>
      <c r="H21" s="28"/>
      <c r="I21" s="28" t="s">
        <v>57</v>
      </c>
      <c r="J21" s="28" t="s">
        <v>351</v>
      </c>
      <c r="K21" s="28" t="s">
        <v>428</v>
      </c>
      <c r="L21" s="28" t="s">
        <v>402</v>
      </c>
      <c r="M21" s="28"/>
    </row>
    <row r="22" spans="1:13">
      <c r="A22" s="28" t="s">
        <v>31</v>
      </c>
      <c r="B22" s="17" t="s">
        <v>139</v>
      </c>
      <c r="C22" s="30" t="s">
        <v>17</v>
      </c>
      <c r="D22" s="25" t="s">
        <v>417</v>
      </c>
      <c r="E22" s="32" t="s">
        <v>414</v>
      </c>
      <c r="F22" s="28"/>
      <c r="G22" s="28"/>
      <c r="H22" s="28"/>
      <c r="I22" s="28" t="s">
        <v>95</v>
      </c>
      <c r="J22" s="28" t="s">
        <v>351</v>
      </c>
      <c r="K22" s="28" t="s">
        <v>415</v>
      </c>
      <c r="L22" s="28" t="s">
        <v>402</v>
      </c>
      <c r="M22" s="28"/>
    </row>
    <row r="23" spans="1:13">
      <c r="A23" s="28" t="s">
        <v>32</v>
      </c>
      <c r="B23" s="17" t="s">
        <v>140</v>
      </c>
      <c r="C23" s="30" t="s">
        <v>17</v>
      </c>
      <c r="D23" s="25" t="s">
        <v>417</v>
      </c>
      <c r="E23" s="32"/>
      <c r="F23" s="28"/>
      <c r="G23" s="28"/>
      <c r="H23" s="28"/>
      <c r="I23" s="28" t="s">
        <v>351</v>
      </c>
      <c r="J23" s="28" t="s">
        <v>351</v>
      </c>
      <c r="K23" s="28" t="s">
        <v>402</v>
      </c>
      <c r="L23" s="28" t="s">
        <v>402</v>
      </c>
      <c r="M23" s="28"/>
    </row>
    <row r="24" spans="1:13">
      <c r="A24" s="28" t="s">
        <v>33</v>
      </c>
      <c r="B24" s="17" t="s">
        <v>141</v>
      </c>
      <c r="C24" s="30" t="s">
        <v>17</v>
      </c>
      <c r="D24" s="25" t="s">
        <v>417</v>
      </c>
      <c r="E24" s="32" t="s">
        <v>429</v>
      </c>
      <c r="F24" s="28"/>
      <c r="G24" s="28"/>
      <c r="H24" s="28"/>
      <c r="I24" s="28" t="s">
        <v>111</v>
      </c>
      <c r="J24" s="28" t="s">
        <v>351</v>
      </c>
      <c r="K24" s="28" t="s">
        <v>430</v>
      </c>
      <c r="L24" s="28" t="s">
        <v>402</v>
      </c>
      <c r="M24" s="28"/>
    </row>
    <row r="25" spans="1:13">
      <c r="A25" s="28" t="s">
        <v>34</v>
      </c>
      <c r="B25" s="17" t="s">
        <v>243</v>
      </c>
      <c r="C25" s="30" t="s">
        <v>17</v>
      </c>
      <c r="D25" s="25" t="s">
        <v>417</v>
      </c>
      <c r="E25" s="32" t="s">
        <v>431</v>
      </c>
      <c r="F25" s="28"/>
      <c r="G25" s="28"/>
      <c r="H25" s="28"/>
      <c r="I25" s="28" t="s">
        <v>100</v>
      </c>
      <c r="J25" s="28" t="s">
        <v>351</v>
      </c>
      <c r="K25" s="28" t="s">
        <v>432</v>
      </c>
      <c r="L25" s="28" t="s">
        <v>402</v>
      </c>
      <c r="M25" s="28"/>
    </row>
    <row r="26" spans="1:13">
      <c r="A26" s="28" t="s">
        <v>35</v>
      </c>
      <c r="B26" s="17" t="s">
        <v>142</v>
      </c>
      <c r="C26" s="30" t="s">
        <v>17</v>
      </c>
      <c r="D26" s="25" t="s">
        <v>417</v>
      </c>
      <c r="E26" s="32" t="s">
        <v>433</v>
      </c>
      <c r="F26" s="28"/>
      <c r="G26" s="28"/>
      <c r="H26" s="28"/>
      <c r="I26" s="28" t="s">
        <v>74</v>
      </c>
      <c r="J26" s="28" t="s">
        <v>351</v>
      </c>
      <c r="K26" s="28" t="s">
        <v>434</v>
      </c>
      <c r="L26" s="28" t="s">
        <v>402</v>
      </c>
      <c r="M26" s="28"/>
    </row>
    <row r="27" spans="1:13">
      <c r="A27" s="28" t="s">
        <v>36</v>
      </c>
      <c r="B27" s="17" t="s">
        <v>143</v>
      </c>
      <c r="C27" s="30" t="s">
        <v>17</v>
      </c>
      <c r="D27" s="25" t="s">
        <v>417</v>
      </c>
      <c r="E27" s="32" t="s">
        <v>435</v>
      </c>
      <c r="F27" s="28"/>
      <c r="G27" s="28"/>
      <c r="H27" s="28"/>
      <c r="I27" s="28" t="s">
        <v>260</v>
      </c>
      <c r="J27" s="28" t="s">
        <v>351</v>
      </c>
      <c r="K27" s="28" t="s">
        <v>436</v>
      </c>
      <c r="L27" s="28" t="s">
        <v>402</v>
      </c>
      <c r="M27" s="28"/>
    </row>
    <row r="28" spans="1:13">
      <c r="A28" s="28" t="s">
        <v>37</v>
      </c>
      <c r="B28" s="17" t="s">
        <v>144</v>
      </c>
      <c r="C28" s="30" t="s">
        <v>17</v>
      </c>
      <c r="D28" s="25" t="s">
        <v>417</v>
      </c>
      <c r="E28" s="32" t="s">
        <v>437</v>
      </c>
      <c r="F28" s="28"/>
      <c r="G28" s="28"/>
      <c r="H28" s="28"/>
      <c r="I28" s="28" t="s">
        <v>88</v>
      </c>
      <c r="J28" s="28" t="s">
        <v>351</v>
      </c>
      <c r="K28" s="28" t="s">
        <v>438</v>
      </c>
      <c r="L28" s="28" t="s">
        <v>402</v>
      </c>
      <c r="M28" s="28"/>
    </row>
    <row r="29" spans="1:13">
      <c r="A29" s="28" t="s">
        <v>38</v>
      </c>
      <c r="B29" s="17" t="s">
        <v>145</v>
      </c>
      <c r="C29" s="30" t="s">
        <v>17</v>
      </c>
      <c r="D29" s="25" t="s">
        <v>417</v>
      </c>
      <c r="E29" s="32"/>
      <c r="F29" s="28"/>
      <c r="G29" s="28"/>
      <c r="H29" s="28"/>
      <c r="I29" s="28" t="s">
        <v>351</v>
      </c>
      <c r="J29" s="28" t="s">
        <v>351</v>
      </c>
      <c r="K29" s="28" t="s">
        <v>402</v>
      </c>
      <c r="L29" s="28" t="s">
        <v>402</v>
      </c>
      <c r="M29" s="28"/>
    </row>
    <row r="30" spans="1:13">
      <c r="A30" s="28" t="s">
        <v>39</v>
      </c>
      <c r="B30" s="17" t="s">
        <v>146</v>
      </c>
      <c r="C30" s="30" t="s">
        <v>17</v>
      </c>
      <c r="D30" s="25" t="s">
        <v>417</v>
      </c>
      <c r="E30" s="32" t="s">
        <v>439</v>
      </c>
      <c r="F30" s="28"/>
      <c r="G30" s="28"/>
      <c r="H30" s="28"/>
      <c r="I30" s="28" t="s">
        <v>258</v>
      </c>
      <c r="J30" s="28" t="s">
        <v>351</v>
      </c>
      <c r="K30" s="28" t="s">
        <v>440</v>
      </c>
      <c r="L30" s="28" t="s">
        <v>402</v>
      </c>
      <c r="M30" s="28"/>
    </row>
    <row r="31" spans="1:13">
      <c r="A31" s="28" t="s">
        <v>40</v>
      </c>
      <c r="B31" s="17" t="s">
        <v>147</v>
      </c>
      <c r="C31" s="30" t="s">
        <v>17</v>
      </c>
      <c r="D31" s="25" t="s">
        <v>417</v>
      </c>
      <c r="E31" s="32" t="s">
        <v>412</v>
      </c>
      <c r="F31" s="28" t="s">
        <v>441</v>
      </c>
      <c r="G31" s="28"/>
      <c r="H31" s="28"/>
      <c r="I31" s="28" t="s">
        <v>73</v>
      </c>
      <c r="J31" s="28" t="s">
        <v>442</v>
      </c>
      <c r="K31" s="28" t="s">
        <v>351</v>
      </c>
      <c r="L31" s="28" t="s">
        <v>438</v>
      </c>
      <c r="M31" s="28"/>
    </row>
    <row r="32" spans="1:13">
      <c r="A32" s="28" t="s">
        <v>41</v>
      </c>
      <c r="B32" s="17" t="s">
        <v>148</v>
      </c>
      <c r="C32" s="30" t="s">
        <v>17</v>
      </c>
      <c r="D32" s="25" t="s">
        <v>417</v>
      </c>
      <c r="E32" s="32" t="s">
        <v>443</v>
      </c>
      <c r="F32" s="28"/>
      <c r="G32" s="28"/>
      <c r="H32" s="28"/>
      <c r="I32" s="28" t="s">
        <v>86</v>
      </c>
      <c r="J32" s="28" t="s">
        <v>351</v>
      </c>
      <c r="K32" s="28" t="s">
        <v>444</v>
      </c>
      <c r="L32" s="28" t="s">
        <v>402</v>
      </c>
      <c r="M32" s="28"/>
    </row>
    <row r="33" spans="1:13">
      <c r="A33" s="28" t="s">
        <v>42</v>
      </c>
      <c r="B33" s="17" t="s">
        <v>149</v>
      </c>
      <c r="C33" s="30" t="s">
        <v>17</v>
      </c>
      <c r="D33" s="25" t="s">
        <v>417</v>
      </c>
      <c r="E33" s="32"/>
      <c r="F33" s="28"/>
      <c r="G33" s="28"/>
      <c r="H33" s="28"/>
      <c r="I33" s="28" t="s">
        <v>351</v>
      </c>
      <c r="J33" s="28" t="s">
        <v>351</v>
      </c>
      <c r="K33" s="28" t="s">
        <v>402</v>
      </c>
      <c r="L33" s="28" t="s">
        <v>402</v>
      </c>
      <c r="M33" s="28"/>
    </row>
    <row r="34" spans="1:13">
      <c r="A34" s="28" t="s">
        <v>43</v>
      </c>
      <c r="B34" s="17" t="s">
        <v>150</v>
      </c>
      <c r="C34" s="30" t="s">
        <v>17</v>
      </c>
      <c r="D34" s="25" t="s">
        <v>417</v>
      </c>
      <c r="E34" s="32"/>
      <c r="F34" s="28"/>
      <c r="G34" s="28"/>
      <c r="H34" s="28"/>
      <c r="I34" s="28" t="s">
        <v>351</v>
      </c>
      <c r="J34" s="28" t="s">
        <v>351</v>
      </c>
      <c r="K34" s="28" t="s">
        <v>402</v>
      </c>
      <c r="L34" s="28" t="s">
        <v>402</v>
      </c>
      <c r="M34" s="28"/>
    </row>
    <row r="35" spans="1:13">
      <c r="A35" s="28" t="s">
        <v>44</v>
      </c>
      <c r="B35" s="17" t="s">
        <v>15</v>
      </c>
      <c r="C35" s="30" t="s">
        <v>17</v>
      </c>
      <c r="D35" s="25" t="s">
        <v>417</v>
      </c>
      <c r="E35" s="32"/>
      <c r="F35" s="28"/>
      <c r="G35" s="28"/>
      <c r="H35" s="28"/>
      <c r="I35" s="28" t="s">
        <v>351</v>
      </c>
      <c r="J35" s="28" t="s">
        <v>351</v>
      </c>
      <c r="K35" s="28" t="s">
        <v>402</v>
      </c>
      <c r="L35" s="28" t="s">
        <v>402</v>
      </c>
      <c r="M35" s="28"/>
    </row>
    <row r="36" spans="1:13">
      <c r="A36" s="28" t="s">
        <v>45</v>
      </c>
      <c r="B36" s="17" t="s">
        <v>151</v>
      </c>
      <c r="C36" s="30" t="s">
        <v>17</v>
      </c>
      <c r="D36" s="25" t="s">
        <v>417</v>
      </c>
      <c r="E36" s="32"/>
      <c r="F36" s="28"/>
      <c r="G36" s="28"/>
      <c r="H36" s="28"/>
      <c r="I36" s="28" t="s">
        <v>351</v>
      </c>
      <c r="J36" s="28" t="s">
        <v>351</v>
      </c>
      <c r="K36" s="28" t="s">
        <v>402</v>
      </c>
      <c r="L36" s="28" t="s">
        <v>402</v>
      </c>
      <c r="M36" s="28"/>
    </row>
    <row r="37" spans="1:13">
      <c r="A37" s="28" t="s">
        <v>46</v>
      </c>
      <c r="B37" s="17" t="s">
        <v>152</v>
      </c>
      <c r="C37" s="30" t="s">
        <v>17</v>
      </c>
      <c r="D37" s="25" t="s">
        <v>417</v>
      </c>
      <c r="E37" s="32" t="s">
        <v>445</v>
      </c>
      <c r="F37" s="28" t="s">
        <v>445</v>
      </c>
      <c r="G37" s="28"/>
      <c r="H37" s="28"/>
      <c r="I37" s="28" t="s">
        <v>81</v>
      </c>
      <c r="J37" s="28" t="s">
        <v>446</v>
      </c>
      <c r="K37" s="28" t="s">
        <v>351</v>
      </c>
      <c r="L37" s="28" t="s">
        <v>402</v>
      </c>
      <c r="M37" s="28"/>
    </row>
    <row r="38" spans="1:13">
      <c r="A38" s="28" t="s">
        <v>47</v>
      </c>
      <c r="B38" s="17" t="s">
        <v>153</v>
      </c>
      <c r="C38" s="30" t="s">
        <v>17</v>
      </c>
      <c r="D38" s="25" t="s">
        <v>417</v>
      </c>
      <c r="E38" s="32"/>
      <c r="F38" s="28"/>
      <c r="G38" s="28"/>
      <c r="H38" s="28"/>
      <c r="I38" s="28" t="s">
        <v>351</v>
      </c>
      <c r="J38" s="28" t="s">
        <v>351</v>
      </c>
      <c r="K38" s="28" t="s">
        <v>402</v>
      </c>
      <c r="L38" s="28" t="s">
        <v>402</v>
      </c>
      <c r="M38" s="28"/>
    </row>
    <row r="39" spans="1:13">
      <c r="A39" s="28" t="s">
        <v>48</v>
      </c>
      <c r="B39" s="17" t="s">
        <v>154</v>
      </c>
      <c r="C39" s="30" t="s">
        <v>17</v>
      </c>
      <c r="D39" s="25" t="s">
        <v>417</v>
      </c>
      <c r="E39" s="32"/>
      <c r="F39" s="28"/>
      <c r="G39" s="28"/>
      <c r="H39" s="28"/>
      <c r="I39" s="28" t="s">
        <v>351</v>
      </c>
      <c r="J39" s="28" t="s">
        <v>351</v>
      </c>
      <c r="K39" s="28" t="s">
        <v>402</v>
      </c>
      <c r="L39" s="28" t="s">
        <v>402</v>
      </c>
      <c r="M39" s="28"/>
    </row>
    <row r="40" spans="1:13">
      <c r="A40" s="28" t="s">
        <v>49</v>
      </c>
      <c r="B40" s="17" t="s">
        <v>155</v>
      </c>
      <c r="C40" s="30" t="s">
        <v>17</v>
      </c>
      <c r="D40" s="25" t="s">
        <v>417</v>
      </c>
      <c r="E40" s="32"/>
      <c r="F40" s="28"/>
      <c r="G40" s="28"/>
      <c r="H40" s="28"/>
      <c r="I40" s="28" t="s">
        <v>351</v>
      </c>
      <c r="J40" s="28" t="s">
        <v>351</v>
      </c>
      <c r="K40" s="28" t="s">
        <v>402</v>
      </c>
      <c r="L40" s="28" t="s">
        <v>402</v>
      </c>
      <c r="M40" s="28"/>
    </row>
    <row r="41" spans="1:13">
      <c r="A41" s="28" t="s">
        <v>50</v>
      </c>
      <c r="B41" s="17" t="s">
        <v>156</v>
      </c>
      <c r="C41" s="30" t="s">
        <v>17</v>
      </c>
      <c r="D41" s="25" t="s">
        <v>417</v>
      </c>
      <c r="E41" s="32"/>
      <c r="F41" s="28"/>
      <c r="G41" s="28"/>
      <c r="H41" s="28"/>
      <c r="I41" s="28" t="s">
        <v>351</v>
      </c>
      <c r="J41" s="28" t="s">
        <v>351</v>
      </c>
      <c r="K41" s="28" t="s">
        <v>402</v>
      </c>
      <c r="L41" s="28" t="s">
        <v>402</v>
      </c>
      <c r="M41" s="28"/>
    </row>
    <row r="42" spans="1:13">
      <c r="A42" s="28" t="s">
        <v>51</v>
      </c>
      <c r="B42" s="17" t="s">
        <v>157</v>
      </c>
      <c r="C42" s="30" t="s">
        <v>17</v>
      </c>
      <c r="D42" s="25" t="s">
        <v>417</v>
      </c>
      <c r="E42" s="32"/>
      <c r="F42" s="28"/>
      <c r="G42" s="28"/>
      <c r="H42" s="28"/>
      <c r="I42" s="28" t="s">
        <v>351</v>
      </c>
      <c r="J42" s="28" t="s">
        <v>351</v>
      </c>
      <c r="K42" s="28" t="s">
        <v>402</v>
      </c>
      <c r="L42" s="28" t="s">
        <v>402</v>
      </c>
      <c r="M42" s="28"/>
    </row>
    <row r="43" spans="1:13">
      <c r="A43" s="28" t="s">
        <v>52</v>
      </c>
      <c r="B43" s="17" t="s">
        <v>158</v>
      </c>
      <c r="C43" s="30" t="s">
        <v>17</v>
      </c>
      <c r="D43" s="25" t="s">
        <v>417</v>
      </c>
      <c r="E43" s="32"/>
      <c r="F43" s="28"/>
      <c r="G43" s="28"/>
      <c r="H43" s="28"/>
      <c r="I43" s="28" t="s">
        <v>351</v>
      </c>
      <c r="J43" s="28" t="s">
        <v>351</v>
      </c>
      <c r="K43" s="28" t="s">
        <v>402</v>
      </c>
      <c r="L43" s="28" t="s">
        <v>402</v>
      </c>
      <c r="M43" s="28"/>
    </row>
    <row r="44" spans="1:13">
      <c r="A44" s="28" t="s">
        <v>53</v>
      </c>
      <c r="B44" s="17" t="s">
        <v>159</v>
      </c>
      <c r="C44" s="30" t="s">
        <v>17</v>
      </c>
      <c r="D44" s="25" t="s">
        <v>417</v>
      </c>
      <c r="E44" s="32" t="s">
        <v>447</v>
      </c>
      <c r="F44" s="28"/>
      <c r="G44" s="28"/>
      <c r="H44" s="28"/>
      <c r="I44" s="28" t="s">
        <v>78</v>
      </c>
      <c r="J44" s="28" t="s">
        <v>351</v>
      </c>
      <c r="K44" s="28" t="s">
        <v>448</v>
      </c>
      <c r="L44" s="28" t="s">
        <v>402</v>
      </c>
      <c r="M44" s="28"/>
    </row>
    <row r="45" spans="1:13">
      <c r="A45" s="28" t="s">
        <v>54</v>
      </c>
      <c r="B45" s="17" t="s">
        <v>19</v>
      </c>
      <c r="C45" s="30" t="s">
        <v>17</v>
      </c>
      <c r="D45" s="25" t="s">
        <v>417</v>
      </c>
      <c r="E45" s="32"/>
      <c r="F45" s="28"/>
      <c r="G45" s="28"/>
      <c r="H45" s="28"/>
      <c r="I45" s="28" t="s">
        <v>351</v>
      </c>
      <c r="J45" s="28" t="s">
        <v>351</v>
      </c>
      <c r="K45" s="28" t="s">
        <v>402</v>
      </c>
      <c r="L45" s="28" t="s">
        <v>402</v>
      </c>
      <c r="M45" s="28"/>
    </row>
    <row r="46" spans="1:13">
      <c r="A46" s="28" t="s">
        <v>55</v>
      </c>
      <c r="B46" s="17" t="s">
        <v>160</v>
      </c>
      <c r="C46" s="30" t="s">
        <v>17</v>
      </c>
      <c r="D46" s="25" t="s">
        <v>417</v>
      </c>
      <c r="E46" s="32"/>
      <c r="F46" s="28"/>
      <c r="G46" s="28"/>
      <c r="H46" s="28"/>
      <c r="I46" s="28" t="s">
        <v>351</v>
      </c>
      <c r="J46" s="28" t="s">
        <v>351</v>
      </c>
      <c r="K46" s="28" t="s">
        <v>402</v>
      </c>
      <c r="L46" s="28" t="s">
        <v>402</v>
      </c>
      <c r="M46" s="28"/>
    </row>
    <row r="47" spans="1:13">
      <c r="A47" s="28" t="s">
        <v>56</v>
      </c>
      <c r="B47" s="17" t="s">
        <v>161</v>
      </c>
      <c r="C47" s="30" t="s">
        <v>17</v>
      </c>
      <c r="D47" s="25" t="s">
        <v>417</v>
      </c>
      <c r="E47" s="32" t="s">
        <v>449</v>
      </c>
      <c r="F47" s="28"/>
      <c r="G47" s="28"/>
      <c r="H47" s="28"/>
      <c r="I47" s="28" t="s">
        <v>70</v>
      </c>
      <c r="J47" s="28" t="s">
        <v>351</v>
      </c>
      <c r="K47" s="28" t="s">
        <v>450</v>
      </c>
      <c r="L47" s="28" t="s">
        <v>402</v>
      </c>
      <c r="M47" s="28"/>
    </row>
    <row r="48" spans="1:13">
      <c r="A48" s="28" t="s">
        <v>57</v>
      </c>
      <c r="B48" s="17" t="s">
        <v>162</v>
      </c>
      <c r="C48" s="30" t="s">
        <v>17</v>
      </c>
      <c r="D48" s="25" t="s">
        <v>417</v>
      </c>
      <c r="E48" s="32"/>
      <c r="F48" s="28"/>
      <c r="G48" s="28"/>
      <c r="H48" s="28"/>
      <c r="I48" s="28" t="s">
        <v>351</v>
      </c>
      <c r="J48" s="28" t="s">
        <v>351</v>
      </c>
      <c r="K48" s="28" t="s">
        <v>402</v>
      </c>
      <c r="L48" s="28" t="s">
        <v>402</v>
      </c>
      <c r="M48" s="28"/>
    </row>
    <row r="49" spans="1:13">
      <c r="A49" s="28" t="s">
        <v>58</v>
      </c>
      <c r="B49" s="17" t="s">
        <v>163</v>
      </c>
      <c r="C49" s="30" t="s">
        <v>17</v>
      </c>
      <c r="D49" s="25" t="s">
        <v>417</v>
      </c>
      <c r="E49" s="32"/>
      <c r="F49" s="28"/>
      <c r="G49" s="28"/>
      <c r="H49" s="28"/>
      <c r="I49" s="28" t="s">
        <v>351</v>
      </c>
      <c r="J49" s="28" t="s">
        <v>351</v>
      </c>
      <c r="K49" s="28" t="s">
        <v>402</v>
      </c>
      <c r="L49" s="28" t="s">
        <v>402</v>
      </c>
      <c r="M49" s="28"/>
    </row>
    <row r="50" spans="1:13">
      <c r="A50" s="28" t="s">
        <v>59</v>
      </c>
      <c r="B50" s="17" t="s">
        <v>164</v>
      </c>
      <c r="C50" s="30" t="s">
        <v>17</v>
      </c>
      <c r="D50" s="25" t="s">
        <v>417</v>
      </c>
      <c r="E50" s="32"/>
      <c r="F50" s="28"/>
      <c r="G50" s="28"/>
      <c r="H50" s="28"/>
      <c r="I50" s="28" t="s">
        <v>351</v>
      </c>
      <c r="J50" s="28" t="s">
        <v>351</v>
      </c>
      <c r="K50" s="28" t="s">
        <v>402</v>
      </c>
      <c r="L50" s="28" t="s">
        <v>402</v>
      </c>
      <c r="M50" s="28"/>
    </row>
    <row r="51" spans="1:13">
      <c r="A51" s="28" t="s">
        <v>60</v>
      </c>
      <c r="B51" s="17" t="s">
        <v>165</v>
      </c>
      <c r="C51" s="30" t="s">
        <v>17</v>
      </c>
      <c r="D51" s="25" t="s">
        <v>417</v>
      </c>
      <c r="E51" s="32" t="s">
        <v>451</v>
      </c>
      <c r="F51" s="28"/>
      <c r="G51" s="28"/>
      <c r="H51" s="28"/>
      <c r="I51" s="28" t="s">
        <v>80</v>
      </c>
      <c r="J51" s="28" t="s">
        <v>351</v>
      </c>
      <c r="K51" s="28" t="s">
        <v>452</v>
      </c>
      <c r="L51" s="28" t="s">
        <v>402</v>
      </c>
      <c r="M51" s="28"/>
    </row>
    <row r="52" spans="1:13">
      <c r="A52" s="28" t="s">
        <v>61</v>
      </c>
      <c r="B52" s="17" t="s">
        <v>166</v>
      </c>
      <c r="C52" s="30" t="s">
        <v>17</v>
      </c>
      <c r="D52" s="25" t="s">
        <v>417</v>
      </c>
      <c r="E52" s="32" t="s">
        <v>412</v>
      </c>
      <c r="F52" s="28"/>
      <c r="G52" s="28"/>
      <c r="H52" s="28"/>
      <c r="I52" s="28" t="s">
        <v>73</v>
      </c>
      <c r="J52" s="28" t="s">
        <v>351</v>
      </c>
      <c r="K52" s="28" t="s">
        <v>413</v>
      </c>
      <c r="L52" s="28" t="s">
        <v>402</v>
      </c>
      <c r="M52" s="28"/>
    </row>
    <row r="53" spans="1:13">
      <c r="A53" s="28" t="s">
        <v>62</v>
      </c>
      <c r="B53" s="17" t="s">
        <v>167</v>
      </c>
      <c r="C53" s="30" t="s">
        <v>17</v>
      </c>
      <c r="D53" s="25" t="s">
        <v>417</v>
      </c>
      <c r="E53" s="32"/>
      <c r="F53" s="28"/>
      <c r="G53" s="28"/>
      <c r="H53" s="28"/>
      <c r="I53" s="28" t="s">
        <v>351</v>
      </c>
      <c r="J53" s="28" t="s">
        <v>351</v>
      </c>
      <c r="K53" s="28" t="s">
        <v>402</v>
      </c>
      <c r="L53" s="28" t="s">
        <v>402</v>
      </c>
      <c r="M53" s="28"/>
    </row>
    <row r="54" spans="1:13">
      <c r="A54" s="28" t="s">
        <v>63</v>
      </c>
      <c r="B54" s="17" t="s">
        <v>168</v>
      </c>
      <c r="C54" s="30" t="s">
        <v>17</v>
      </c>
      <c r="D54" s="25" t="s">
        <v>417</v>
      </c>
      <c r="E54" s="32"/>
      <c r="F54" s="28"/>
      <c r="G54" s="28"/>
      <c r="H54" s="28"/>
      <c r="I54" s="28" t="s">
        <v>351</v>
      </c>
      <c r="J54" s="28" t="s">
        <v>351</v>
      </c>
      <c r="K54" s="28" t="s">
        <v>402</v>
      </c>
      <c r="L54" s="28" t="s">
        <v>402</v>
      </c>
      <c r="M54" s="28"/>
    </row>
    <row r="55" spans="1:13">
      <c r="A55" s="28" t="s">
        <v>64</v>
      </c>
      <c r="B55" s="17" t="s">
        <v>169</v>
      </c>
      <c r="C55" s="30" t="s">
        <v>17</v>
      </c>
      <c r="D55" s="25" t="s">
        <v>417</v>
      </c>
      <c r="E55" s="32" t="s">
        <v>453</v>
      </c>
      <c r="F55" s="28"/>
      <c r="G55" s="28"/>
      <c r="H55" s="28"/>
      <c r="I55" s="28" t="s">
        <v>168</v>
      </c>
      <c r="J55" s="28" t="s">
        <v>351</v>
      </c>
      <c r="K55" s="28" t="s">
        <v>421</v>
      </c>
      <c r="L55" s="28" t="s">
        <v>402</v>
      </c>
      <c r="M55" s="28"/>
    </row>
    <row r="56" spans="1:13">
      <c r="A56" s="28" t="s">
        <v>65</v>
      </c>
      <c r="B56" s="17" t="s">
        <v>170</v>
      </c>
      <c r="C56" s="30" t="s">
        <v>17</v>
      </c>
      <c r="D56" s="25" t="s">
        <v>417</v>
      </c>
      <c r="E56" s="32" t="s">
        <v>454</v>
      </c>
      <c r="F56" s="28"/>
      <c r="G56" s="28"/>
      <c r="H56" s="28"/>
      <c r="I56" s="28" t="s">
        <v>71</v>
      </c>
      <c r="J56" s="28" t="s">
        <v>351</v>
      </c>
      <c r="K56" s="28" t="s">
        <v>455</v>
      </c>
      <c r="L56" s="28" t="s">
        <v>402</v>
      </c>
      <c r="M56" s="28"/>
    </row>
    <row r="57" spans="1:13">
      <c r="A57" s="28" t="s">
        <v>66</v>
      </c>
      <c r="B57" s="17" t="s">
        <v>171</v>
      </c>
      <c r="C57" s="30" t="s">
        <v>17</v>
      </c>
      <c r="D57" s="25" t="s">
        <v>417</v>
      </c>
      <c r="E57" s="32"/>
      <c r="F57" s="28"/>
      <c r="G57" s="28"/>
      <c r="H57" s="28"/>
      <c r="I57" s="28" t="s">
        <v>351</v>
      </c>
      <c r="J57" s="28" t="s">
        <v>351</v>
      </c>
      <c r="K57" s="28" t="s">
        <v>402</v>
      </c>
      <c r="L57" s="28" t="s">
        <v>402</v>
      </c>
      <c r="M57" s="28"/>
    </row>
    <row r="58" spans="1:13">
      <c r="A58" s="28" t="s">
        <v>67</v>
      </c>
      <c r="B58" s="17" t="s">
        <v>172</v>
      </c>
      <c r="C58" s="30" t="s">
        <v>17</v>
      </c>
      <c r="D58" s="25" t="s">
        <v>417</v>
      </c>
      <c r="E58" s="32"/>
      <c r="F58" s="28"/>
      <c r="G58" s="28"/>
      <c r="H58" s="28"/>
      <c r="I58" s="28" t="s">
        <v>351</v>
      </c>
      <c r="J58" s="28" t="s">
        <v>351</v>
      </c>
      <c r="K58" s="28" t="s">
        <v>402</v>
      </c>
      <c r="L58" s="28" t="s">
        <v>402</v>
      </c>
      <c r="M58" s="28"/>
    </row>
    <row r="59" spans="1:13">
      <c r="A59" s="28" t="s">
        <v>68</v>
      </c>
      <c r="B59" s="17" t="s">
        <v>391</v>
      </c>
      <c r="C59" s="30" t="s">
        <v>17</v>
      </c>
      <c r="D59" s="25" t="s">
        <v>417</v>
      </c>
      <c r="E59" s="32"/>
      <c r="F59" s="28"/>
      <c r="G59" s="28"/>
      <c r="H59" s="28"/>
      <c r="I59" s="28" t="s">
        <v>351</v>
      </c>
      <c r="J59" s="28" t="s">
        <v>351</v>
      </c>
      <c r="K59" s="28" t="s">
        <v>402</v>
      </c>
      <c r="L59" s="28" t="s">
        <v>402</v>
      </c>
      <c r="M59" s="28"/>
    </row>
    <row r="60" spans="1:13">
      <c r="A60" s="28" t="s">
        <v>69</v>
      </c>
      <c r="B60" s="17" t="s">
        <v>173</v>
      </c>
      <c r="C60" s="30" t="s">
        <v>17</v>
      </c>
      <c r="D60" s="25" t="s">
        <v>417</v>
      </c>
      <c r="E60" s="32" t="s">
        <v>404</v>
      </c>
      <c r="F60" s="28"/>
      <c r="G60" s="28"/>
      <c r="H60" s="28"/>
      <c r="I60" s="28" t="s">
        <v>102</v>
      </c>
      <c r="J60" s="28" t="s">
        <v>351</v>
      </c>
      <c r="K60" s="28" t="s">
        <v>405</v>
      </c>
      <c r="L60" s="28" t="s">
        <v>402</v>
      </c>
      <c r="M60" s="28"/>
    </row>
    <row r="61" spans="1:13">
      <c r="A61" s="28" t="s">
        <v>70</v>
      </c>
      <c r="B61" s="17" t="s">
        <v>174</v>
      </c>
      <c r="C61" s="30" t="s">
        <v>17</v>
      </c>
      <c r="D61" s="25" t="s">
        <v>417</v>
      </c>
      <c r="E61" s="32"/>
      <c r="F61" s="28"/>
      <c r="G61" s="28"/>
      <c r="H61" s="28"/>
      <c r="I61" s="28" t="s">
        <v>351</v>
      </c>
      <c r="J61" s="28" t="s">
        <v>351</v>
      </c>
      <c r="K61" s="28" t="s">
        <v>402</v>
      </c>
      <c r="L61" s="28" t="s">
        <v>402</v>
      </c>
      <c r="M61" s="28"/>
    </row>
    <row r="62" spans="1:13">
      <c r="A62" s="28" t="s">
        <v>71</v>
      </c>
      <c r="B62" s="17" t="s">
        <v>175</v>
      </c>
      <c r="C62" s="30" t="s">
        <v>17</v>
      </c>
      <c r="D62" s="25" t="s">
        <v>417</v>
      </c>
      <c r="E62" s="32"/>
      <c r="F62" s="28"/>
      <c r="G62" s="28"/>
      <c r="H62" s="28"/>
      <c r="I62" s="28" t="s">
        <v>351</v>
      </c>
      <c r="J62" s="28" t="s">
        <v>351</v>
      </c>
      <c r="K62" s="28" t="s">
        <v>402</v>
      </c>
      <c r="L62" s="28" t="s">
        <v>402</v>
      </c>
      <c r="M62" s="28"/>
    </row>
    <row r="63" spans="1:13">
      <c r="A63" s="28" t="s">
        <v>72</v>
      </c>
      <c r="B63" s="17" t="s">
        <v>176</v>
      </c>
      <c r="C63" s="30" t="s">
        <v>17</v>
      </c>
      <c r="D63" s="25" t="s">
        <v>417</v>
      </c>
      <c r="E63" s="32"/>
      <c r="F63" s="28"/>
      <c r="G63" s="28"/>
      <c r="H63" s="28"/>
      <c r="I63" s="28" t="s">
        <v>351</v>
      </c>
      <c r="J63" s="28" t="s">
        <v>351</v>
      </c>
      <c r="K63" s="28" t="s">
        <v>402</v>
      </c>
      <c r="L63" s="28" t="s">
        <v>402</v>
      </c>
      <c r="M63" s="28"/>
    </row>
    <row r="64" spans="1:13">
      <c r="A64" s="28" t="s">
        <v>74</v>
      </c>
      <c r="B64" s="17" t="s">
        <v>178</v>
      </c>
      <c r="C64" s="30" t="s">
        <v>17</v>
      </c>
      <c r="D64" s="25" t="s">
        <v>417</v>
      </c>
      <c r="E64" s="32"/>
      <c r="F64" s="28"/>
      <c r="G64" s="28"/>
      <c r="H64" s="28"/>
      <c r="I64" s="28" t="s">
        <v>351</v>
      </c>
      <c r="J64" s="28" t="s">
        <v>351</v>
      </c>
      <c r="K64" s="28" t="s">
        <v>402</v>
      </c>
      <c r="L64" s="28" t="s">
        <v>402</v>
      </c>
      <c r="M64" s="28"/>
    </row>
    <row r="65" spans="1:13">
      <c r="A65" s="28" t="s">
        <v>75</v>
      </c>
      <c r="B65" s="17" t="s">
        <v>179</v>
      </c>
      <c r="C65" s="30" t="s">
        <v>17</v>
      </c>
      <c r="D65" s="25" t="s">
        <v>417</v>
      </c>
      <c r="E65" s="32" t="s">
        <v>456</v>
      </c>
      <c r="F65" s="28"/>
      <c r="G65" s="28"/>
      <c r="H65" s="28"/>
      <c r="I65" s="28" t="s">
        <v>61</v>
      </c>
      <c r="J65" s="28" t="s">
        <v>351</v>
      </c>
      <c r="K65" s="28" t="s">
        <v>457</v>
      </c>
      <c r="L65" s="28" t="s">
        <v>402</v>
      </c>
      <c r="M65" s="28"/>
    </row>
    <row r="66" spans="1:13">
      <c r="A66" s="28" t="s">
        <v>76</v>
      </c>
      <c r="B66" s="17" t="s">
        <v>378</v>
      </c>
      <c r="C66" s="30" t="s">
        <v>17</v>
      </c>
      <c r="D66" s="25" t="s">
        <v>417</v>
      </c>
      <c r="E66" s="32"/>
      <c r="F66" s="28"/>
      <c r="G66" s="28"/>
      <c r="H66" s="28"/>
      <c r="I66" s="28" t="s">
        <v>351</v>
      </c>
      <c r="J66" s="28" t="s">
        <v>351</v>
      </c>
      <c r="K66" s="28" t="s">
        <v>402</v>
      </c>
      <c r="L66" s="28" t="s">
        <v>402</v>
      </c>
      <c r="M66" s="28"/>
    </row>
    <row r="67" spans="1:13">
      <c r="A67" s="28" t="s">
        <v>77</v>
      </c>
      <c r="B67" s="17" t="s">
        <v>181</v>
      </c>
      <c r="C67" s="30" t="s">
        <v>17</v>
      </c>
      <c r="D67" s="25" t="s">
        <v>417</v>
      </c>
      <c r="E67" s="32" t="s">
        <v>458</v>
      </c>
      <c r="F67" s="28"/>
      <c r="G67" s="28"/>
      <c r="H67" s="28"/>
      <c r="I67" s="28" t="s">
        <v>270</v>
      </c>
      <c r="J67" s="28" t="s">
        <v>351</v>
      </c>
      <c r="K67" s="28" t="s">
        <v>459</v>
      </c>
      <c r="L67" s="28" t="s">
        <v>402</v>
      </c>
      <c r="M67" s="28"/>
    </row>
    <row r="68" spans="1:13">
      <c r="A68" s="28" t="s">
        <v>78</v>
      </c>
      <c r="B68" s="17" t="s">
        <v>182</v>
      </c>
      <c r="C68" s="30" t="s">
        <v>17</v>
      </c>
      <c r="D68" s="25" t="s">
        <v>417</v>
      </c>
      <c r="E68" s="32"/>
      <c r="F68" s="28"/>
      <c r="G68" s="28"/>
      <c r="H68" s="28"/>
      <c r="I68" s="28" t="s">
        <v>351</v>
      </c>
      <c r="J68" s="28" t="s">
        <v>351</v>
      </c>
      <c r="K68" s="28" t="s">
        <v>402</v>
      </c>
      <c r="L68" s="28" t="s">
        <v>402</v>
      </c>
      <c r="M68" s="28"/>
    </row>
    <row r="69" spans="1:13">
      <c r="A69" s="28" t="s">
        <v>79</v>
      </c>
      <c r="B69" s="17" t="s">
        <v>21</v>
      </c>
      <c r="C69" s="30" t="s">
        <v>17</v>
      </c>
      <c r="D69" s="25" t="s">
        <v>417</v>
      </c>
      <c r="E69" s="32"/>
      <c r="F69" s="28"/>
      <c r="G69" s="28"/>
      <c r="H69" s="28"/>
      <c r="I69" s="28" t="s">
        <v>351</v>
      </c>
      <c r="J69" s="28" t="s">
        <v>351</v>
      </c>
      <c r="K69" s="28" t="s">
        <v>402</v>
      </c>
      <c r="L69" s="28" t="s">
        <v>402</v>
      </c>
      <c r="M69" s="28"/>
    </row>
    <row r="70" spans="1:13">
      <c r="A70" s="28" t="s">
        <v>80</v>
      </c>
      <c r="B70" s="17" t="s">
        <v>183</v>
      </c>
      <c r="C70" s="30" t="s">
        <v>17</v>
      </c>
      <c r="D70" s="25" t="s">
        <v>417</v>
      </c>
      <c r="E70" s="32"/>
      <c r="F70" s="28"/>
      <c r="G70" s="28"/>
      <c r="H70" s="28"/>
      <c r="I70" s="28" t="s">
        <v>351</v>
      </c>
      <c r="J70" s="28" t="s">
        <v>351</v>
      </c>
      <c r="K70" s="28" t="s">
        <v>402</v>
      </c>
      <c r="L70" s="28" t="s">
        <v>402</v>
      </c>
      <c r="M70" s="28"/>
    </row>
    <row r="71" spans="1:13">
      <c r="A71" s="28" t="s">
        <v>81</v>
      </c>
      <c r="B71" s="17" t="s">
        <v>184</v>
      </c>
      <c r="C71" s="30" t="s">
        <v>17</v>
      </c>
      <c r="D71" s="25" t="s">
        <v>417</v>
      </c>
      <c r="E71" s="32" t="s">
        <v>454</v>
      </c>
      <c r="F71" s="28"/>
      <c r="G71" s="28"/>
      <c r="H71" s="28"/>
      <c r="I71" s="28" t="s">
        <v>71</v>
      </c>
      <c r="J71" s="28" t="s">
        <v>351</v>
      </c>
      <c r="K71" s="28" t="s">
        <v>455</v>
      </c>
      <c r="L71" s="28" t="s">
        <v>402</v>
      </c>
      <c r="M71" s="28"/>
    </row>
    <row r="72" spans="1:13">
      <c r="A72" s="28" t="s">
        <v>82</v>
      </c>
      <c r="B72" s="17" t="s">
        <v>185</v>
      </c>
      <c r="C72" s="30" t="s">
        <v>17</v>
      </c>
      <c r="D72" s="25" t="s">
        <v>417</v>
      </c>
      <c r="E72" s="32"/>
      <c r="F72" s="28"/>
      <c r="G72" s="28"/>
      <c r="H72" s="28"/>
      <c r="I72" s="28" t="s">
        <v>351</v>
      </c>
      <c r="J72" s="28" t="s">
        <v>351</v>
      </c>
      <c r="K72" s="28" t="s">
        <v>402</v>
      </c>
      <c r="L72" s="28" t="s">
        <v>402</v>
      </c>
      <c r="M72" s="28"/>
    </row>
    <row r="73" spans="1:13">
      <c r="A73" s="28" t="s">
        <v>83</v>
      </c>
      <c r="B73" s="17" t="s">
        <v>186</v>
      </c>
      <c r="C73" s="30" t="s">
        <v>17</v>
      </c>
      <c r="D73" s="25" t="s">
        <v>417</v>
      </c>
      <c r="E73" s="32"/>
      <c r="F73" s="28"/>
      <c r="G73" s="28"/>
      <c r="H73" s="28"/>
      <c r="I73" s="28" t="s">
        <v>351</v>
      </c>
      <c r="J73" s="28" t="s">
        <v>351</v>
      </c>
      <c r="K73" s="28" t="s">
        <v>402</v>
      </c>
      <c r="L73" s="28" t="s">
        <v>402</v>
      </c>
      <c r="M73" s="28"/>
    </row>
    <row r="74" spans="1:13">
      <c r="A74" s="28" t="s">
        <v>84</v>
      </c>
      <c r="B74" s="17" t="s">
        <v>187</v>
      </c>
      <c r="C74" s="30" t="s">
        <v>17</v>
      </c>
      <c r="D74" s="25" t="s">
        <v>417</v>
      </c>
      <c r="E74" s="32" t="s">
        <v>456</v>
      </c>
      <c r="F74" s="28" t="s">
        <v>460</v>
      </c>
      <c r="G74" s="28"/>
      <c r="H74" s="28"/>
      <c r="I74" s="28" t="s">
        <v>61</v>
      </c>
      <c r="J74" s="28" t="s">
        <v>461</v>
      </c>
      <c r="K74" s="28" t="s">
        <v>351</v>
      </c>
      <c r="L74" s="28" t="s">
        <v>462</v>
      </c>
      <c r="M74" s="28"/>
    </row>
    <row r="75" spans="1:13">
      <c r="A75" s="28" t="s">
        <v>85</v>
      </c>
      <c r="B75" s="17" t="s">
        <v>188</v>
      </c>
      <c r="C75" s="30" t="s">
        <v>17</v>
      </c>
      <c r="D75" s="25" t="s">
        <v>417</v>
      </c>
      <c r="E75" s="32"/>
      <c r="F75" s="28"/>
      <c r="G75" s="28"/>
      <c r="H75" s="28"/>
      <c r="I75" s="28" t="s">
        <v>351</v>
      </c>
      <c r="J75" s="28" t="s">
        <v>351</v>
      </c>
      <c r="K75" s="28" t="s">
        <v>402</v>
      </c>
      <c r="L75" s="28" t="s">
        <v>402</v>
      </c>
      <c r="M75" s="28"/>
    </row>
    <row r="76" spans="1:13">
      <c r="A76" s="28" t="s">
        <v>86</v>
      </c>
      <c r="B76" s="17" t="s">
        <v>189</v>
      </c>
      <c r="C76" s="30" t="s">
        <v>17</v>
      </c>
      <c r="D76" s="25" t="s">
        <v>417</v>
      </c>
      <c r="E76" s="32"/>
      <c r="F76" s="28"/>
      <c r="G76" s="28"/>
      <c r="H76" s="28"/>
      <c r="I76" s="28" t="s">
        <v>351</v>
      </c>
      <c r="J76" s="28" t="s">
        <v>351</v>
      </c>
      <c r="K76" s="28" t="s">
        <v>402</v>
      </c>
      <c r="L76" s="28" t="s">
        <v>402</v>
      </c>
      <c r="M76" s="28"/>
    </row>
    <row r="77" spans="1:13">
      <c r="A77" s="28" t="s">
        <v>87</v>
      </c>
      <c r="B77" s="17" t="s">
        <v>190</v>
      </c>
      <c r="C77" s="30" t="s">
        <v>17</v>
      </c>
      <c r="D77" s="25" t="s">
        <v>417</v>
      </c>
      <c r="E77" s="32" t="s">
        <v>411</v>
      </c>
      <c r="F77" s="28" t="s">
        <v>441</v>
      </c>
      <c r="G77" s="28"/>
      <c r="H77" s="28"/>
      <c r="I77" s="28" t="s">
        <v>67</v>
      </c>
      <c r="J77" s="28" t="s">
        <v>442</v>
      </c>
      <c r="K77" s="28" t="s">
        <v>351</v>
      </c>
      <c r="L77" s="28" t="s">
        <v>410</v>
      </c>
      <c r="M77" s="28"/>
    </row>
    <row r="78" spans="1:13">
      <c r="A78" s="28" t="s">
        <v>88</v>
      </c>
      <c r="B78" s="17" t="s">
        <v>191</v>
      </c>
      <c r="C78" s="30" t="s">
        <v>17</v>
      </c>
      <c r="D78" s="25" t="s">
        <v>417</v>
      </c>
      <c r="E78" s="32" t="s">
        <v>451</v>
      </c>
      <c r="F78" s="28" t="s">
        <v>435</v>
      </c>
      <c r="G78" s="28"/>
      <c r="H78" s="28"/>
      <c r="I78" s="28" t="s">
        <v>80</v>
      </c>
      <c r="J78" s="28" t="s">
        <v>436</v>
      </c>
      <c r="K78" s="28" t="s">
        <v>351</v>
      </c>
      <c r="L78" s="28" t="s">
        <v>463</v>
      </c>
      <c r="M78" s="28"/>
    </row>
    <row r="79" spans="1:13">
      <c r="A79" s="28" t="s">
        <v>89</v>
      </c>
      <c r="B79" s="17" t="s">
        <v>192</v>
      </c>
      <c r="C79" s="30" t="s">
        <v>17</v>
      </c>
      <c r="D79" s="25" t="s">
        <v>417</v>
      </c>
      <c r="E79" s="32" t="s">
        <v>439</v>
      </c>
      <c r="F79" s="28"/>
      <c r="G79" s="28"/>
      <c r="H79" s="28"/>
      <c r="I79" s="28" t="s">
        <v>258</v>
      </c>
      <c r="J79" s="28" t="s">
        <v>351</v>
      </c>
      <c r="K79" s="28" t="s">
        <v>440</v>
      </c>
      <c r="L79" s="28" t="s">
        <v>402</v>
      </c>
      <c r="M79" s="28"/>
    </row>
    <row r="80" spans="1:13">
      <c r="A80" s="28" t="s">
        <v>90</v>
      </c>
      <c r="B80" s="17" t="s">
        <v>193</v>
      </c>
      <c r="C80" s="30" t="s">
        <v>17</v>
      </c>
      <c r="D80" s="25" t="s">
        <v>417</v>
      </c>
      <c r="E80" s="32" t="s">
        <v>408</v>
      </c>
      <c r="F80" s="28"/>
      <c r="G80" s="28"/>
      <c r="H80" s="28"/>
      <c r="I80" s="28" t="s">
        <v>96</v>
      </c>
      <c r="J80" s="28" t="s">
        <v>351</v>
      </c>
      <c r="K80" s="28" t="s">
        <v>409</v>
      </c>
      <c r="L80" s="28" t="s">
        <v>402</v>
      </c>
      <c r="M80" s="28"/>
    </row>
    <row r="81" spans="1:13">
      <c r="A81" s="28" t="s">
        <v>91</v>
      </c>
      <c r="B81" s="17" t="s">
        <v>194</v>
      </c>
      <c r="C81" s="30" t="s">
        <v>17</v>
      </c>
      <c r="D81" s="25" t="s">
        <v>417</v>
      </c>
      <c r="E81" s="32"/>
      <c r="F81" s="28"/>
      <c r="G81" s="28"/>
      <c r="H81" s="28"/>
      <c r="I81" s="28" t="s">
        <v>351</v>
      </c>
      <c r="J81" s="28" t="s">
        <v>351</v>
      </c>
      <c r="K81" s="28" t="s">
        <v>402</v>
      </c>
      <c r="L81" s="28" t="s">
        <v>402</v>
      </c>
      <c r="M81" s="28"/>
    </row>
    <row r="82" spans="1:13">
      <c r="A82" s="28" t="s">
        <v>92</v>
      </c>
      <c r="B82" s="17" t="s">
        <v>195</v>
      </c>
      <c r="C82" s="30" t="s">
        <v>17</v>
      </c>
      <c r="D82" s="25" t="s">
        <v>417</v>
      </c>
      <c r="E82" s="32"/>
      <c r="F82" s="28"/>
      <c r="G82" s="28"/>
      <c r="H82" s="28"/>
      <c r="I82" s="28" t="s">
        <v>351</v>
      </c>
      <c r="J82" s="28" t="s">
        <v>351</v>
      </c>
      <c r="K82" s="28" t="s">
        <v>402</v>
      </c>
      <c r="L82" s="28" t="s">
        <v>402</v>
      </c>
      <c r="M82" s="28"/>
    </row>
    <row r="83" spans="1:13">
      <c r="A83" s="28" t="s">
        <v>93</v>
      </c>
      <c r="B83" s="17" t="s">
        <v>196</v>
      </c>
      <c r="C83" s="30" t="s">
        <v>17</v>
      </c>
      <c r="D83" s="25" t="s">
        <v>417</v>
      </c>
      <c r="E83" s="32"/>
      <c r="F83" s="28"/>
      <c r="G83" s="28"/>
      <c r="H83" s="28"/>
      <c r="I83" s="28" t="s">
        <v>351</v>
      </c>
      <c r="J83" s="28" t="s">
        <v>351</v>
      </c>
      <c r="K83" s="28" t="s">
        <v>402</v>
      </c>
      <c r="L83" s="28" t="s">
        <v>402</v>
      </c>
      <c r="M83" s="28"/>
    </row>
    <row r="84" spans="1:13">
      <c r="A84" s="28" t="s">
        <v>94</v>
      </c>
      <c r="B84" s="17" t="s">
        <v>197</v>
      </c>
      <c r="C84" s="30" t="s">
        <v>17</v>
      </c>
      <c r="D84" s="25" t="s">
        <v>417</v>
      </c>
      <c r="E84" s="32"/>
      <c r="F84" s="28"/>
      <c r="G84" s="28"/>
      <c r="H84" s="28"/>
      <c r="I84" s="28" t="s">
        <v>351</v>
      </c>
      <c r="J84" s="28" t="s">
        <v>351</v>
      </c>
      <c r="K84" s="28" t="s">
        <v>402</v>
      </c>
      <c r="L84" s="28" t="s">
        <v>402</v>
      </c>
      <c r="M84" s="28"/>
    </row>
    <row r="85" spans="1:13">
      <c r="A85" s="28" t="s">
        <v>95</v>
      </c>
      <c r="B85" s="17" t="s">
        <v>198</v>
      </c>
      <c r="C85" s="30" t="s">
        <v>17</v>
      </c>
      <c r="D85" s="25" t="s">
        <v>417</v>
      </c>
      <c r="E85" s="32"/>
      <c r="F85" s="28"/>
      <c r="G85" s="28"/>
      <c r="H85" s="28"/>
      <c r="I85" s="28" t="s">
        <v>351</v>
      </c>
      <c r="J85" s="28" t="s">
        <v>351</v>
      </c>
      <c r="K85" s="28" t="s">
        <v>402</v>
      </c>
      <c r="L85" s="28" t="s">
        <v>402</v>
      </c>
      <c r="M85" s="28"/>
    </row>
    <row r="86" spans="1:13">
      <c r="A86" s="28" t="s">
        <v>96</v>
      </c>
      <c r="B86" s="17" t="s">
        <v>199</v>
      </c>
      <c r="C86" s="30" t="s">
        <v>17</v>
      </c>
      <c r="D86" s="25" t="s">
        <v>417</v>
      </c>
      <c r="E86" s="32"/>
      <c r="F86" s="28"/>
      <c r="G86" s="28"/>
      <c r="H86" s="28"/>
      <c r="I86" s="28" t="s">
        <v>351</v>
      </c>
      <c r="J86" s="28" t="s">
        <v>351</v>
      </c>
      <c r="K86" s="28" t="s">
        <v>402</v>
      </c>
      <c r="L86" s="28" t="s">
        <v>402</v>
      </c>
      <c r="M86" s="28"/>
    </row>
    <row r="87" spans="1:13">
      <c r="A87" s="28" t="s">
        <v>97</v>
      </c>
      <c r="B87" s="17" t="s">
        <v>200</v>
      </c>
      <c r="C87" s="30" t="s">
        <v>17</v>
      </c>
      <c r="D87" s="25" t="s">
        <v>417</v>
      </c>
      <c r="E87" s="32"/>
      <c r="F87" s="28"/>
      <c r="G87" s="28"/>
      <c r="H87" s="28"/>
      <c r="I87" s="28" t="s">
        <v>351</v>
      </c>
      <c r="J87" s="28" t="s">
        <v>351</v>
      </c>
      <c r="K87" s="28" t="s">
        <v>402</v>
      </c>
      <c r="L87" s="28" t="s">
        <v>402</v>
      </c>
      <c r="M87" s="28"/>
    </row>
    <row r="88" spans="1:13">
      <c r="A88" s="28" t="s">
        <v>98</v>
      </c>
      <c r="B88" s="17" t="s">
        <v>201</v>
      </c>
      <c r="C88" s="30" t="s">
        <v>17</v>
      </c>
      <c r="D88" s="25" t="s">
        <v>417</v>
      </c>
      <c r="E88" s="32" t="s">
        <v>464</v>
      </c>
      <c r="F88" s="28"/>
      <c r="G88" s="28"/>
      <c r="H88" s="28"/>
      <c r="I88" s="28" t="s">
        <v>99</v>
      </c>
      <c r="J88" s="28" t="s">
        <v>351</v>
      </c>
      <c r="K88" s="28" t="s">
        <v>465</v>
      </c>
      <c r="L88" s="28" t="s">
        <v>402</v>
      </c>
      <c r="M88" s="28"/>
    </row>
    <row r="89" spans="1:13">
      <c r="A89" s="28" t="s">
        <v>99</v>
      </c>
      <c r="B89" s="17" t="s">
        <v>202</v>
      </c>
      <c r="C89" s="30" t="s">
        <v>17</v>
      </c>
      <c r="D89" s="25" t="s">
        <v>417</v>
      </c>
      <c r="E89" s="32"/>
      <c r="F89" s="28"/>
      <c r="G89" s="28"/>
      <c r="H89" s="28"/>
      <c r="I89" s="28" t="s">
        <v>351</v>
      </c>
      <c r="J89" s="28" t="s">
        <v>351</v>
      </c>
      <c r="K89" s="28" t="s">
        <v>402</v>
      </c>
      <c r="L89" s="28" t="s">
        <v>402</v>
      </c>
      <c r="M89" s="28"/>
    </row>
    <row r="90" spans="1:13">
      <c r="A90" s="28" t="s">
        <v>100</v>
      </c>
      <c r="B90" s="17" t="s">
        <v>203</v>
      </c>
      <c r="C90" s="30" t="s">
        <v>17</v>
      </c>
      <c r="D90" s="25" t="s">
        <v>417</v>
      </c>
      <c r="E90" s="32"/>
      <c r="F90" s="28"/>
      <c r="G90" s="28"/>
      <c r="H90" s="28"/>
      <c r="I90" s="28" t="s">
        <v>351</v>
      </c>
      <c r="J90" s="28" t="s">
        <v>351</v>
      </c>
      <c r="K90" s="28" t="s">
        <v>402</v>
      </c>
      <c r="L90" s="28" t="s">
        <v>402</v>
      </c>
      <c r="M90" s="28"/>
    </row>
    <row r="91" spans="1:13">
      <c r="A91" s="28" t="s">
        <v>101</v>
      </c>
      <c r="B91" s="17" t="s">
        <v>204</v>
      </c>
      <c r="C91" s="30" t="s">
        <v>17</v>
      </c>
      <c r="D91" s="25" t="s">
        <v>417</v>
      </c>
      <c r="E91" s="32"/>
      <c r="F91" s="28"/>
      <c r="G91" s="28"/>
      <c r="H91" s="28"/>
      <c r="I91" s="28" t="s">
        <v>351</v>
      </c>
      <c r="J91" s="28" t="s">
        <v>351</v>
      </c>
      <c r="K91" s="28" t="s">
        <v>402</v>
      </c>
      <c r="L91" s="28" t="s">
        <v>402</v>
      </c>
      <c r="M91" s="28"/>
    </row>
    <row r="92" spans="1:13">
      <c r="A92" s="28" t="s">
        <v>102</v>
      </c>
      <c r="B92" s="17" t="s">
        <v>205</v>
      </c>
      <c r="C92" s="30" t="s">
        <v>17</v>
      </c>
      <c r="D92" s="25" t="s">
        <v>417</v>
      </c>
      <c r="E92" s="32"/>
      <c r="F92" s="28"/>
      <c r="G92" s="28"/>
      <c r="H92" s="28"/>
      <c r="I92" s="28" t="s">
        <v>351</v>
      </c>
      <c r="J92" s="28" t="s">
        <v>351</v>
      </c>
      <c r="K92" s="28" t="s">
        <v>402</v>
      </c>
      <c r="L92" s="28" t="s">
        <v>402</v>
      </c>
      <c r="M92" s="28"/>
    </row>
    <row r="93" spans="1:13">
      <c r="A93" s="28" t="s">
        <v>103</v>
      </c>
      <c r="B93" s="17" t="s">
        <v>206</v>
      </c>
      <c r="C93" s="30" t="s">
        <v>17</v>
      </c>
      <c r="D93" s="25" t="s">
        <v>417</v>
      </c>
      <c r="E93" s="32"/>
      <c r="F93" s="28"/>
      <c r="G93" s="28"/>
      <c r="H93" s="28"/>
      <c r="I93" s="28" t="s">
        <v>351</v>
      </c>
      <c r="J93" s="28" t="s">
        <v>351</v>
      </c>
      <c r="K93" s="28" t="s">
        <v>402</v>
      </c>
      <c r="L93" s="28" t="s">
        <v>402</v>
      </c>
      <c r="M93" s="28"/>
    </row>
    <row r="94" spans="1:13">
      <c r="A94" s="28" t="s">
        <v>104</v>
      </c>
      <c r="B94" s="17" t="s">
        <v>207</v>
      </c>
      <c r="C94" s="30" t="s">
        <v>17</v>
      </c>
      <c r="D94" s="25" t="s">
        <v>417</v>
      </c>
      <c r="E94" s="32"/>
      <c r="F94" s="28"/>
      <c r="G94" s="28"/>
      <c r="H94" s="28"/>
      <c r="I94" s="28" t="s">
        <v>351</v>
      </c>
      <c r="J94" s="28" t="s">
        <v>351</v>
      </c>
      <c r="K94" s="28" t="s">
        <v>402</v>
      </c>
      <c r="L94" s="28" t="s">
        <v>402</v>
      </c>
      <c r="M94" s="28"/>
    </row>
    <row r="95" spans="1:13">
      <c r="A95" s="28" t="s">
        <v>105</v>
      </c>
      <c r="B95" s="17" t="s">
        <v>208</v>
      </c>
      <c r="C95" s="30" t="s">
        <v>17</v>
      </c>
      <c r="D95" s="25" t="s">
        <v>417</v>
      </c>
      <c r="E95" s="32"/>
      <c r="F95" s="28"/>
      <c r="G95" s="28"/>
      <c r="H95" s="28"/>
      <c r="I95" s="28" t="s">
        <v>351</v>
      </c>
      <c r="J95" s="28" t="s">
        <v>351</v>
      </c>
      <c r="K95" s="28" t="s">
        <v>402</v>
      </c>
      <c r="L95" s="28" t="s">
        <v>402</v>
      </c>
      <c r="M95" s="28"/>
    </row>
    <row r="96" spans="1:13">
      <c r="A96" s="28" t="s">
        <v>106</v>
      </c>
      <c r="B96" s="17" t="s">
        <v>209</v>
      </c>
      <c r="C96" s="30" t="s">
        <v>17</v>
      </c>
      <c r="D96" s="25" t="s">
        <v>417</v>
      </c>
      <c r="E96" s="32"/>
      <c r="F96" s="28"/>
      <c r="G96" s="28"/>
      <c r="H96" s="28"/>
      <c r="I96" s="28" t="s">
        <v>351</v>
      </c>
      <c r="J96" s="28" t="s">
        <v>351</v>
      </c>
      <c r="K96" s="28" t="s">
        <v>402</v>
      </c>
      <c r="L96" s="28" t="s">
        <v>402</v>
      </c>
      <c r="M96" s="28"/>
    </row>
    <row r="97" spans="1:13">
      <c r="A97" s="28" t="s">
        <v>107</v>
      </c>
      <c r="B97" s="17" t="s">
        <v>210</v>
      </c>
      <c r="C97" s="30" t="s">
        <v>17</v>
      </c>
      <c r="D97" s="25" t="s">
        <v>417</v>
      </c>
      <c r="E97" s="32"/>
      <c r="F97" s="28"/>
      <c r="G97" s="28"/>
      <c r="H97" s="28"/>
      <c r="I97" s="28" t="s">
        <v>351</v>
      </c>
      <c r="J97" s="28" t="s">
        <v>351</v>
      </c>
      <c r="K97" s="28" t="s">
        <v>402</v>
      </c>
      <c r="L97" s="28" t="s">
        <v>402</v>
      </c>
      <c r="M97" s="28"/>
    </row>
    <row r="98" spans="1:13">
      <c r="A98" s="28" t="s">
        <v>108</v>
      </c>
      <c r="B98" s="17" t="s">
        <v>211</v>
      </c>
      <c r="C98" s="30" t="s">
        <v>17</v>
      </c>
      <c r="D98" s="25" t="s">
        <v>417</v>
      </c>
      <c r="E98" s="32"/>
      <c r="F98" s="28"/>
      <c r="G98" s="28"/>
      <c r="H98" s="28"/>
      <c r="I98" s="28" t="s">
        <v>351</v>
      </c>
      <c r="J98" s="28" t="s">
        <v>351</v>
      </c>
      <c r="K98" s="28" t="s">
        <v>402</v>
      </c>
      <c r="L98" s="28" t="s">
        <v>402</v>
      </c>
      <c r="M98" s="28"/>
    </row>
    <row r="99" spans="1:13">
      <c r="A99" s="28" t="s">
        <v>109</v>
      </c>
      <c r="B99" s="17" t="s">
        <v>212</v>
      </c>
      <c r="C99" s="30" t="s">
        <v>17</v>
      </c>
      <c r="D99" s="25" t="s">
        <v>417</v>
      </c>
      <c r="E99" s="32"/>
      <c r="F99" s="28"/>
      <c r="G99" s="28"/>
      <c r="H99" s="28"/>
      <c r="I99" s="28" t="s">
        <v>351</v>
      </c>
      <c r="J99" s="28" t="s">
        <v>351</v>
      </c>
      <c r="K99" s="28" t="s">
        <v>402</v>
      </c>
      <c r="L99" s="28" t="s">
        <v>402</v>
      </c>
      <c r="M99" s="28"/>
    </row>
    <row r="100" spans="1:13">
      <c r="A100" s="28" t="s">
        <v>110</v>
      </c>
      <c r="B100" s="17" t="s">
        <v>213</v>
      </c>
      <c r="C100" s="30" t="s">
        <v>17</v>
      </c>
      <c r="D100" s="25" t="s">
        <v>417</v>
      </c>
      <c r="E100" s="32"/>
      <c r="F100" s="28"/>
      <c r="G100" s="28"/>
      <c r="H100" s="28"/>
      <c r="I100" s="28" t="s">
        <v>351</v>
      </c>
      <c r="J100" s="28" t="s">
        <v>351</v>
      </c>
      <c r="K100" s="28" t="s">
        <v>402</v>
      </c>
      <c r="L100" s="28" t="s">
        <v>402</v>
      </c>
      <c r="M100" s="28"/>
    </row>
    <row r="101" spans="1:13">
      <c r="A101" s="28" t="s">
        <v>111</v>
      </c>
      <c r="B101" s="17" t="s">
        <v>214</v>
      </c>
      <c r="C101" s="30" t="s">
        <v>17</v>
      </c>
      <c r="D101" s="25" t="s">
        <v>417</v>
      </c>
      <c r="E101" s="32"/>
      <c r="F101" s="28"/>
      <c r="G101" s="28"/>
      <c r="H101" s="28"/>
      <c r="I101" s="28" t="s">
        <v>351</v>
      </c>
      <c r="J101" s="28" t="s">
        <v>351</v>
      </c>
      <c r="K101" s="28" t="s">
        <v>402</v>
      </c>
      <c r="L101" s="28" t="s">
        <v>402</v>
      </c>
      <c r="M101" s="28"/>
    </row>
    <row r="102" spans="1:13">
      <c r="A102" s="28" t="s">
        <v>112</v>
      </c>
      <c r="B102" s="17" t="s">
        <v>215</v>
      </c>
      <c r="C102" s="30" t="s">
        <v>17</v>
      </c>
      <c r="D102" s="25" t="s">
        <v>417</v>
      </c>
      <c r="E102" s="32"/>
      <c r="F102" s="28"/>
      <c r="G102" s="28"/>
      <c r="H102" s="28"/>
      <c r="I102" s="28" t="s">
        <v>351</v>
      </c>
      <c r="J102" s="28" t="s">
        <v>351</v>
      </c>
      <c r="K102" s="28" t="s">
        <v>402</v>
      </c>
      <c r="L102" s="28" t="s">
        <v>402</v>
      </c>
      <c r="M102" s="28"/>
    </row>
    <row r="103" spans="1:13">
      <c r="A103" s="28" t="s">
        <v>113</v>
      </c>
      <c r="B103" s="17" t="s">
        <v>216</v>
      </c>
      <c r="C103" s="30" t="s">
        <v>17</v>
      </c>
      <c r="D103" s="25" t="s">
        <v>417</v>
      </c>
      <c r="E103" s="32"/>
      <c r="F103" s="28"/>
      <c r="G103" s="28"/>
      <c r="H103" s="28"/>
      <c r="I103" s="28" t="s">
        <v>351</v>
      </c>
      <c r="J103" s="28" t="s">
        <v>351</v>
      </c>
      <c r="K103" s="28" t="s">
        <v>402</v>
      </c>
      <c r="L103" s="28" t="s">
        <v>402</v>
      </c>
      <c r="M103" s="28"/>
    </row>
    <row r="104" spans="1:13">
      <c r="A104" s="28" t="s">
        <v>114</v>
      </c>
      <c r="B104" s="17" t="s">
        <v>180</v>
      </c>
      <c r="C104" s="30" t="s">
        <v>17</v>
      </c>
      <c r="D104" s="25" t="s">
        <v>417</v>
      </c>
      <c r="E104" s="32"/>
      <c r="F104" s="28"/>
      <c r="G104" s="28"/>
      <c r="H104" s="28"/>
      <c r="I104" s="28" t="s">
        <v>351</v>
      </c>
      <c r="J104" s="28" t="s">
        <v>351</v>
      </c>
      <c r="K104" s="28" t="s">
        <v>402</v>
      </c>
      <c r="L104" s="28" t="s">
        <v>402</v>
      </c>
      <c r="M104" s="28"/>
    </row>
    <row r="105" spans="1:13">
      <c r="A105" s="28" t="s">
        <v>115</v>
      </c>
      <c r="B105" s="17" t="s">
        <v>217</v>
      </c>
      <c r="C105" s="30" t="s">
        <v>17</v>
      </c>
      <c r="D105" s="25" t="s">
        <v>417</v>
      </c>
      <c r="E105" s="32"/>
      <c r="F105" s="28"/>
      <c r="G105" s="28"/>
      <c r="H105" s="28"/>
      <c r="I105" s="28" t="s">
        <v>351</v>
      </c>
      <c r="J105" s="28" t="s">
        <v>351</v>
      </c>
      <c r="K105" s="28" t="s">
        <v>402</v>
      </c>
      <c r="L105" s="28" t="s">
        <v>402</v>
      </c>
      <c r="M105" s="28"/>
    </row>
    <row r="106" spans="1:13">
      <c r="A106" s="28" t="s">
        <v>116</v>
      </c>
      <c r="B106" s="17" t="s">
        <v>218</v>
      </c>
      <c r="C106" s="30" t="s">
        <v>17</v>
      </c>
      <c r="D106" s="25" t="s">
        <v>417</v>
      </c>
      <c r="E106" s="32"/>
      <c r="F106" s="28"/>
      <c r="G106" s="28"/>
      <c r="H106" s="28"/>
      <c r="I106" s="28" t="s">
        <v>351</v>
      </c>
      <c r="J106" s="28" t="s">
        <v>351</v>
      </c>
      <c r="K106" s="28" t="s">
        <v>402</v>
      </c>
      <c r="L106" s="28" t="s">
        <v>402</v>
      </c>
      <c r="M106" s="28"/>
    </row>
    <row r="107" spans="1:13">
      <c r="A107" s="28" t="s">
        <v>117</v>
      </c>
      <c r="B107" s="17" t="s">
        <v>219</v>
      </c>
      <c r="C107" s="30" t="s">
        <v>17</v>
      </c>
      <c r="D107" s="25" t="s">
        <v>417</v>
      </c>
      <c r="E107" s="32"/>
      <c r="F107" s="28"/>
      <c r="G107" s="28"/>
      <c r="H107" s="28"/>
      <c r="I107" s="28" t="s">
        <v>351</v>
      </c>
      <c r="J107" s="28" t="s">
        <v>351</v>
      </c>
      <c r="K107" s="28" t="s">
        <v>402</v>
      </c>
      <c r="L107" s="28" t="s">
        <v>402</v>
      </c>
      <c r="M107" s="28"/>
    </row>
    <row r="108" spans="1:13">
      <c r="A108" s="28" t="s">
        <v>168</v>
      </c>
      <c r="B108" s="17" t="s">
        <v>220</v>
      </c>
      <c r="C108" s="30" t="s">
        <v>17</v>
      </c>
      <c r="D108" s="25" t="s">
        <v>417</v>
      </c>
      <c r="E108" s="32"/>
      <c r="F108" s="28"/>
      <c r="G108" s="28"/>
      <c r="H108" s="28"/>
      <c r="I108" s="28" t="s">
        <v>351</v>
      </c>
      <c r="J108" s="28" t="s">
        <v>351</v>
      </c>
      <c r="K108" s="28" t="s">
        <v>402</v>
      </c>
      <c r="L108" s="28" t="s">
        <v>402</v>
      </c>
      <c r="M108" s="28"/>
    </row>
    <row r="109" spans="1:13">
      <c r="A109" s="28" t="s">
        <v>221</v>
      </c>
      <c r="B109" s="17" t="s">
        <v>222</v>
      </c>
      <c r="C109" s="30" t="s">
        <v>17</v>
      </c>
      <c r="D109" s="25" t="s">
        <v>417</v>
      </c>
      <c r="E109" s="32" t="s">
        <v>466</v>
      </c>
      <c r="F109" s="28" t="s">
        <v>406</v>
      </c>
      <c r="G109" s="28"/>
      <c r="H109" s="28"/>
      <c r="I109" s="28" t="s">
        <v>60</v>
      </c>
      <c r="J109" s="28" t="s">
        <v>407</v>
      </c>
      <c r="K109" s="28" t="s">
        <v>351</v>
      </c>
      <c r="L109" s="28" t="s">
        <v>467</v>
      </c>
      <c r="M109" s="28"/>
    </row>
    <row r="110" spans="1:13">
      <c r="A110" s="28" t="s">
        <v>223</v>
      </c>
      <c r="B110" s="17" t="s">
        <v>224</v>
      </c>
      <c r="C110" s="30" t="s">
        <v>17</v>
      </c>
      <c r="D110" s="25" t="s">
        <v>417</v>
      </c>
      <c r="E110" s="32" t="s">
        <v>451</v>
      </c>
      <c r="F110" s="28"/>
      <c r="G110" s="28"/>
      <c r="H110" s="28"/>
      <c r="I110" s="28" t="s">
        <v>80</v>
      </c>
      <c r="J110" s="28" t="s">
        <v>351</v>
      </c>
      <c r="K110" s="28" t="s">
        <v>452</v>
      </c>
      <c r="L110" s="28" t="s">
        <v>402</v>
      </c>
      <c r="M110" s="28"/>
    </row>
    <row r="111" spans="1:13">
      <c r="A111" s="28" t="s">
        <v>225</v>
      </c>
      <c r="B111" s="17" t="s">
        <v>226</v>
      </c>
      <c r="C111" s="30" t="s">
        <v>17</v>
      </c>
      <c r="D111" s="25" t="s">
        <v>417</v>
      </c>
      <c r="E111" s="32"/>
      <c r="F111" s="28"/>
      <c r="G111" s="28"/>
      <c r="H111" s="28"/>
      <c r="I111" s="28" t="s">
        <v>351</v>
      </c>
      <c r="J111" s="28" t="s">
        <v>351</v>
      </c>
      <c r="K111" s="28" t="s">
        <v>402</v>
      </c>
      <c r="L111" s="28" t="s">
        <v>402</v>
      </c>
      <c r="M111" s="28"/>
    </row>
    <row r="112" spans="1:13">
      <c r="A112" s="28" t="s">
        <v>227</v>
      </c>
      <c r="B112" s="17" t="s">
        <v>228</v>
      </c>
      <c r="C112" s="30" t="s">
        <v>17</v>
      </c>
      <c r="D112" s="25" t="s">
        <v>417</v>
      </c>
      <c r="E112" s="32"/>
      <c r="F112" s="28"/>
      <c r="G112" s="28"/>
      <c r="H112" s="28"/>
      <c r="I112" s="28" t="s">
        <v>351</v>
      </c>
      <c r="J112" s="28" t="s">
        <v>351</v>
      </c>
      <c r="K112" s="28" t="s">
        <v>402</v>
      </c>
      <c r="L112" s="28" t="s">
        <v>402</v>
      </c>
      <c r="M112" s="28"/>
    </row>
    <row r="113" spans="1:13">
      <c r="A113" s="28" t="s">
        <v>229</v>
      </c>
      <c r="B113" s="17" t="s">
        <v>230</v>
      </c>
      <c r="C113" s="30" t="s">
        <v>17</v>
      </c>
      <c r="D113" s="25" t="s">
        <v>417</v>
      </c>
      <c r="E113" s="32"/>
      <c r="F113" s="28"/>
      <c r="G113" s="28"/>
      <c r="H113" s="28"/>
      <c r="I113" s="28" t="s">
        <v>351</v>
      </c>
      <c r="J113" s="28" t="s">
        <v>351</v>
      </c>
      <c r="K113" s="28" t="s">
        <v>402</v>
      </c>
      <c r="L113" s="28" t="s">
        <v>402</v>
      </c>
      <c r="M113" s="28"/>
    </row>
    <row r="114" spans="1:13">
      <c r="A114" s="28" t="s">
        <v>231</v>
      </c>
      <c r="B114" s="17" t="s">
        <v>232</v>
      </c>
      <c r="C114" s="30" t="s">
        <v>17</v>
      </c>
      <c r="D114" s="25" t="s">
        <v>417</v>
      </c>
      <c r="E114" s="32"/>
      <c r="F114" s="28"/>
      <c r="G114" s="28"/>
      <c r="H114" s="28"/>
      <c r="I114" s="28" t="s">
        <v>351</v>
      </c>
      <c r="J114" s="28" t="s">
        <v>351</v>
      </c>
      <c r="K114" s="28" t="s">
        <v>402</v>
      </c>
      <c r="L114" s="28" t="s">
        <v>402</v>
      </c>
      <c r="M114" s="28"/>
    </row>
    <row r="115" spans="1:13">
      <c r="A115" s="28" t="s">
        <v>233</v>
      </c>
      <c r="B115" s="17" t="s">
        <v>234</v>
      </c>
      <c r="C115" s="30" t="s">
        <v>17</v>
      </c>
      <c r="D115" s="25" t="s">
        <v>417</v>
      </c>
      <c r="E115" s="32"/>
      <c r="F115" s="28"/>
      <c r="G115" s="28"/>
      <c r="H115" s="28"/>
      <c r="I115" s="28" t="s">
        <v>351</v>
      </c>
      <c r="J115" s="28" t="s">
        <v>351</v>
      </c>
      <c r="K115" s="28" t="s">
        <v>402</v>
      </c>
      <c r="L115" s="28" t="s">
        <v>402</v>
      </c>
      <c r="M115" s="28"/>
    </row>
    <row r="116" spans="1:13">
      <c r="A116" s="28" t="s">
        <v>235</v>
      </c>
      <c r="B116" s="17" t="s">
        <v>236</v>
      </c>
      <c r="C116" s="30" t="s">
        <v>17</v>
      </c>
      <c r="D116" s="25" t="s">
        <v>417</v>
      </c>
      <c r="E116" s="32"/>
      <c r="F116" s="28"/>
      <c r="G116" s="28"/>
      <c r="H116" s="28"/>
      <c r="I116" s="28" t="s">
        <v>351</v>
      </c>
      <c r="J116" s="28" t="s">
        <v>351</v>
      </c>
      <c r="K116" s="28" t="s">
        <v>402</v>
      </c>
      <c r="L116" s="28" t="s">
        <v>402</v>
      </c>
      <c r="M116" s="28"/>
    </row>
    <row r="117" spans="1:13">
      <c r="A117" s="28" t="s">
        <v>133</v>
      </c>
      <c r="B117" s="17" t="s">
        <v>237</v>
      </c>
      <c r="C117" s="30" t="s">
        <v>17</v>
      </c>
      <c r="D117" s="25" t="s">
        <v>417</v>
      </c>
      <c r="E117" s="32"/>
      <c r="F117" s="28"/>
      <c r="G117" s="28"/>
      <c r="H117" s="28"/>
      <c r="I117" s="28" t="s">
        <v>351</v>
      </c>
      <c r="J117" s="28" t="s">
        <v>351</v>
      </c>
      <c r="K117" s="28" t="s">
        <v>402</v>
      </c>
      <c r="L117" s="28" t="s">
        <v>402</v>
      </c>
      <c r="M117" s="28"/>
    </row>
    <row r="118" spans="1:13">
      <c r="A118" s="28" t="s">
        <v>238</v>
      </c>
      <c r="B118" s="17" t="s">
        <v>239</v>
      </c>
      <c r="C118" s="30" t="s">
        <v>17</v>
      </c>
      <c r="D118" s="25" t="s">
        <v>417</v>
      </c>
      <c r="E118" s="32"/>
      <c r="F118" s="28"/>
      <c r="G118" s="28"/>
      <c r="H118" s="28"/>
      <c r="I118" s="28" t="s">
        <v>351</v>
      </c>
      <c r="J118" s="28" t="s">
        <v>351</v>
      </c>
      <c r="K118" s="28" t="s">
        <v>402</v>
      </c>
      <c r="L118" s="28" t="s">
        <v>402</v>
      </c>
      <c r="M118" s="28"/>
    </row>
    <row r="119" spans="1:13">
      <c r="A119" s="28" t="s">
        <v>240</v>
      </c>
      <c r="B119" s="17" t="s">
        <v>241</v>
      </c>
      <c r="C119" s="30" t="s">
        <v>17</v>
      </c>
      <c r="D119" s="25" t="s">
        <v>417</v>
      </c>
      <c r="E119" s="32" t="s">
        <v>422</v>
      </c>
      <c r="F119" s="28"/>
      <c r="G119" s="28"/>
      <c r="H119" s="28"/>
      <c r="I119" s="28" t="s">
        <v>98</v>
      </c>
      <c r="J119" s="28" t="s">
        <v>351</v>
      </c>
      <c r="K119" s="28" t="s">
        <v>423</v>
      </c>
      <c r="L119" s="28" t="s">
        <v>402</v>
      </c>
      <c r="M119" s="28"/>
    </row>
    <row r="120" spans="1:13">
      <c r="A120" s="28" t="s">
        <v>242</v>
      </c>
      <c r="B120" s="17" t="s">
        <v>243</v>
      </c>
      <c r="C120" s="30" t="s">
        <v>17</v>
      </c>
      <c r="D120" s="25" t="s">
        <v>417</v>
      </c>
      <c r="E120" s="32"/>
      <c r="F120" s="28"/>
      <c r="G120" s="28"/>
      <c r="H120" s="28"/>
      <c r="I120" s="28" t="s">
        <v>351</v>
      </c>
      <c r="J120" s="28" t="s">
        <v>351</v>
      </c>
      <c r="K120" s="28" t="s">
        <v>402</v>
      </c>
      <c r="L120" s="28" t="s">
        <v>402</v>
      </c>
      <c r="M120" s="28"/>
    </row>
    <row r="121" spans="1:13">
      <c r="A121" s="28" t="s">
        <v>126</v>
      </c>
      <c r="B121" s="17" t="s">
        <v>244</v>
      </c>
      <c r="C121" s="30" t="s">
        <v>17</v>
      </c>
      <c r="D121" s="25" t="s">
        <v>417</v>
      </c>
      <c r="E121" s="32"/>
      <c r="F121" s="28"/>
      <c r="G121" s="28"/>
      <c r="H121" s="28"/>
      <c r="I121" s="28" t="s">
        <v>351</v>
      </c>
      <c r="J121" s="28" t="s">
        <v>351</v>
      </c>
      <c r="K121" s="28" t="s">
        <v>402</v>
      </c>
      <c r="L121" s="28" t="s">
        <v>402</v>
      </c>
      <c r="M121" s="28"/>
    </row>
    <row r="122" spans="1:13">
      <c r="A122" s="28" t="s">
        <v>245</v>
      </c>
      <c r="B122" s="17" t="s">
        <v>246</v>
      </c>
      <c r="C122" s="30" t="s">
        <v>17</v>
      </c>
      <c r="D122" s="25" t="s">
        <v>417</v>
      </c>
      <c r="E122" s="32"/>
      <c r="F122" s="28"/>
      <c r="G122" s="28"/>
      <c r="H122" s="28"/>
      <c r="I122" s="28" t="s">
        <v>351</v>
      </c>
      <c r="J122" s="28" t="s">
        <v>351</v>
      </c>
      <c r="K122" s="28" t="s">
        <v>402</v>
      </c>
      <c r="L122" s="28" t="s">
        <v>402</v>
      </c>
      <c r="M122" s="28"/>
    </row>
    <row r="123" spans="1:13">
      <c r="A123" s="28" t="s">
        <v>247</v>
      </c>
      <c r="B123" s="17" t="s">
        <v>248</v>
      </c>
      <c r="C123" s="30" t="s">
        <v>17</v>
      </c>
      <c r="D123" s="25" t="s">
        <v>417</v>
      </c>
      <c r="E123" s="32"/>
      <c r="F123" s="28"/>
      <c r="G123" s="28"/>
      <c r="H123" s="28"/>
      <c r="I123" s="28" t="s">
        <v>351</v>
      </c>
      <c r="J123" s="28" t="s">
        <v>351</v>
      </c>
      <c r="K123" s="28" t="s">
        <v>402</v>
      </c>
      <c r="L123" s="28" t="s">
        <v>402</v>
      </c>
      <c r="M123" s="28"/>
    </row>
    <row r="124" spans="1:13">
      <c r="A124" s="28" t="s">
        <v>249</v>
      </c>
      <c r="B124" s="17" t="s">
        <v>250</v>
      </c>
      <c r="C124" s="30" t="s">
        <v>17</v>
      </c>
      <c r="D124" s="25" t="s">
        <v>417</v>
      </c>
      <c r="E124" s="32"/>
      <c r="F124" s="28"/>
      <c r="G124" s="28"/>
      <c r="H124" s="28"/>
      <c r="I124" s="28" t="s">
        <v>351</v>
      </c>
      <c r="J124" s="28" t="s">
        <v>351</v>
      </c>
      <c r="K124" s="28" t="s">
        <v>402</v>
      </c>
      <c r="L124" s="28" t="s">
        <v>402</v>
      </c>
      <c r="M124" s="28"/>
    </row>
    <row r="125" spans="1:13">
      <c r="A125" s="28" t="s">
        <v>251</v>
      </c>
      <c r="B125" s="17" t="s">
        <v>252</v>
      </c>
      <c r="C125" s="30" t="s">
        <v>17</v>
      </c>
      <c r="D125" s="25" t="s">
        <v>417</v>
      </c>
      <c r="E125" s="32" t="s">
        <v>464</v>
      </c>
      <c r="F125" s="28"/>
      <c r="G125" s="28"/>
      <c r="H125" s="28"/>
      <c r="I125" s="28" t="s">
        <v>99</v>
      </c>
      <c r="J125" s="28" t="s">
        <v>351</v>
      </c>
      <c r="K125" s="28" t="s">
        <v>465</v>
      </c>
      <c r="L125" s="28" t="s">
        <v>402</v>
      </c>
      <c r="M125" s="28"/>
    </row>
    <row r="126" spans="1:13">
      <c r="A126" s="28" t="s">
        <v>253</v>
      </c>
      <c r="B126" s="17" t="s">
        <v>254</v>
      </c>
      <c r="C126" s="30" t="s">
        <v>17</v>
      </c>
      <c r="D126" s="25" t="s">
        <v>417</v>
      </c>
      <c r="E126" s="32" t="s">
        <v>451</v>
      </c>
      <c r="F126" s="28"/>
      <c r="G126" s="28"/>
      <c r="H126" s="28"/>
      <c r="I126" s="28" t="s">
        <v>80</v>
      </c>
      <c r="J126" s="28" t="s">
        <v>351</v>
      </c>
      <c r="K126" s="28" t="s">
        <v>452</v>
      </c>
      <c r="L126" s="28" t="s">
        <v>402</v>
      </c>
      <c r="M126" s="28"/>
    </row>
    <row r="127" spans="1:13">
      <c r="A127" s="28" t="s">
        <v>255</v>
      </c>
      <c r="B127" s="17" t="s">
        <v>256</v>
      </c>
      <c r="C127" s="30" t="s">
        <v>17</v>
      </c>
      <c r="D127" s="25" t="s">
        <v>417</v>
      </c>
      <c r="E127" s="32"/>
      <c r="F127" s="28"/>
      <c r="G127" s="28"/>
      <c r="H127" s="28"/>
      <c r="I127" s="28" t="s">
        <v>351</v>
      </c>
      <c r="J127" s="28" t="s">
        <v>351</v>
      </c>
      <c r="K127" s="28" t="s">
        <v>402</v>
      </c>
      <c r="L127" s="28" t="s">
        <v>402</v>
      </c>
      <c r="M127" s="28"/>
    </row>
    <row r="128" spans="1:13">
      <c r="A128" s="28" t="s">
        <v>237</v>
      </c>
      <c r="B128" s="17" t="s">
        <v>257</v>
      </c>
      <c r="C128" s="30" t="s">
        <v>17</v>
      </c>
      <c r="D128" s="25" t="s">
        <v>417</v>
      </c>
      <c r="E128" s="32"/>
      <c r="F128" s="28"/>
      <c r="G128" s="28"/>
      <c r="H128" s="28"/>
      <c r="I128" s="28" t="s">
        <v>351</v>
      </c>
      <c r="J128" s="28" t="s">
        <v>351</v>
      </c>
      <c r="K128" s="28" t="s">
        <v>402</v>
      </c>
      <c r="L128" s="28" t="s">
        <v>402</v>
      </c>
      <c r="M128" s="28"/>
    </row>
    <row r="129" spans="1:13">
      <c r="A129" s="28" t="s">
        <v>258</v>
      </c>
      <c r="B129" s="17" t="s">
        <v>259</v>
      </c>
      <c r="C129" s="30" t="s">
        <v>17</v>
      </c>
      <c r="D129" s="25" t="s">
        <v>417</v>
      </c>
      <c r="E129" s="32"/>
      <c r="F129" s="28"/>
      <c r="G129" s="28"/>
      <c r="H129" s="28"/>
      <c r="I129" s="28" t="s">
        <v>351</v>
      </c>
      <c r="J129" s="28" t="s">
        <v>351</v>
      </c>
      <c r="K129" s="28" t="s">
        <v>402</v>
      </c>
      <c r="L129" s="28" t="s">
        <v>402</v>
      </c>
      <c r="M129" s="28"/>
    </row>
    <row r="130" spans="1:13">
      <c r="A130" s="28" t="s">
        <v>260</v>
      </c>
      <c r="B130" s="17" t="s">
        <v>261</v>
      </c>
      <c r="C130" s="30" t="s">
        <v>17</v>
      </c>
      <c r="D130" s="25" t="s">
        <v>417</v>
      </c>
      <c r="E130" s="32"/>
      <c r="F130" s="28"/>
      <c r="G130" s="28"/>
      <c r="H130" s="28"/>
      <c r="I130" s="28" t="s">
        <v>351</v>
      </c>
      <c r="J130" s="28" t="s">
        <v>351</v>
      </c>
      <c r="K130" s="28" t="s">
        <v>402</v>
      </c>
      <c r="L130" s="28" t="s">
        <v>402</v>
      </c>
      <c r="M130" s="28"/>
    </row>
    <row r="131" spans="1:13">
      <c r="A131" s="28" t="s">
        <v>209</v>
      </c>
      <c r="B131" s="17" t="s">
        <v>262</v>
      </c>
      <c r="C131" s="30" t="s">
        <v>17</v>
      </c>
      <c r="D131" s="25" t="s">
        <v>417</v>
      </c>
      <c r="E131" s="32"/>
      <c r="F131" s="28"/>
      <c r="G131" s="28"/>
      <c r="H131" s="28"/>
      <c r="I131" s="28" t="s">
        <v>351</v>
      </c>
      <c r="J131" s="28" t="s">
        <v>351</v>
      </c>
      <c r="K131" s="28" t="s">
        <v>402</v>
      </c>
      <c r="L131" s="28" t="s">
        <v>402</v>
      </c>
      <c r="M131" s="28"/>
    </row>
    <row r="132" spans="1:13">
      <c r="A132" s="28" t="s">
        <v>262</v>
      </c>
      <c r="B132" s="17" t="s">
        <v>263</v>
      </c>
      <c r="C132" s="30" t="s">
        <v>17</v>
      </c>
      <c r="D132" s="25" t="s">
        <v>417</v>
      </c>
      <c r="E132" s="32"/>
      <c r="F132" s="28"/>
      <c r="G132" s="28"/>
      <c r="H132" s="28"/>
      <c r="I132" s="28" t="s">
        <v>351</v>
      </c>
      <c r="J132" s="28" t="s">
        <v>351</v>
      </c>
      <c r="K132" s="28" t="s">
        <v>402</v>
      </c>
      <c r="L132" s="28" t="s">
        <v>402</v>
      </c>
      <c r="M132" s="28"/>
    </row>
    <row r="133" spans="1:13">
      <c r="A133" s="28" t="s">
        <v>156</v>
      </c>
      <c r="B133" s="17" t="s">
        <v>264</v>
      </c>
      <c r="C133" s="30" t="s">
        <v>17</v>
      </c>
      <c r="D133" s="25" t="s">
        <v>417</v>
      </c>
      <c r="E133" s="32"/>
      <c r="F133" s="28"/>
      <c r="G133" s="28"/>
      <c r="H133" s="28"/>
      <c r="I133" s="28" t="s">
        <v>351</v>
      </c>
      <c r="J133" s="28" t="s">
        <v>351</v>
      </c>
      <c r="K133" s="28" t="s">
        <v>402</v>
      </c>
      <c r="L133" s="28" t="s">
        <v>402</v>
      </c>
      <c r="M133" s="28"/>
    </row>
    <row r="134" spans="1:13">
      <c r="A134" s="28" t="s">
        <v>147</v>
      </c>
      <c r="B134" s="17" t="s">
        <v>265</v>
      </c>
      <c r="C134" s="30" t="s">
        <v>17</v>
      </c>
      <c r="D134" s="25" t="s">
        <v>417</v>
      </c>
      <c r="E134" s="32"/>
      <c r="F134" s="28"/>
      <c r="G134" s="28"/>
      <c r="H134" s="28"/>
      <c r="I134" s="28" t="s">
        <v>351</v>
      </c>
      <c r="J134" s="28" t="s">
        <v>351</v>
      </c>
      <c r="K134" s="28" t="s">
        <v>402</v>
      </c>
      <c r="L134" s="28" t="s">
        <v>402</v>
      </c>
      <c r="M134" s="28"/>
    </row>
    <row r="135" spans="1:13">
      <c r="A135" s="28" t="s">
        <v>266</v>
      </c>
      <c r="B135" s="17" t="s">
        <v>267</v>
      </c>
      <c r="C135" s="30" t="s">
        <v>17</v>
      </c>
      <c r="D135" s="25" t="s">
        <v>417</v>
      </c>
      <c r="E135" s="32"/>
      <c r="F135" s="28"/>
      <c r="G135" s="28"/>
      <c r="H135" s="28"/>
      <c r="I135" s="28" t="s">
        <v>351</v>
      </c>
      <c r="J135" s="28" t="s">
        <v>351</v>
      </c>
      <c r="K135" s="28" t="s">
        <v>402</v>
      </c>
      <c r="L135" s="28" t="s">
        <v>402</v>
      </c>
      <c r="M135" s="28"/>
    </row>
    <row r="136" spans="1:13">
      <c r="A136" s="28" t="s">
        <v>268</v>
      </c>
      <c r="B136" s="17" t="s">
        <v>353</v>
      </c>
      <c r="C136" s="30" t="s">
        <v>17</v>
      </c>
      <c r="D136" s="25" t="s">
        <v>417</v>
      </c>
      <c r="E136" s="32"/>
      <c r="F136" s="28"/>
      <c r="G136" s="28"/>
      <c r="H136" s="28"/>
      <c r="I136" s="28" t="s">
        <v>351</v>
      </c>
      <c r="J136" s="28" t="s">
        <v>351</v>
      </c>
      <c r="K136" s="28" t="s">
        <v>402</v>
      </c>
      <c r="L136" s="28" t="s">
        <v>402</v>
      </c>
      <c r="M136" s="28"/>
    </row>
    <row r="137" spans="1:13">
      <c r="A137" s="28" t="s">
        <v>270</v>
      </c>
      <c r="B137" s="17" t="s">
        <v>271</v>
      </c>
      <c r="C137" s="30" t="s">
        <v>17</v>
      </c>
      <c r="D137" s="25" t="s">
        <v>417</v>
      </c>
      <c r="E137" s="32"/>
      <c r="F137" s="28"/>
      <c r="G137" s="28"/>
      <c r="H137" s="28"/>
      <c r="I137" s="28" t="s">
        <v>351</v>
      </c>
      <c r="J137" s="28" t="s">
        <v>351</v>
      </c>
      <c r="K137" s="28" t="s">
        <v>402</v>
      </c>
      <c r="L137" s="28" t="s">
        <v>402</v>
      </c>
      <c r="M137" s="28"/>
    </row>
    <row r="138" spans="1:13">
      <c r="A138" s="28" t="s">
        <v>272</v>
      </c>
      <c r="B138" s="17" t="s">
        <v>273</v>
      </c>
      <c r="C138" s="30" t="s">
        <v>17</v>
      </c>
      <c r="D138" s="25" t="s">
        <v>417</v>
      </c>
      <c r="E138" s="32"/>
      <c r="F138" s="28"/>
      <c r="G138" s="28"/>
      <c r="H138" s="28"/>
      <c r="I138" s="28" t="s">
        <v>351</v>
      </c>
      <c r="J138" s="28" t="s">
        <v>351</v>
      </c>
      <c r="K138" s="28" t="s">
        <v>402</v>
      </c>
      <c r="L138" s="28" t="s">
        <v>402</v>
      </c>
      <c r="M138" s="28"/>
    </row>
    <row r="139" spans="1:13">
      <c r="A139" s="28" t="s">
        <v>274</v>
      </c>
      <c r="B139" s="17" t="s">
        <v>275</v>
      </c>
      <c r="C139" s="30" t="s">
        <v>17</v>
      </c>
      <c r="D139" s="25" t="s">
        <v>417</v>
      </c>
      <c r="E139" s="32"/>
      <c r="F139" s="28"/>
      <c r="G139" s="28"/>
      <c r="H139" s="28"/>
      <c r="I139" s="28" t="s">
        <v>351</v>
      </c>
      <c r="J139" s="28" t="s">
        <v>351</v>
      </c>
      <c r="K139" s="28" t="s">
        <v>402</v>
      </c>
      <c r="L139" s="28" t="s">
        <v>402</v>
      </c>
      <c r="M139" s="28"/>
    </row>
    <row r="140" spans="1:13">
      <c r="A140" s="28" t="s">
        <v>276</v>
      </c>
      <c r="B140" s="17" t="s">
        <v>279</v>
      </c>
      <c r="C140" s="30" t="s">
        <v>17</v>
      </c>
      <c r="D140" s="25" t="s">
        <v>417</v>
      </c>
      <c r="E140" s="32"/>
      <c r="F140" s="28"/>
      <c r="G140" s="28"/>
      <c r="H140" s="28"/>
      <c r="I140" s="28" t="s">
        <v>351</v>
      </c>
      <c r="J140" s="28" t="s">
        <v>351</v>
      </c>
      <c r="K140" s="28" t="s">
        <v>402</v>
      </c>
      <c r="L140" s="28" t="s">
        <v>402</v>
      </c>
      <c r="M140" s="28"/>
    </row>
    <row r="141" spans="1:13">
      <c r="A141" s="28" t="s">
        <v>277</v>
      </c>
      <c r="B141" s="17" t="s">
        <v>278</v>
      </c>
      <c r="C141" s="30" t="s">
        <v>17</v>
      </c>
      <c r="D141" s="25" t="s">
        <v>417</v>
      </c>
      <c r="E141" s="32"/>
      <c r="F141" s="28"/>
      <c r="G141" s="28"/>
      <c r="H141" s="28"/>
      <c r="I141" s="28" t="s">
        <v>351</v>
      </c>
      <c r="J141" s="28" t="s">
        <v>351</v>
      </c>
      <c r="K141" s="28" t="s">
        <v>402</v>
      </c>
      <c r="L141" s="28" t="s">
        <v>402</v>
      </c>
      <c r="M141" s="28"/>
    </row>
    <row r="142" spans="1:13">
      <c r="A142" s="28" t="s">
        <v>141</v>
      </c>
      <c r="B142" s="17" t="s">
        <v>269</v>
      </c>
      <c r="C142" s="30" t="s">
        <v>17</v>
      </c>
      <c r="D142" s="25" t="s">
        <v>417</v>
      </c>
      <c r="E142" s="32"/>
      <c r="F142" s="28"/>
      <c r="G142" s="28"/>
      <c r="H142" s="28"/>
      <c r="I142" s="28" t="s">
        <v>351</v>
      </c>
      <c r="J142" s="28" t="s">
        <v>351</v>
      </c>
      <c r="K142" s="28" t="s">
        <v>402</v>
      </c>
      <c r="L142" s="28" t="s">
        <v>402</v>
      </c>
      <c r="M142" s="28"/>
    </row>
    <row r="143" spans="1:13">
      <c r="A143" s="28" t="s">
        <v>173</v>
      </c>
      <c r="B143" s="17" t="s">
        <v>315</v>
      </c>
      <c r="C143" s="30" t="s">
        <v>17</v>
      </c>
      <c r="D143" s="25" t="s">
        <v>417</v>
      </c>
      <c r="E143" s="32" t="s">
        <v>431</v>
      </c>
      <c r="F143" s="28"/>
      <c r="G143" s="28"/>
      <c r="H143" s="28"/>
      <c r="I143" s="28" t="s">
        <v>100</v>
      </c>
      <c r="J143" s="28" t="s">
        <v>351</v>
      </c>
      <c r="K143" s="28" t="s">
        <v>432</v>
      </c>
      <c r="L143" s="28" t="s">
        <v>402</v>
      </c>
      <c r="M143" s="28"/>
    </row>
    <row r="144" spans="1:13">
      <c r="A144" s="28" t="s">
        <v>140</v>
      </c>
      <c r="B144" s="17" t="s">
        <v>281</v>
      </c>
      <c r="C144" s="30" t="s">
        <v>17</v>
      </c>
      <c r="D144" s="25" t="s">
        <v>417</v>
      </c>
      <c r="E144" s="32"/>
      <c r="F144" s="28"/>
      <c r="G144" s="28"/>
      <c r="H144" s="28"/>
      <c r="I144" s="28" t="s">
        <v>351</v>
      </c>
      <c r="J144" s="28" t="s">
        <v>351</v>
      </c>
      <c r="K144" s="28" t="s">
        <v>402</v>
      </c>
      <c r="L144" s="28" t="s">
        <v>402</v>
      </c>
      <c r="M144" s="28"/>
    </row>
    <row r="145" spans="1:13">
      <c r="A145" s="28" t="s">
        <v>183</v>
      </c>
      <c r="B145" s="17" t="s">
        <v>316</v>
      </c>
      <c r="C145" s="30" t="s">
        <v>17</v>
      </c>
      <c r="D145" s="25" t="s">
        <v>417</v>
      </c>
      <c r="E145" s="32"/>
      <c r="F145" s="28"/>
      <c r="G145" s="28"/>
      <c r="H145" s="28"/>
      <c r="I145" s="28" t="s">
        <v>351</v>
      </c>
      <c r="J145" s="28" t="s">
        <v>351</v>
      </c>
      <c r="K145" s="28" t="s">
        <v>402</v>
      </c>
      <c r="L145" s="28" t="s">
        <v>402</v>
      </c>
      <c r="M145" s="28"/>
    </row>
    <row r="146" spans="1:13">
      <c r="A146" s="28" t="s">
        <v>282</v>
      </c>
      <c r="B146" s="17" t="s">
        <v>282</v>
      </c>
      <c r="C146" s="30" t="s">
        <v>17</v>
      </c>
      <c r="D146" s="25" t="s">
        <v>417</v>
      </c>
      <c r="E146" s="32"/>
      <c r="F146" s="28"/>
      <c r="G146" s="28"/>
      <c r="H146" s="28"/>
      <c r="I146" s="28" t="s">
        <v>351</v>
      </c>
      <c r="J146" s="28" t="s">
        <v>351</v>
      </c>
      <c r="K146" s="28" t="s">
        <v>402</v>
      </c>
      <c r="L146" s="28" t="s">
        <v>402</v>
      </c>
      <c r="M146" s="28"/>
    </row>
    <row r="147" spans="1:13">
      <c r="A147" s="28" t="s">
        <v>283</v>
      </c>
      <c r="B147" s="17" t="s">
        <v>284</v>
      </c>
      <c r="C147" s="30" t="s">
        <v>17</v>
      </c>
      <c r="D147" s="25" t="s">
        <v>417</v>
      </c>
      <c r="E147" s="32"/>
      <c r="F147" s="28"/>
      <c r="G147" s="28"/>
      <c r="H147" s="28"/>
      <c r="I147" s="28" t="s">
        <v>351</v>
      </c>
      <c r="J147" s="28" t="s">
        <v>351</v>
      </c>
      <c r="K147" s="28" t="s">
        <v>402</v>
      </c>
      <c r="L147" s="28" t="s">
        <v>402</v>
      </c>
      <c r="M147" s="28"/>
    </row>
    <row r="148" spans="1:13">
      <c r="A148" s="28" t="s">
        <v>285</v>
      </c>
      <c r="B148" s="17" t="s">
        <v>317</v>
      </c>
      <c r="C148" s="30" t="s">
        <v>17</v>
      </c>
      <c r="D148" s="25" t="s">
        <v>417</v>
      </c>
      <c r="E148" s="32"/>
      <c r="F148" s="28"/>
      <c r="G148" s="28"/>
      <c r="H148" s="28"/>
      <c r="I148" s="28" t="s">
        <v>351</v>
      </c>
      <c r="J148" s="28" t="s">
        <v>351</v>
      </c>
      <c r="K148" s="28" t="s">
        <v>402</v>
      </c>
      <c r="L148" s="28" t="s">
        <v>402</v>
      </c>
      <c r="M148" s="28"/>
    </row>
    <row r="149" spans="1:13">
      <c r="A149" s="28" t="s">
        <v>286</v>
      </c>
      <c r="B149" s="17" t="s">
        <v>287</v>
      </c>
      <c r="C149" s="30" t="s">
        <v>17</v>
      </c>
      <c r="D149" s="25" t="s">
        <v>417</v>
      </c>
      <c r="E149" s="32" t="s">
        <v>451</v>
      </c>
      <c r="F149" s="28"/>
      <c r="G149" s="28"/>
      <c r="H149" s="28"/>
      <c r="I149" s="28" t="s">
        <v>80</v>
      </c>
      <c r="J149" s="28" t="s">
        <v>351</v>
      </c>
      <c r="K149" s="28" t="s">
        <v>452</v>
      </c>
      <c r="L149" s="28" t="s">
        <v>402</v>
      </c>
      <c r="M149" s="28"/>
    </row>
    <row r="150" spans="1:13">
      <c r="A150" s="28" t="s">
        <v>288</v>
      </c>
      <c r="B150" s="17" t="s">
        <v>251</v>
      </c>
      <c r="C150" s="30" t="s">
        <v>17</v>
      </c>
      <c r="D150" s="25" t="s">
        <v>417</v>
      </c>
      <c r="E150" s="32"/>
      <c r="F150" s="28"/>
      <c r="G150" s="28"/>
      <c r="H150" s="28"/>
      <c r="I150" s="28" t="s">
        <v>351</v>
      </c>
      <c r="J150" s="28" t="s">
        <v>351</v>
      </c>
      <c r="K150" s="28" t="s">
        <v>402</v>
      </c>
      <c r="L150" s="28" t="s">
        <v>402</v>
      </c>
      <c r="M150" s="28"/>
    </row>
    <row r="151" spans="1:13">
      <c r="A151" s="28" t="s">
        <v>289</v>
      </c>
      <c r="B151" s="17" t="s">
        <v>290</v>
      </c>
      <c r="C151" s="30" t="s">
        <v>17</v>
      </c>
      <c r="D151" s="25" t="s">
        <v>417</v>
      </c>
      <c r="E151" s="32"/>
      <c r="F151" s="28"/>
      <c r="G151" s="28"/>
      <c r="H151" s="28"/>
      <c r="I151" s="28" t="s">
        <v>351</v>
      </c>
      <c r="J151" s="28" t="s">
        <v>351</v>
      </c>
      <c r="K151" s="28" t="s">
        <v>402</v>
      </c>
      <c r="L151" s="28" t="s">
        <v>402</v>
      </c>
      <c r="M151" s="28"/>
    </row>
    <row r="152" spans="1:13">
      <c r="A152" s="28" t="s">
        <v>291</v>
      </c>
      <c r="B152" s="17" t="s">
        <v>292</v>
      </c>
      <c r="C152" s="30" t="s">
        <v>17</v>
      </c>
      <c r="D152" s="25" t="s">
        <v>417</v>
      </c>
      <c r="E152" s="32"/>
      <c r="F152" s="28"/>
      <c r="G152" s="28"/>
      <c r="H152" s="28"/>
      <c r="I152" s="28" t="s">
        <v>351</v>
      </c>
      <c r="J152" s="28" t="s">
        <v>351</v>
      </c>
      <c r="K152" s="28" t="s">
        <v>402</v>
      </c>
      <c r="L152" s="28" t="s">
        <v>402</v>
      </c>
      <c r="M152" s="28"/>
    </row>
    <row r="153" spans="1:13">
      <c r="A153" s="28" t="s">
        <v>293</v>
      </c>
      <c r="B153" s="17" t="s">
        <v>294</v>
      </c>
      <c r="C153" s="30" t="s">
        <v>17</v>
      </c>
      <c r="D153" s="25" t="s">
        <v>417</v>
      </c>
      <c r="E153" s="32"/>
      <c r="F153" s="28"/>
      <c r="G153" s="28"/>
      <c r="H153" s="28"/>
      <c r="I153" s="28" t="s">
        <v>351</v>
      </c>
      <c r="J153" s="28" t="s">
        <v>351</v>
      </c>
      <c r="K153" s="28" t="s">
        <v>402</v>
      </c>
      <c r="L153" s="28" t="s">
        <v>402</v>
      </c>
      <c r="M153" s="28"/>
    </row>
    <row r="154" spans="1:13">
      <c r="A154" s="28" t="s">
        <v>295</v>
      </c>
      <c r="B154" s="17" t="s">
        <v>296</v>
      </c>
      <c r="C154" s="30" t="s">
        <v>17</v>
      </c>
      <c r="D154" s="25" t="s">
        <v>417</v>
      </c>
      <c r="E154" s="32"/>
      <c r="F154" s="28"/>
      <c r="G154" s="28"/>
      <c r="H154" s="28"/>
      <c r="I154" s="28" t="s">
        <v>351</v>
      </c>
      <c r="J154" s="28" t="s">
        <v>351</v>
      </c>
      <c r="K154" s="28" t="s">
        <v>402</v>
      </c>
      <c r="L154" s="28" t="s">
        <v>402</v>
      </c>
      <c r="M154" s="28"/>
    </row>
    <row r="155" spans="1:13">
      <c r="A155" s="28" t="s">
        <v>297</v>
      </c>
      <c r="B155" s="17" t="s">
        <v>298</v>
      </c>
      <c r="C155" s="30" t="s">
        <v>17</v>
      </c>
      <c r="D155" s="25" t="s">
        <v>417</v>
      </c>
      <c r="E155" s="32"/>
      <c r="F155" s="28"/>
      <c r="G155" s="28"/>
      <c r="H155" s="28"/>
      <c r="I155" s="28" t="s">
        <v>351</v>
      </c>
      <c r="J155" s="28" t="s">
        <v>351</v>
      </c>
      <c r="K155" s="28" t="s">
        <v>402</v>
      </c>
      <c r="L155" s="28" t="s">
        <v>402</v>
      </c>
      <c r="M155" s="28"/>
    </row>
    <row r="156" spans="1:13">
      <c r="A156" s="28" t="s">
        <v>299</v>
      </c>
      <c r="B156" s="17" t="s">
        <v>300</v>
      </c>
      <c r="C156" s="30" t="s">
        <v>17</v>
      </c>
      <c r="D156" s="25" t="s">
        <v>417</v>
      </c>
      <c r="E156" s="32"/>
      <c r="F156" s="28"/>
      <c r="G156" s="28"/>
      <c r="H156" s="28"/>
      <c r="I156" s="28" t="s">
        <v>351</v>
      </c>
      <c r="J156" s="28" t="s">
        <v>351</v>
      </c>
      <c r="K156" s="28" t="s">
        <v>402</v>
      </c>
      <c r="L156" s="28" t="s">
        <v>402</v>
      </c>
      <c r="M156" s="28"/>
    </row>
    <row r="157" spans="1:13">
      <c r="A157" s="28" t="s">
        <v>301</v>
      </c>
      <c r="B157" s="17" t="s">
        <v>302</v>
      </c>
      <c r="C157" s="30" t="s">
        <v>17</v>
      </c>
      <c r="D157" s="25" t="s">
        <v>417</v>
      </c>
      <c r="E157" s="32"/>
      <c r="F157" s="28"/>
      <c r="G157" s="28"/>
      <c r="H157" s="28"/>
      <c r="I157" s="28" t="s">
        <v>351</v>
      </c>
      <c r="J157" s="28" t="s">
        <v>351</v>
      </c>
      <c r="K157" s="28" t="s">
        <v>402</v>
      </c>
      <c r="L157" s="28" t="s">
        <v>402</v>
      </c>
      <c r="M157" s="28"/>
    </row>
    <row r="158" spans="1:13">
      <c r="A158" s="28" t="s">
        <v>303</v>
      </c>
      <c r="B158" s="17" t="s">
        <v>304</v>
      </c>
      <c r="C158" s="30" t="s">
        <v>17</v>
      </c>
      <c r="D158" s="25" t="s">
        <v>417</v>
      </c>
      <c r="E158" s="32"/>
      <c r="F158" s="28"/>
      <c r="G158" s="28"/>
      <c r="H158" s="28"/>
      <c r="I158" s="28" t="s">
        <v>351</v>
      </c>
      <c r="J158" s="28" t="s">
        <v>351</v>
      </c>
      <c r="K158" s="28" t="s">
        <v>402</v>
      </c>
      <c r="L158" s="28" t="s">
        <v>402</v>
      </c>
      <c r="M158" s="28"/>
    </row>
    <row r="159" spans="1:13">
      <c r="A159" s="28" t="s">
        <v>305</v>
      </c>
      <c r="B159" s="17" t="s">
        <v>306</v>
      </c>
      <c r="C159" s="30" t="s">
        <v>17</v>
      </c>
      <c r="D159" s="25" t="s">
        <v>417</v>
      </c>
      <c r="E159" s="32" t="s">
        <v>406</v>
      </c>
      <c r="F159" s="28"/>
      <c r="G159" s="28"/>
      <c r="H159" s="28"/>
      <c r="I159" s="28" t="s">
        <v>93</v>
      </c>
      <c r="J159" s="28" t="s">
        <v>351</v>
      </c>
      <c r="K159" s="28" t="s">
        <v>407</v>
      </c>
      <c r="L159" s="28" t="s">
        <v>402</v>
      </c>
      <c r="M159" s="28"/>
    </row>
    <row r="160" spans="1:13">
      <c r="A160" s="28" t="s">
        <v>307</v>
      </c>
      <c r="B160" s="17" t="s">
        <v>308</v>
      </c>
      <c r="C160" s="30" t="s">
        <v>17</v>
      </c>
      <c r="D160" s="25" t="s">
        <v>417</v>
      </c>
      <c r="E160" s="32"/>
      <c r="F160" s="28"/>
      <c r="G160" s="28"/>
      <c r="H160" s="28"/>
      <c r="I160" s="28" t="s">
        <v>351</v>
      </c>
      <c r="J160" s="28" t="s">
        <v>351</v>
      </c>
      <c r="K160" s="28" t="s">
        <v>402</v>
      </c>
      <c r="L160" s="28" t="s">
        <v>402</v>
      </c>
      <c r="M160" s="28"/>
    </row>
    <row r="161" spans="1:13">
      <c r="A161" s="28" t="s">
        <v>309</v>
      </c>
      <c r="B161" s="17" t="s">
        <v>242</v>
      </c>
      <c r="C161" s="30" t="s">
        <v>17</v>
      </c>
      <c r="D161" s="25" t="s">
        <v>417</v>
      </c>
      <c r="E161" s="32"/>
      <c r="F161" s="28"/>
      <c r="G161" s="28"/>
      <c r="H161" s="28"/>
      <c r="I161" s="28" t="s">
        <v>351</v>
      </c>
      <c r="J161" s="28" t="s">
        <v>351</v>
      </c>
      <c r="K161" s="28" t="s">
        <v>402</v>
      </c>
      <c r="L161" s="28" t="s">
        <v>402</v>
      </c>
      <c r="M161" s="28"/>
    </row>
    <row r="162" spans="1:13">
      <c r="A162" s="28" t="s">
        <v>310</v>
      </c>
      <c r="B162" s="17" t="s">
        <v>311</v>
      </c>
      <c r="C162" s="30" t="s">
        <v>17</v>
      </c>
      <c r="D162" s="25" t="s">
        <v>417</v>
      </c>
      <c r="E162" s="32"/>
      <c r="F162" s="28"/>
      <c r="G162" s="28"/>
      <c r="H162" s="28"/>
      <c r="I162" s="28" t="s">
        <v>351</v>
      </c>
      <c r="J162" s="28" t="s">
        <v>351</v>
      </c>
      <c r="K162" s="28" t="s">
        <v>402</v>
      </c>
      <c r="L162" s="28" t="s">
        <v>402</v>
      </c>
      <c r="M162" s="28"/>
    </row>
    <row r="163" spans="1:13">
      <c r="A163" s="28" t="s">
        <v>312</v>
      </c>
      <c r="B163" s="17" t="s">
        <v>117</v>
      </c>
      <c r="C163" s="30" t="s">
        <v>17</v>
      </c>
      <c r="D163" s="25" t="s">
        <v>417</v>
      </c>
      <c r="E163" s="32"/>
      <c r="F163" s="28"/>
      <c r="G163" s="28"/>
      <c r="H163" s="28"/>
      <c r="I163" s="28" t="s">
        <v>351</v>
      </c>
      <c r="J163" s="28" t="s">
        <v>351</v>
      </c>
      <c r="K163" s="28" t="s">
        <v>402</v>
      </c>
      <c r="L163" s="28" t="s">
        <v>402</v>
      </c>
      <c r="M163" s="28"/>
    </row>
    <row r="164" spans="1:13">
      <c r="A164" s="28" t="s">
        <v>313</v>
      </c>
      <c r="B164" s="17" t="s">
        <v>314</v>
      </c>
      <c r="C164" s="30" t="s">
        <v>17</v>
      </c>
      <c r="D164" s="25" t="s">
        <v>417</v>
      </c>
      <c r="E164" s="32" t="s">
        <v>468</v>
      </c>
      <c r="F164" s="28"/>
      <c r="G164" s="28"/>
      <c r="H164" s="28"/>
      <c r="I164" s="28" t="s">
        <v>75</v>
      </c>
      <c r="J164" s="28" t="s">
        <v>351</v>
      </c>
      <c r="K164" s="28" t="s">
        <v>463</v>
      </c>
      <c r="L164" s="28" t="s">
        <v>402</v>
      </c>
      <c r="M164" s="28"/>
    </row>
    <row r="165" spans="1:13">
      <c r="A165" s="28" t="s">
        <v>318</v>
      </c>
      <c r="B165" s="17" t="s">
        <v>255</v>
      </c>
      <c r="C165" s="30" t="s">
        <v>17</v>
      </c>
      <c r="D165" s="25" t="s">
        <v>417</v>
      </c>
      <c r="E165" s="32" t="s">
        <v>468</v>
      </c>
      <c r="F165" s="28"/>
      <c r="G165" s="28"/>
      <c r="H165" s="28"/>
      <c r="I165" s="28" t="s">
        <v>75</v>
      </c>
      <c r="J165" s="28" t="s">
        <v>351</v>
      </c>
      <c r="K165" s="28" t="s">
        <v>463</v>
      </c>
      <c r="L165" s="28" t="s">
        <v>402</v>
      </c>
      <c r="M165" s="28"/>
    </row>
    <row r="166" spans="1:13">
      <c r="A166" s="28" t="s">
        <v>319</v>
      </c>
      <c r="B166" s="17" t="s">
        <v>320</v>
      </c>
      <c r="C166" s="30" t="s">
        <v>17</v>
      </c>
      <c r="D166" s="25" t="s">
        <v>417</v>
      </c>
      <c r="E166" s="32"/>
      <c r="F166" s="28"/>
      <c r="G166" s="28"/>
      <c r="H166" s="28"/>
      <c r="I166" s="28" t="s">
        <v>351</v>
      </c>
      <c r="J166" s="28" t="s">
        <v>351</v>
      </c>
      <c r="K166" s="28" t="s">
        <v>402</v>
      </c>
      <c r="L166" s="28" t="s">
        <v>402</v>
      </c>
      <c r="M166" s="28"/>
    </row>
    <row r="167" spans="1:13">
      <c r="A167" s="28" t="s">
        <v>321</v>
      </c>
      <c r="B167" s="17" t="s">
        <v>280</v>
      </c>
      <c r="C167" s="30" t="s">
        <v>17</v>
      </c>
      <c r="D167" s="25" t="s">
        <v>417</v>
      </c>
      <c r="E167" s="32"/>
      <c r="F167" s="28"/>
      <c r="G167" s="28"/>
      <c r="H167" s="28"/>
      <c r="I167" s="28" t="s">
        <v>351</v>
      </c>
      <c r="J167" s="28" t="s">
        <v>351</v>
      </c>
      <c r="K167" s="28" t="s">
        <v>402</v>
      </c>
      <c r="L167" s="28" t="s">
        <v>402</v>
      </c>
      <c r="M167" s="28"/>
    </row>
    <row r="168" spans="1:13">
      <c r="A168" s="28" t="s">
        <v>322</v>
      </c>
      <c r="B168" s="17" t="s">
        <v>354</v>
      </c>
      <c r="C168" s="30" t="s">
        <v>17</v>
      </c>
      <c r="D168" s="25" t="s">
        <v>417</v>
      </c>
      <c r="E168" s="32"/>
      <c r="F168" s="28"/>
      <c r="G168" s="28"/>
      <c r="H168" s="28"/>
      <c r="I168" s="28" t="s">
        <v>351</v>
      </c>
      <c r="J168" s="28" t="s">
        <v>351</v>
      </c>
      <c r="K168" s="28" t="s">
        <v>402</v>
      </c>
      <c r="L168" s="28" t="s">
        <v>402</v>
      </c>
      <c r="M168" s="28"/>
    </row>
    <row r="169" spans="1:13">
      <c r="A169" s="28" t="s">
        <v>323</v>
      </c>
      <c r="B169" s="17" t="s">
        <v>355</v>
      </c>
      <c r="C169" s="30" t="s">
        <v>17</v>
      </c>
      <c r="D169" s="25" t="s">
        <v>417</v>
      </c>
      <c r="E169" s="32"/>
      <c r="F169" s="28"/>
      <c r="G169" s="28"/>
      <c r="H169" s="28"/>
      <c r="I169" s="28" t="s">
        <v>351</v>
      </c>
      <c r="J169" s="28" t="s">
        <v>351</v>
      </c>
      <c r="K169" s="28" t="s">
        <v>402</v>
      </c>
      <c r="L169" s="28" t="s">
        <v>402</v>
      </c>
      <c r="M169" s="28"/>
    </row>
    <row r="170" spans="1:13">
      <c r="A170" s="28" t="s">
        <v>324</v>
      </c>
      <c r="B170" s="17" t="s">
        <v>325</v>
      </c>
      <c r="C170" s="30" t="s">
        <v>17</v>
      </c>
      <c r="D170" s="25" t="s">
        <v>417</v>
      </c>
      <c r="E170" s="32"/>
      <c r="F170" s="28"/>
      <c r="G170" s="28"/>
      <c r="H170" s="28"/>
      <c r="I170" s="28" t="s">
        <v>351</v>
      </c>
      <c r="J170" s="28" t="s">
        <v>351</v>
      </c>
      <c r="K170" s="28" t="s">
        <v>402</v>
      </c>
      <c r="L170" s="28" t="s">
        <v>402</v>
      </c>
      <c r="M170" s="28"/>
    </row>
    <row r="171" spans="1:13">
      <c r="A171" s="28" t="s">
        <v>326</v>
      </c>
      <c r="B171" s="17" t="s">
        <v>327</v>
      </c>
      <c r="C171" s="30" t="s">
        <v>17</v>
      </c>
      <c r="D171" s="25" t="s">
        <v>417</v>
      </c>
      <c r="E171" s="32"/>
      <c r="F171" s="28"/>
      <c r="G171" s="28"/>
      <c r="H171" s="28"/>
      <c r="I171" s="28" t="s">
        <v>351</v>
      </c>
      <c r="J171" s="28" t="s">
        <v>351</v>
      </c>
      <c r="K171" s="28" t="s">
        <v>402</v>
      </c>
      <c r="L171" s="28" t="s">
        <v>402</v>
      </c>
      <c r="M171" s="28"/>
    </row>
    <row r="172" spans="1:13">
      <c r="A172" s="28" t="s">
        <v>328</v>
      </c>
      <c r="B172" s="17" t="s">
        <v>329</v>
      </c>
      <c r="C172" s="30" t="s">
        <v>17</v>
      </c>
      <c r="D172" s="25" t="s">
        <v>417</v>
      </c>
      <c r="E172" s="32"/>
      <c r="F172" s="28"/>
      <c r="G172" s="28"/>
      <c r="H172" s="28"/>
      <c r="I172" s="28" t="s">
        <v>351</v>
      </c>
      <c r="J172" s="28" t="s">
        <v>351</v>
      </c>
      <c r="K172" s="28" t="s">
        <v>402</v>
      </c>
      <c r="L172" s="28" t="s">
        <v>402</v>
      </c>
      <c r="M172" s="28"/>
    </row>
    <row r="173" spans="1:13">
      <c r="A173" s="28" t="s">
        <v>330</v>
      </c>
      <c r="B173" s="17" t="s">
        <v>331</v>
      </c>
      <c r="C173" s="30" t="s">
        <v>17</v>
      </c>
      <c r="D173" s="25" t="s">
        <v>417</v>
      </c>
      <c r="E173" s="32" t="s">
        <v>469</v>
      </c>
      <c r="F173" s="28"/>
      <c r="G173" s="28"/>
      <c r="H173" s="28"/>
      <c r="I173" s="28" t="s">
        <v>68</v>
      </c>
      <c r="J173" s="28" t="s">
        <v>351</v>
      </c>
      <c r="K173" s="28" t="s">
        <v>470</v>
      </c>
      <c r="L173" s="28" t="s">
        <v>402</v>
      </c>
      <c r="M173" s="28"/>
    </row>
    <row r="174" spans="1:13">
      <c r="A174" s="28" t="s">
        <v>332</v>
      </c>
      <c r="B174" s="17" t="s">
        <v>333</v>
      </c>
      <c r="C174" s="30" t="s">
        <v>17</v>
      </c>
      <c r="D174" s="25" t="s">
        <v>417</v>
      </c>
      <c r="E174" s="32"/>
      <c r="F174" s="28"/>
      <c r="G174" s="28"/>
      <c r="H174" s="28"/>
      <c r="I174" s="28" t="s">
        <v>351</v>
      </c>
      <c r="J174" s="28" t="s">
        <v>351</v>
      </c>
      <c r="K174" s="28" t="s">
        <v>402</v>
      </c>
      <c r="L174" s="28" t="s">
        <v>402</v>
      </c>
      <c r="M174" s="28"/>
    </row>
    <row r="175" spans="1:13">
      <c r="A175" s="28" t="s">
        <v>334</v>
      </c>
      <c r="B175" s="17" t="s">
        <v>249</v>
      </c>
      <c r="C175" s="30" t="s">
        <v>17</v>
      </c>
      <c r="D175" s="25" t="s">
        <v>417</v>
      </c>
      <c r="E175" s="32"/>
      <c r="F175" s="28"/>
      <c r="G175" s="28"/>
      <c r="H175" s="28"/>
      <c r="I175" s="28" t="s">
        <v>351</v>
      </c>
      <c r="J175" s="28" t="s">
        <v>351</v>
      </c>
      <c r="K175" s="28" t="s">
        <v>402</v>
      </c>
      <c r="L175" s="28" t="s">
        <v>402</v>
      </c>
      <c r="M175" s="28"/>
    </row>
    <row r="176" spans="1:13">
      <c r="A176" s="28" t="s">
        <v>335</v>
      </c>
      <c r="B176" s="17" t="s">
        <v>253</v>
      </c>
      <c r="C176" s="30" t="s">
        <v>17</v>
      </c>
      <c r="D176" s="25" t="s">
        <v>417</v>
      </c>
      <c r="E176" s="32"/>
      <c r="F176" s="28"/>
      <c r="G176" s="28"/>
      <c r="H176" s="28"/>
      <c r="I176" s="28" t="s">
        <v>351</v>
      </c>
      <c r="J176" s="28" t="s">
        <v>351</v>
      </c>
      <c r="K176" s="28" t="s">
        <v>402</v>
      </c>
      <c r="L176" s="28" t="s">
        <v>402</v>
      </c>
      <c r="M176" s="28"/>
    </row>
    <row r="177" spans="1:13">
      <c r="A177" s="28" t="s">
        <v>336</v>
      </c>
      <c r="B177" s="17" t="s">
        <v>337</v>
      </c>
      <c r="C177" s="30" t="s">
        <v>17</v>
      </c>
      <c r="D177" s="25" t="s">
        <v>417</v>
      </c>
      <c r="E177" s="32"/>
      <c r="F177" s="28"/>
      <c r="G177" s="28"/>
      <c r="H177" s="28"/>
      <c r="I177" s="28" t="s">
        <v>351</v>
      </c>
      <c r="J177" s="28" t="s">
        <v>351</v>
      </c>
      <c r="K177" s="28" t="s">
        <v>402</v>
      </c>
      <c r="L177" s="28" t="s">
        <v>402</v>
      </c>
      <c r="M177" s="28"/>
    </row>
    <row r="178" spans="1:13">
      <c r="A178" s="28" t="s">
        <v>356</v>
      </c>
      <c r="B178" s="17" t="s">
        <v>357</v>
      </c>
      <c r="C178" s="30" t="s">
        <v>17</v>
      </c>
      <c r="D178" s="25" t="s">
        <v>417</v>
      </c>
      <c r="E178" s="32" t="s">
        <v>458</v>
      </c>
      <c r="F178" s="28" t="s">
        <v>458</v>
      </c>
      <c r="G178" s="28"/>
      <c r="H178" s="28"/>
      <c r="I178" s="28" t="s">
        <v>270</v>
      </c>
      <c r="J178" s="28" t="s">
        <v>459</v>
      </c>
      <c r="K178" s="28" t="s">
        <v>351</v>
      </c>
      <c r="L178" s="28" t="s">
        <v>402</v>
      </c>
      <c r="M178" s="28"/>
    </row>
    <row r="179" spans="1:13">
      <c r="A179" s="28" t="s">
        <v>358</v>
      </c>
      <c r="B179" s="17" t="s">
        <v>359</v>
      </c>
      <c r="C179" s="30" t="s">
        <v>17</v>
      </c>
      <c r="D179" s="25" t="s">
        <v>417</v>
      </c>
      <c r="E179" s="32"/>
      <c r="F179" s="28"/>
      <c r="G179" s="28"/>
      <c r="H179" s="28"/>
      <c r="I179" s="28" t="s">
        <v>351</v>
      </c>
      <c r="J179" s="28" t="s">
        <v>351</v>
      </c>
      <c r="K179" s="28" t="s">
        <v>402</v>
      </c>
      <c r="L179" s="28" t="s">
        <v>402</v>
      </c>
      <c r="M179" s="28"/>
    </row>
    <row r="180" spans="1:13">
      <c r="A180" s="28" t="s">
        <v>360</v>
      </c>
      <c r="B180" s="17" t="s">
        <v>361</v>
      </c>
      <c r="C180" s="30" t="s">
        <v>17</v>
      </c>
      <c r="D180" s="25" t="s">
        <v>417</v>
      </c>
      <c r="E180" s="32" t="s">
        <v>414</v>
      </c>
      <c r="F180" s="28"/>
      <c r="G180" s="28"/>
      <c r="H180" s="28"/>
      <c r="I180" s="28" t="s">
        <v>95</v>
      </c>
      <c r="J180" s="28" t="s">
        <v>351</v>
      </c>
      <c r="K180" s="28" t="s">
        <v>415</v>
      </c>
      <c r="L180" s="28" t="s">
        <v>402</v>
      </c>
      <c r="M180" s="28"/>
    </row>
    <row r="181" spans="1:13">
      <c r="A181" s="28" t="s">
        <v>362</v>
      </c>
      <c r="B181" s="17" t="s">
        <v>363</v>
      </c>
      <c r="C181" s="30" t="s">
        <v>17</v>
      </c>
      <c r="D181" s="25" t="s">
        <v>417</v>
      </c>
      <c r="E181" s="32"/>
      <c r="F181" s="28"/>
      <c r="G181" s="28"/>
      <c r="H181" s="28"/>
      <c r="I181" s="28" t="s">
        <v>351</v>
      </c>
      <c r="J181" s="28" t="s">
        <v>351</v>
      </c>
      <c r="K181" s="28" t="s">
        <v>402</v>
      </c>
      <c r="L181" s="28" t="s">
        <v>402</v>
      </c>
      <c r="M181" s="28"/>
    </row>
    <row r="182" spans="1:13">
      <c r="A182" s="28" t="s">
        <v>364</v>
      </c>
      <c r="B182" s="17" t="s">
        <v>365</v>
      </c>
      <c r="C182" s="30" t="s">
        <v>17</v>
      </c>
      <c r="D182" s="25" t="s">
        <v>417</v>
      </c>
      <c r="E182" s="32"/>
      <c r="F182" s="28"/>
      <c r="G182" s="28"/>
      <c r="H182" s="28"/>
      <c r="I182" s="28" t="s">
        <v>351</v>
      </c>
      <c r="J182" s="28" t="s">
        <v>351</v>
      </c>
      <c r="K182" s="28" t="s">
        <v>402</v>
      </c>
      <c r="L182" s="28" t="s">
        <v>402</v>
      </c>
      <c r="M182" s="28"/>
    </row>
    <row r="183" spans="1:13">
      <c r="A183" s="28" t="s">
        <v>366</v>
      </c>
      <c r="B183" s="17" t="s">
        <v>367</v>
      </c>
      <c r="C183" s="30" t="s">
        <v>17</v>
      </c>
      <c r="D183" s="25" t="s">
        <v>417</v>
      </c>
      <c r="E183" s="32"/>
      <c r="F183" s="28"/>
      <c r="G183" s="28"/>
      <c r="H183" s="28"/>
      <c r="I183" s="28" t="s">
        <v>351</v>
      </c>
      <c r="J183" s="28" t="s">
        <v>351</v>
      </c>
      <c r="K183" s="28" t="s">
        <v>402</v>
      </c>
      <c r="L183" s="28" t="s">
        <v>402</v>
      </c>
      <c r="M183" s="28"/>
    </row>
    <row r="184" spans="1:13">
      <c r="A184" s="28" t="s">
        <v>372</v>
      </c>
      <c r="B184" s="17" t="s">
        <v>373</v>
      </c>
      <c r="C184" s="30" t="s">
        <v>17</v>
      </c>
      <c r="D184" s="25" t="s">
        <v>417</v>
      </c>
      <c r="E184" s="32" t="s">
        <v>451</v>
      </c>
      <c r="F184" s="28"/>
      <c r="G184" s="28"/>
      <c r="H184" s="28"/>
      <c r="I184" s="28" t="s">
        <v>80</v>
      </c>
      <c r="J184" s="28" t="s">
        <v>351</v>
      </c>
      <c r="K184" s="28" t="s">
        <v>452</v>
      </c>
      <c r="L184" s="28" t="s">
        <v>402</v>
      </c>
      <c r="M184" s="28"/>
    </row>
    <row r="185" spans="1:13">
      <c r="A185" s="28" t="s">
        <v>374</v>
      </c>
      <c r="B185" s="17" t="s">
        <v>375</v>
      </c>
      <c r="C185" s="30" t="s">
        <v>17</v>
      </c>
      <c r="D185" s="25" t="s">
        <v>417</v>
      </c>
      <c r="E185" s="32"/>
      <c r="F185" s="28"/>
      <c r="G185" s="28"/>
      <c r="H185" s="28"/>
      <c r="I185" s="28" t="s">
        <v>351</v>
      </c>
      <c r="J185" s="28" t="s">
        <v>351</v>
      </c>
      <c r="K185" s="28" t="s">
        <v>402</v>
      </c>
      <c r="L185" s="28" t="s">
        <v>402</v>
      </c>
      <c r="M185" s="28"/>
    </row>
    <row r="186" spans="1:13">
      <c r="A186" s="28" t="s">
        <v>376</v>
      </c>
      <c r="B186" s="17" t="s">
        <v>377</v>
      </c>
      <c r="C186" s="30" t="s">
        <v>17</v>
      </c>
      <c r="D186" s="25" t="s">
        <v>417</v>
      </c>
      <c r="E186" s="32"/>
      <c r="F186" s="28"/>
      <c r="G186" s="28"/>
      <c r="H186" s="28"/>
      <c r="I186" s="28" t="s">
        <v>351</v>
      </c>
      <c r="J186" s="28" t="s">
        <v>351</v>
      </c>
      <c r="K186" s="28" t="s">
        <v>402</v>
      </c>
      <c r="L186" s="28" t="s">
        <v>402</v>
      </c>
      <c r="M186" s="28"/>
    </row>
    <row r="187" spans="1:13">
      <c r="A187" s="28" t="s">
        <v>379</v>
      </c>
      <c r="B187" s="17" t="s">
        <v>380</v>
      </c>
      <c r="C187" s="30" t="s">
        <v>17</v>
      </c>
      <c r="D187" s="25" t="s">
        <v>417</v>
      </c>
      <c r="E187" s="32"/>
      <c r="F187" s="28"/>
      <c r="G187" s="28"/>
      <c r="H187" s="28"/>
      <c r="I187" s="28" t="s">
        <v>351</v>
      </c>
      <c r="J187" s="28" t="s">
        <v>351</v>
      </c>
      <c r="K187" s="28" t="s">
        <v>402</v>
      </c>
      <c r="L187" s="28" t="s">
        <v>402</v>
      </c>
      <c r="M187" s="28"/>
    </row>
    <row r="188" spans="1:13">
      <c r="A188" s="28" t="s">
        <v>381</v>
      </c>
      <c r="B188" s="17" t="s">
        <v>266</v>
      </c>
      <c r="C188" s="30" t="s">
        <v>17</v>
      </c>
      <c r="D188" s="25" t="s">
        <v>417</v>
      </c>
      <c r="E188" s="32" t="s">
        <v>471</v>
      </c>
      <c r="F188" s="28"/>
      <c r="G188" s="28"/>
      <c r="H188" s="28"/>
      <c r="I188" s="28" t="s">
        <v>65</v>
      </c>
      <c r="J188" s="28" t="s">
        <v>351</v>
      </c>
      <c r="K188" s="28" t="s">
        <v>472</v>
      </c>
      <c r="L188" s="28" t="s">
        <v>402</v>
      </c>
      <c r="M188" s="28"/>
    </row>
    <row r="189" spans="1:13">
      <c r="A189" s="28" t="s">
        <v>382</v>
      </c>
      <c r="B189" s="17" t="s">
        <v>383</v>
      </c>
      <c r="C189" s="30" t="s">
        <v>17</v>
      </c>
      <c r="D189" s="25" t="s">
        <v>417</v>
      </c>
      <c r="E189" s="32"/>
      <c r="F189" s="28"/>
      <c r="G189" s="28"/>
      <c r="H189" s="28"/>
      <c r="I189" s="28" t="s">
        <v>351</v>
      </c>
      <c r="J189" s="28" t="s">
        <v>351</v>
      </c>
      <c r="K189" s="28" t="s">
        <v>402</v>
      </c>
      <c r="L189" s="28" t="s">
        <v>402</v>
      </c>
      <c r="M189" s="28"/>
    </row>
    <row r="190" spans="1:13">
      <c r="A190" s="28" t="s">
        <v>384</v>
      </c>
      <c r="B190" s="17" t="s">
        <v>385</v>
      </c>
      <c r="C190" s="30" t="s">
        <v>17</v>
      </c>
      <c r="D190" s="25" t="s">
        <v>417</v>
      </c>
      <c r="E190" s="32"/>
      <c r="F190" s="28"/>
      <c r="G190" s="28"/>
      <c r="H190" s="28"/>
      <c r="I190" s="28" t="s">
        <v>351</v>
      </c>
      <c r="J190" s="28" t="s">
        <v>351</v>
      </c>
      <c r="K190" s="28" t="s">
        <v>402</v>
      </c>
      <c r="L190" s="28" t="s">
        <v>402</v>
      </c>
      <c r="M190" s="28"/>
    </row>
    <row r="191" spans="1:13">
      <c r="A191" s="28" t="s">
        <v>386</v>
      </c>
      <c r="B191" s="17" t="s">
        <v>387</v>
      </c>
      <c r="C191" s="30" t="s">
        <v>17</v>
      </c>
      <c r="D191" s="25" t="s">
        <v>417</v>
      </c>
      <c r="E191" s="32"/>
      <c r="F191" s="28"/>
      <c r="G191" s="28"/>
      <c r="H191" s="28"/>
      <c r="I191" s="28" t="s">
        <v>351</v>
      </c>
      <c r="J191" s="28" t="s">
        <v>351</v>
      </c>
      <c r="K191" s="28" t="s">
        <v>402</v>
      </c>
      <c r="L191" s="28" t="s">
        <v>402</v>
      </c>
      <c r="M191" s="28"/>
    </row>
    <row r="192" spans="1:13">
      <c r="A192" s="28" t="s">
        <v>388</v>
      </c>
      <c r="B192" s="17" t="s">
        <v>389</v>
      </c>
      <c r="C192" s="30" t="s">
        <v>17</v>
      </c>
      <c r="D192" s="25" t="s">
        <v>417</v>
      </c>
      <c r="E192" s="32"/>
      <c r="F192" s="28"/>
      <c r="G192" s="28"/>
      <c r="H192" s="28"/>
      <c r="I192" s="28" t="s">
        <v>351</v>
      </c>
      <c r="J192" s="28" t="s">
        <v>351</v>
      </c>
      <c r="K192" s="28" t="s">
        <v>402</v>
      </c>
      <c r="L192" s="28" t="s">
        <v>402</v>
      </c>
      <c r="M192" s="28"/>
    </row>
    <row r="193" spans="1:13">
      <c r="A193" s="28" t="s">
        <v>390</v>
      </c>
      <c r="B193" s="17" t="s">
        <v>26</v>
      </c>
      <c r="C193" s="30" t="s">
        <v>17</v>
      </c>
      <c r="D193" s="25" t="s">
        <v>417</v>
      </c>
      <c r="E193" s="32" t="s">
        <v>471</v>
      </c>
      <c r="F193" s="28" t="s">
        <v>473</v>
      </c>
      <c r="G193" s="28"/>
      <c r="H193" s="28"/>
      <c r="I193" s="28" t="s">
        <v>65</v>
      </c>
      <c r="J193" s="28" t="s">
        <v>252</v>
      </c>
      <c r="K193" s="28" t="s">
        <v>351</v>
      </c>
      <c r="L193" s="28" t="s">
        <v>450</v>
      </c>
      <c r="M193" s="28"/>
    </row>
    <row r="194" spans="1:13">
      <c r="A194" s="28" t="s">
        <v>392</v>
      </c>
      <c r="B194" s="17" t="s">
        <v>221</v>
      </c>
      <c r="C194" s="30" t="s">
        <v>17</v>
      </c>
      <c r="D194" s="25" t="s">
        <v>417</v>
      </c>
      <c r="E194" s="32"/>
      <c r="F194" s="28"/>
      <c r="G194" s="28"/>
      <c r="H194" s="28"/>
      <c r="I194" s="28" t="s">
        <v>351</v>
      </c>
      <c r="J194" s="28" t="s">
        <v>351</v>
      </c>
      <c r="K194" s="28" t="s">
        <v>402</v>
      </c>
      <c r="L194" s="28" t="s">
        <v>402</v>
      </c>
      <c r="M194" s="28"/>
    </row>
    <row r="195" spans="1:13">
      <c r="A195" s="28" t="s">
        <v>394</v>
      </c>
      <c r="B195" s="17" t="s">
        <v>393</v>
      </c>
      <c r="C195" s="30" t="s">
        <v>17</v>
      </c>
      <c r="D195" s="25" t="s">
        <v>417</v>
      </c>
      <c r="E195" s="32"/>
      <c r="F195" s="28"/>
      <c r="G195" s="28"/>
      <c r="H195" s="28"/>
      <c r="I195" s="28" t="s">
        <v>351</v>
      </c>
      <c r="J195" s="28" t="s">
        <v>351</v>
      </c>
      <c r="K195" s="28" t="s">
        <v>402</v>
      </c>
      <c r="L195" s="28" t="s">
        <v>402</v>
      </c>
      <c r="M195" s="28"/>
    </row>
    <row r="196" spans="1:13">
      <c r="A196" s="28" t="s">
        <v>395</v>
      </c>
      <c r="B196" s="17" t="s">
        <v>214</v>
      </c>
      <c r="C196" s="30" t="s">
        <v>17</v>
      </c>
      <c r="D196" s="25" t="s">
        <v>417</v>
      </c>
      <c r="E196" s="32"/>
      <c r="F196" s="28"/>
      <c r="G196" s="28"/>
      <c r="H196" s="28"/>
      <c r="I196" s="28" t="s">
        <v>351</v>
      </c>
      <c r="J196" s="28" t="s">
        <v>351</v>
      </c>
      <c r="K196" s="28" t="s">
        <v>402</v>
      </c>
      <c r="L196" s="28" t="s">
        <v>402</v>
      </c>
      <c r="M196" s="28"/>
    </row>
    <row r="197" spans="1:13">
      <c r="A197" s="28" t="s">
        <v>396</v>
      </c>
      <c r="B197" s="17" t="s">
        <v>397</v>
      </c>
      <c r="C197" s="30" t="s">
        <v>17</v>
      </c>
      <c r="D197" s="25" t="s">
        <v>417</v>
      </c>
      <c r="E197" s="32"/>
      <c r="F197" s="28"/>
      <c r="G197" s="28"/>
      <c r="H197" s="28"/>
      <c r="I197" s="28" t="s">
        <v>351</v>
      </c>
      <c r="J197" s="28" t="s">
        <v>351</v>
      </c>
      <c r="K197" s="28" t="s">
        <v>402</v>
      </c>
      <c r="L197" s="28" t="s">
        <v>402</v>
      </c>
      <c r="M197" s="28"/>
    </row>
    <row r="198" spans="1:13">
      <c r="A198" s="28" t="s">
        <v>398</v>
      </c>
      <c r="B198" s="17" t="s">
        <v>399</v>
      </c>
      <c r="C198" s="30" t="s">
        <v>17</v>
      </c>
      <c r="D198" s="25" t="s">
        <v>417</v>
      </c>
      <c r="E198" s="32"/>
      <c r="F198" s="28"/>
      <c r="G198" s="28"/>
      <c r="H198" s="28"/>
      <c r="I198" s="28" t="s">
        <v>351</v>
      </c>
      <c r="J198" s="28" t="s">
        <v>351</v>
      </c>
      <c r="K198" s="28" t="s">
        <v>402</v>
      </c>
      <c r="L198" s="28" t="s">
        <v>402</v>
      </c>
      <c r="M198" s="28"/>
    </row>
    <row r="199" spans="1:13">
      <c r="A199" s="28" t="s">
        <v>400</v>
      </c>
      <c r="B199" s="17" t="s">
        <v>401</v>
      </c>
      <c r="C199" s="30" t="s">
        <v>17</v>
      </c>
      <c r="D199" s="25" t="s">
        <v>417</v>
      </c>
      <c r="E199" s="32"/>
      <c r="F199" s="28"/>
      <c r="G199" s="28"/>
      <c r="H199" s="28"/>
      <c r="I199" s="28" t="s">
        <v>351</v>
      </c>
      <c r="J199" s="28" t="s">
        <v>351</v>
      </c>
      <c r="K199" s="28" t="s">
        <v>402</v>
      </c>
      <c r="L199" s="28" t="s">
        <v>402</v>
      </c>
      <c r="M199" s="28"/>
    </row>
    <row r="200" spans="1:13">
      <c r="A200" s="28" t="s">
        <v>403</v>
      </c>
      <c r="B200" s="17" t="s">
        <v>177</v>
      </c>
      <c r="C200" s="30" t="s">
        <v>17</v>
      </c>
      <c r="D200" s="25" t="s">
        <v>417</v>
      </c>
      <c r="E200" s="32" t="s">
        <v>439</v>
      </c>
      <c r="F200" s="28"/>
      <c r="G200" s="28"/>
      <c r="H200" s="28"/>
      <c r="I200" s="28" t="s">
        <v>258</v>
      </c>
      <c r="J200" s="28" t="s">
        <v>351</v>
      </c>
      <c r="K200" s="28" t="s">
        <v>440</v>
      </c>
      <c r="L200" s="28" t="s">
        <v>402</v>
      </c>
      <c r="M200" s="28"/>
    </row>
    <row r="201" spans="1:13">
      <c r="A201" s="28" t="s">
        <v>474</v>
      </c>
      <c r="B201" s="17" t="s">
        <v>272</v>
      </c>
      <c r="C201" s="30" t="s">
        <v>17</v>
      </c>
      <c r="D201" s="25" t="s">
        <v>417</v>
      </c>
      <c r="E201" s="32" t="s">
        <v>412</v>
      </c>
      <c r="F201" s="28"/>
      <c r="G201" s="28"/>
      <c r="H201" s="28"/>
      <c r="I201" s="28" t="s">
        <v>73</v>
      </c>
      <c r="J201" s="28" t="s">
        <v>351</v>
      </c>
      <c r="K201" s="28" t="s">
        <v>413</v>
      </c>
      <c r="L201" s="28" t="s">
        <v>402</v>
      </c>
      <c r="M201" s="28"/>
    </row>
    <row r="202" spans="1:13">
      <c r="A202" s="29"/>
      <c r="B202" s="20"/>
      <c r="C202" s="31"/>
      <c r="D202" s="27"/>
      <c r="E202" s="33"/>
      <c r="F202" s="29"/>
      <c r="G202" s="29"/>
      <c r="H202" s="29"/>
      <c r="I202" s="29"/>
      <c r="J202" s="29"/>
      <c r="K202" s="29"/>
      <c r="L202" s="29"/>
      <c r="M202" s="2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topLeftCell="A33" workbookViewId="0">
      <selection activeCell="H41" sqref="H41"/>
    </sheetView>
  </sheetViews>
  <sheetFormatPr defaultRowHeight="15"/>
  <cols>
    <col min="2" max="2" width="10.5703125" style="2" customWidth="1"/>
    <col min="4" max="4" width="15.42578125" customWidth="1"/>
    <col min="5" max="5" width="8.85546875" style="1"/>
    <col min="9" max="10" width="10.5703125" bestFit="1" customWidth="1"/>
    <col min="11" max="11" width="9.5703125" bestFit="1" customWidth="1"/>
    <col min="12" max="12" width="10.5703125" bestFit="1" customWidth="1"/>
    <col min="14" max="14" width="10.5703125" bestFit="1" customWidth="1"/>
  </cols>
  <sheetData>
    <row r="1" spans="1:14">
      <c r="A1" t="str" cm="1">
        <f t="array" ref="A1:A49">_xlfn._xlws.FILTER('Att log'!B6:B523,('Att log'!E6:E523&lt;&gt;"")+('Att log'!F6:F523&lt;&gt;""),"insert data")</f>
        <v>3</v>
      </c>
      <c r="B1" s="5">
        <f>DATEVALUE('Att log'!$D$7)</f>
        <v>45464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log'!$B$6:$B$523,'Att log'!E$6:E$523,)=0,_xlfn.XLOOKUP(Output!A1,'Att log'!B$6:B$523,'Att log'!F$6:F$523,),_xlfn.XLOOKUP(Output!A1,'Att log'!B$6:B$523,'Att log'!E$6:E$523,)),"")</f>
        <v>13:12</v>
      </c>
      <c r="F1" t="str">
        <f>IF(E1&lt;&gt;"",IF(TIMEVALUE(E1)&gt;TIMEVALUE("13:30"),"yes","no"),"")</f>
        <v>no</v>
      </c>
    </row>
    <row r="2" spans="1:14">
      <c r="A2" t="str">
        <v>839</v>
      </c>
      <c r="B2" s="2">
        <f t="shared" ref="B2:B65" si="0">IF(A2&lt;&gt;"",B1,"")</f>
        <v>45464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بولس الرسول</v>
      </c>
      <c r="E2" s="1" t="str">
        <f>IF(A2&lt;&gt;"",IF(_xlfn.XLOOKUP(Output!A2,'Att log'!$B$6:$B$523,'Att log'!E$6:E$523,)=0,_xlfn.XLOOKUP(Output!A2,'Att log'!B$6:B$523,'Att log'!F$6:F$523,),_xlfn.XLOOKUP(Output!A2,'Att log'!B$6:B$523,'Att log'!E$6:E$523,)),"")</f>
        <v>13:53</v>
      </c>
      <c r="F2" t="str">
        <f t="shared" ref="F2:F65" si="2">IF(E2&lt;&gt;"",IF(TIMEVALUE(E2)&gt;TIMEVALUE("13:30"),"yes","no"),"")</f>
        <v>yes</v>
      </c>
    </row>
    <row r="3" spans="1:14">
      <c r="A3" t="str">
        <v>418</v>
      </c>
      <c r="B3" s="2">
        <f t="shared" si="0"/>
        <v>45464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يوحنا الرسول</v>
      </c>
      <c r="E3" s="1" t="str">
        <f>IF(A3&lt;&gt;"",IF(_xlfn.XLOOKUP(Output!A3,'Att log'!$B$6:$B$523,'Att log'!E$6:E$523,)=0,_xlfn.XLOOKUP(Output!A3,'Att log'!B$6:B$523,'Att log'!F$6:F$523,),_xlfn.XLOOKUP(Output!A3,'Att log'!B$6:B$523,'Att log'!E$6:E$523,)),"")</f>
        <v>13:21</v>
      </c>
      <c r="F3" t="str">
        <f t="shared" si="2"/>
        <v>no</v>
      </c>
    </row>
    <row r="4" spans="1:14">
      <c r="A4" t="str">
        <v>742</v>
      </c>
      <c r="B4" s="2">
        <f t="shared" si="0"/>
        <v>45464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توما الرسول</v>
      </c>
      <c r="E4" s="1" t="str">
        <f>IF(A4&lt;&gt;"",IF(_xlfn.XLOOKUP(Output!A4,'Att log'!$B$6:$B$523,'Att log'!E$6:E$523,)=0,_xlfn.XLOOKUP(Output!A4,'Att log'!B$6:B$523,'Att log'!F$6:F$523,),_xlfn.XLOOKUP(Output!A4,'Att log'!B$6:B$523,'Att log'!E$6:E$523,)),"")</f>
        <v>13:42</v>
      </c>
      <c r="F4" t="str">
        <f t="shared" si="2"/>
        <v>yes</v>
      </c>
    </row>
    <row r="5" spans="1:14">
      <c r="A5" t="str">
        <v>417</v>
      </c>
      <c r="B5" s="2">
        <f t="shared" si="0"/>
        <v>45464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يوحنا الرسول</v>
      </c>
      <c r="E5" s="1" t="str">
        <f>IF(A5&lt;&gt;"",IF(_xlfn.XLOOKUP(Output!A5,'Att log'!$B$6:$B$523,'Att log'!E$6:E$523,)=0,_xlfn.XLOOKUP(Output!A5,'Att log'!B$6:B$523,'Att log'!F$6:F$523,),_xlfn.XLOOKUP(Output!A5,'Att log'!B$6:B$523,'Att log'!E$6:E$523,)),"")</f>
        <v>13:12</v>
      </c>
      <c r="F5" t="str">
        <f t="shared" si="2"/>
        <v>no</v>
      </c>
      <c r="J5" s="2"/>
    </row>
    <row r="6" spans="1:14">
      <c r="A6" t="str">
        <v>445</v>
      </c>
      <c r="B6" s="2">
        <f t="shared" si="0"/>
        <v>45464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يوحنا الرسول</v>
      </c>
      <c r="E6" s="1" t="str">
        <f>IF(A6&lt;&gt;"",IF(_xlfn.XLOOKUP(Output!A6,'Att log'!$B$6:$B$523,'Att log'!E$6:E$523,)=0,_xlfn.XLOOKUP(Output!A6,'Att log'!B$6:B$523,'Att log'!F$6:F$523,),_xlfn.XLOOKUP(Output!A6,'Att log'!B$6:B$523,'Att log'!E$6:E$523,)),"")</f>
        <v>13:50</v>
      </c>
      <c r="F6" t="str">
        <f t="shared" si="2"/>
        <v>yes</v>
      </c>
      <c r="N6" s="9"/>
    </row>
    <row r="7" spans="1:14">
      <c r="A7" t="str">
        <v>137</v>
      </c>
      <c r="B7" s="2">
        <f t="shared" si="0"/>
        <v>45464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متى الرسول</v>
      </c>
      <c r="E7" s="1" t="str">
        <f>IF(A7&lt;&gt;"",IF(_xlfn.XLOOKUP(Output!A7,'Att log'!$B$6:$B$523,'Att log'!E$6:E$523,)=0,_xlfn.XLOOKUP(Output!A7,'Att log'!B$6:B$523,'Att log'!F$6:F$523,),_xlfn.XLOOKUP(Output!A7,'Att log'!B$6:B$523,'Att log'!E$6:E$523,)),"")</f>
        <v>14:06</v>
      </c>
      <c r="F7" t="str">
        <f t="shared" si="2"/>
        <v>yes</v>
      </c>
    </row>
    <row r="8" spans="1:14">
      <c r="A8" t="str">
        <v>878</v>
      </c>
      <c r="B8" s="2">
        <f t="shared" si="0"/>
        <v>45464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بولس الرسول</v>
      </c>
      <c r="E8" s="1" t="str">
        <f>IF(A8&lt;&gt;"",IF(_xlfn.XLOOKUP(Output!A8,'Att log'!$B$6:$B$523,'Att log'!E$6:E$523,)=0,_xlfn.XLOOKUP(Output!A8,'Att log'!B$6:B$523,'Att log'!F$6:F$523,),_xlfn.XLOOKUP(Output!A8,'Att log'!B$6:B$523,'Att log'!E$6:E$523,)),"")</f>
        <v>13:55</v>
      </c>
      <c r="F8" t="str">
        <f t="shared" si="2"/>
        <v>yes</v>
      </c>
    </row>
    <row r="9" spans="1:14">
      <c r="A9" t="str">
        <v>722</v>
      </c>
      <c r="B9" s="2">
        <f t="shared" si="0"/>
        <v>45464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توما الرسول</v>
      </c>
      <c r="E9" s="1" t="str">
        <f>IF(A9&lt;&gt;"",IF(_xlfn.XLOOKUP(Output!A9,'Att log'!$B$6:$B$523,'Att log'!E$6:E$523,)=0,_xlfn.XLOOKUP(Output!A9,'Att log'!B$6:B$523,'Att log'!F$6:F$523,),_xlfn.XLOOKUP(Output!A9,'Att log'!B$6:B$523,'Att log'!E$6:E$523,)),"")</f>
        <v>13:29</v>
      </c>
      <c r="F9" t="str">
        <f t="shared" si="2"/>
        <v>no</v>
      </c>
    </row>
    <row r="10" spans="1:14">
      <c r="A10" t="str">
        <v>444</v>
      </c>
      <c r="B10" s="2">
        <f t="shared" si="0"/>
        <v>45464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يوحنا الرسول</v>
      </c>
      <c r="E10" s="1" t="str">
        <f>IF(A10&lt;&gt;"",IF(_xlfn.XLOOKUP(Output!A10,'Att log'!$B$6:$B$523,'Att log'!E$6:E$523,)=0,_xlfn.XLOOKUP(Output!A10,'Att log'!B$6:B$523,'Att log'!F$6:F$523,),_xlfn.XLOOKUP(Output!A10,'Att log'!B$6:B$523,'Att log'!E$6:E$523,)),"")</f>
        <v>14:35</v>
      </c>
      <c r="F10" t="str">
        <f t="shared" si="2"/>
        <v>yes</v>
      </c>
      <c r="K10" s="2"/>
    </row>
    <row r="11" spans="1:14">
      <c r="A11" t="str">
        <v>721</v>
      </c>
      <c r="B11" s="2">
        <f t="shared" si="0"/>
        <v>45464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توما الرسول</v>
      </c>
      <c r="E11" s="1" t="str">
        <f>IF(A11&lt;&gt;"",IF(_xlfn.XLOOKUP(Output!A11,'Att log'!$B$6:$B$523,'Att log'!E$6:E$523,)=0,_xlfn.XLOOKUP(Output!A11,'Att log'!B$6:B$523,'Att log'!F$6:F$523,),_xlfn.XLOOKUP(Output!A11,'Att log'!B$6:B$523,'Att log'!E$6:E$523,)),"")</f>
        <v>13:43</v>
      </c>
      <c r="F11" t="str">
        <f t="shared" si="2"/>
        <v>yes</v>
      </c>
      <c r="I11" s="2"/>
    </row>
    <row r="12" spans="1:14">
      <c r="A12" t="str">
        <v>323</v>
      </c>
      <c r="B12" s="2">
        <f t="shared" si="0"/>
        <v>45464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لوقا الرسول</v>
      </c>
      <c r="E12" s="1" t="str">
        <f>IF(A12&lt;&gt;"",IF(_xlfn.XLOOKUP(Output!A12,'Att log'!$B$6:$B$523,'Att log'!E$6:E$523,)=0,_xlfn.XLOOKUP(Output!A12,'Att log'!B$6:B$523,'Att log'!F$6:F$523,),_xlfn.XLOOKUP(Output!A12,'Att log'!B$6:B$523,'Att log'!E$6:E$523,)),"")</f>
        <v>14:34</v>
      </c>
      <c r="F12" t="str">
        <f t="shared" si="2"/>
        <v>yes</v>
      </c>
      <c r="I12" s="2"/>
    </row>
    <row r="13" spans="1:14">
      <c r="A13" t="str">
        <v>129</v>
      </c>
      <c r="B13" s="2">
        <f t="shared" si="0"/>
        <v>45464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متى الرسول</v>
      </c>
      <c r="E13" s="1" t="str">
        <f>IF(A13&lt;&gt;"",IF(_xlfn.XLOOKUP(Output!A13,'Att log'!$B$6:$B$523,'Att log'!E$6:E$523,)=0,_xlfn.XLOOKUP(Output!A13,'Att log'!B$6:B$523,'Att log'!F$6:F$523,),_xlfn.XLOOKUP(Output!A13,'Att log'!B$6:B$523,'Att log'!E$6:E$523,)),"")</f>
        <v>13:28</v>
      </c>
      <c r="F13" t="str">
        <f t="shared" si="2"/>
        <v>no</v>
      </c>
      <c r="L13" s="2"/>
    </row>
    <row r="14" spans="1:14">
      <c r="A14" t="str">
        <v>203</v>
      </c>
      <c r="B14" s="2">
        <f t="shared" si="0"/>
        <v>45464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الخدام</v>
      </c>
      <c r="E14" s="1" t="str">
        <f>IF(A14&lt;&gt;"",IF(_xlfn.XLOOKUP(Output!A14,'Att log'!$B$6:$B$523,'Att log'!E$6:E$523,)=0,_xlfn.XLOOKUP(Output!A14,'Att log'!B$6:B$523,'Att log'!F$6:F$523,),_xlfn.XLOOKUP(Output!A14,'Att log'!B$6:B$523,'Att log'!E$6:E$523,)),"")</f>
        <v>13:41</v>
      </c>
      <c r="F14" t="str">
        <f t="shared" si="2"/>
        <v>yes</v>
      </c>
    </row>
    <row r="15" spans="1:14">
      <c r="A15" t="str">
        <v>317</v>
      </c>
      <c r="B15" s="2">
        <f t="shared" si="0"/>
        <v>45464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لوقا الرسول</v>
      </c>
      <c r="E15" s="1" t="str">
        <f>IF(A15&lt;&gt;"",IF(_xlfn.XLOOKUP(Output!A15,'Att log'!$B$6:$B$523,'Att log'!E$6:E$523,)=0,_xlfn.XLOOKUP(Output!A15,'Att log'!B$6:B$523,'Att log'!F$6:F$523,),_xlfn.XLOOKUP(Output!A15,'Att log'!B$6:B$523,'Att log'!E$6:E$523,)),"")</f>
        <v>13:36</v>
      </c>
      <c r="F15" t="str">
        <f t="shared" si="2"/>
        <v>yes</v>
      </c>
    </row>
    <row r="16" spans="1:14">
      <c r="A16" t="str">
        <v>503</v>
      </c>
      <c r="B16" s="2">
        <f t="shared" si="0"/>
        <v>45464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الخدام</v>
      </c>
      <c r="E16" s="1" t="str">
        <f>IF(A16&lt;&gt;"",IF(_xlfn.XLOOKUP(Output!A16,'Att log'!$B$6:$B$523,'Att log'!E$6:E$523,)=0,_xlfn.XLOOKUP(Output!A16,'Att log'!B$6:B$523,'Att log'!F$6:F$523,),_xlfn.XLOOKUP(Output!A16,'Att log'!B$6:B$523,'Att log'!E$6:E$523,)),"")</f>
        <v>13:33</v>
      </c>
      <c r="F16" t="str">
        <f t="shared" si="2"/>
        <v>yes</v>
      </c>
    </row>
    <row r="17" spans="1:6">
      <c r="A17" t="str">
        <v>702</v>
      </c>
      <c r="B17" s="2">
        <f t="shared" si="0"/>
        <v>45464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الخدام</v>
      </c>
      <c r="E17" s="1" t="str">
        <f>IF(A17&lt;&gt;"",IF(_xlfn.XLOOKUP(Output!A17,'Att log'!$B$6:$B$523,'Att log'!E$6:E$523,)=0,_xlfn.XLOOKUP(Output!A17,'Att log'!B$6:B$523,'Att log'!F$6:F$523,),_xlfn.XLOOKUP(Output!A17,'Att log'!B$6:B$523,'Att log'!E$6:E$523,)),"")</f>
        <v>13:25</v>
      </c>
      <c r="F17" t="str">
        <f t="shared" si="2"/>
        <v>no</v>
      </c>
    </row>
    <row r="18" spans="1:6">
      <c r="A18" t="str">
        <v>337</v>
      </c>
      <c r="B18" s="2">
        <f t="shared" si="0"/>
        <v>45464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لوقا الرسول</v>
      </c>
      <c r="E18" s="1" t="str">
        <f>IF(A18&lt;&gt;"",IF(_xlfn.XLOOKUP(Output!A18,'Att log'!$B$6:$B$523,'Att log'!E$6:E$523,)=0,_xlfn.XLOOKUP(Output!A18,'Att log'!B$6:B$523,'Att log'!F$6:F$523,),_xlfn.XLOOKUP(Output!A18,'Att log'!B$6:B$523,'Att log'!E$6:E$523,)),"")</f>
        <v>13:35</v>
      </c>
      <c r="F18" t="str">
        <f t="shared" si="2"/>
        <v>yes</v>
      </c>
    </row>
    <row r="19" spans="1:6">
      <c r="A19" t="str">
        <v>303</v>
      </c>
      <c r="B19" s="2">
        <f t="shared" si="0"/>
        <v>45464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الخدام</v>
      </c>
      <c r="E19" s="1" t="str">
        <f>IF(A19&lt;&gt;"",IF(_xlfn.XLOOKUP(Output!A19,'Att log'!$B$6:$B$523,'Att log'!E$6:E$523,)=0,_xlfn.XLOOKUP(Output!A19,'Att log'!B$6:B$523,'Att log'!F$6:F$523,),_xlfn.XLOOKUP(Output!A19,'Att log'!B$6:B$523,'Att log'!E$6:E$523,)),"")</f>
        <v>13:28</v>
      </c>
      <c r="F19" t="str">
        <f t="shared" si="2"/>
        <v>no</v>
      </c>
    </row>
    <row r="20" spans="1:6">
      <c r="A20" t="str">
        <v>802</v>
      </c>
      <c r="B20" s="2">
        <f t="shared" si="0"/>
        <v>45464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الخدام</v>
      </c>
      <c r="E20" s="1" t="str">
        <f>IF(A20&lt;&gt;"",IF(_xlfn.XLOOKUP(Output!A20,'Att log'!$B$6:$B$523,'Att log'!E$6:E$523,)=0,_xlfn.XLOOKUP(Output!A20,'Att log'!B$6:B$523,'Att log'!F$6:F$523,),_xlfn.XLOOKUP(Output!A20,'Att log'!B$6:B$523,'Att log'!E$6:E$523,)),"")</f>
        <v>14:13</v>
      </c>
      <c r="F20" t="str">
        <f t="shared" si="2"/>
        <v>yes</v>
      </c>
    </row>
    <row r="21" spans="1:6">
      <c r="A21" t="str">
        <v>403</v>
      </c>
      <c r="B21" s="2">
        <f t="shared" si="0"/>
        <v>45464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الخدام</v>
      </c>
      <c r="E21" s="1" t="str">
        <f>IF(A21&lt;&gt;"",IF(_xlfn.XLOOKUP(Output!A21,'Att log'!$B$6:$B$523,'Att log'!E$6:E$523,)=0,_xlfn.XLOOKUP(Output!A21,'Att log'!B$6:B$523,'Att log'!F$6:F$523,),_xlfn.XLOOKUP(Output!A21,'Att log'!B$6:B$523,'Att log'!E$6:E$523,)),"")</f>
        <v>13:26</v>
      </c>
      <c r="F21" t="str">
        <f t="shared" si="2"/>
        <v>no</v>
      </c>
    </row>
    <row r="22" spans="1:6">
      <c r="A22" t="str">
        <v>138</v>
      </c>
      <c r="B22" s="2">
        <f t="shared" si="0"/>
        <v>45464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القديس متى الرسول</v>
      </c>
      <c r="E22" s="1" t="str">
        <f>IF(A22&lt;&gt;"",IF(_xlfn.XLOOKUP(Output!A22,'Att log'!$B$6:$B$523,'Att log'!E$6:E$523,)=0,_xlfn.XLOOKUP(Output!A22,'Att log'!B$6:B$523,'Att log'!F$6:F$523,),_xlfn.XLOOKUP(Output!A22,'Att log'!B$6:B$523,'Att log'!E$6:E$523,)),"")</f>
        <v>13:57</v>
      </c>
      <c r="F22" t="str">
        <f t="shared" si="2"/>
        <v>yes</v>
      </c>
    </row>
    <row r="23" spans="1:6">
      <c r="A23" t="str">
        <v>745</v>
      </c>
      <c r="B23" s="2">
        <f t="shared" si="0"/>
        <v>45464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توما الرسول</v>
      </c>
      <c r="E23" s="1" t="str">
        <f>IF(A23&lt;&gt;"",IF(_xlfn.XLOOKUP(Output!A23,'Att log'!$B$6:$B$523,'Att log'!E$6:E$523,)=0,_xlfn.XLOOKUP(Output!A23,'Att log'!B$6:B$523,'Att log'!F$6:F$523,),_xlfn.XLOOKUP(Output!A23,'Att log'!B$6:B$523,'Att log'!E$6:E$523,)),"")</f>
        <v>13:16</v>
      </c>
      <c r="F23" t="str">
        <f t="shared" si="2"/>
        <v>no</v>
      </c>
    </row>
    <row r="24" spans="1:6">
      <c r="A24" t="str">
        <v>247</v>
      </c>
      <c r="B24" s="2">
        <f t="shared" si="0"/>
        <v>45464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مرقس الرسول</v>
      </c>
      <c r="E24" s="1" t="str">
        <f>IF(A24&lt;&gt;"",IF(_xlfn.XLOOKUP(Output!A24,'Att log'!$B$6:$B$523,'Att log'!E$6:E$523,)=0,_xlfn.XLOOKUP(Output!A24,'Att log'!B$6:B$523,'Att log'!F$6:F$523,),_xlfn.XLOOKUP(Output!A24,'Att log'!B$6:B$523,'Att log'!E$6:E$523,)),"")</f>
        <v>14:42</v>
      </c>
      <c r="F24" t="str">
        <f t="shared" si="2"/>
        <v>yes</v>
      </c>
    </row>
    <row r="25" spans="1:6">
      <c r="A25" t="str">
        <v>402</v>
      </c>
      <c r="B25" s="2">
        <f t="shared" si="0"/>
        <v>45464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الخدام</v>
      </c>
      <c r="E25" s="1" t="str">
        <f>IF(A25&lt;&gt;"",IF(_xlfn.XLOOKUP(Output!A25,'Att log'!$B$6:$B$523,'Att log'!E$6:E$523,)=0,_xlfn.XLOOKUP(Output!A25,'Att log'!B$6:B$523,'Att log'!F$6:F$523,),_xlfn.XLOOKUP(Output!A25,'Att log'!B$6:B$523,'Att log'!E$6:E$523,)),"")</f>
        <v>13:26</v>
      </c>
      <c r="F25" t="str">
        <f t="shared" si="2"/>
        <v>no</v>
      </c>
    </row>
    <row r="26" spans="1:6">
      <c r="A26" t="str">
        <v>433</v>
      </c>
      <c r="B26" s="2">
        <f t="shared" si="0"/>
        <v>45464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يوحنا الرسول</v>
      </c>
      <c r="E26" s="1" t="str">
        <f>IF(A26&lt;&gt;"",IF(_xlfn.XLOOKUP(Output!A26,'Att log'!$B$6:$B$523,'Att log'!E$6:E$523,)=0,_xlfn.XLOOKUP(Output!A26,'Att log'!B$6:B$523,'Att log'!F$6:F$523,),_xlfn.XLOOKUP(Output!A26,'Att log'!B$6:B$523,'Att log'!E$6:E$523,)),"")</f>
        <v>13:16</v>
      </c>
      <c r="F26" t="str">
        <f t="shared" si="2"/>
        <v>no</v>
      </c>
    </row>
    <row r="27" spans="1:6">
      <c r="A27" t="str">
        <v>443</v>
      </c>
      <c r="B27" s="2">
        <f t="shared" si="0"/>
        <v>45464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يوحنا الرسول</v>
      </c>
      <c r="E27" s="1" t="str">
        <f>IF(A27&lt;&gt;"",IF(_xlfn.XLOOKUP(Output!A27,'Att log'!$B$6:$B$523,'Att log'!E$6:E$523,)=0,_xlfn.XLOOKUP(Output!A27,'Att log'!B$6:B$523,'Att log'!F$6:F$523,),_xlfn.XLOOKUP(Output!A27,'Att log'!B$6:B$523,'Att log'!E$6:E$523,)),"")</f>
        <v>13:22</v>
      </c>
      <c r="F27" t="str">
        <f t="shared" si="2"/>
        <v>no</v>
      </c>
    </row>
    <row r="28" spans="1:6">
      <c r="A28" t="str">
        <v>346</v>
      </c>
      <c r="B28" s="2">
        <f t="shared" si="0"/>
        <v>45464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لوقا الرسول</v>
      </c>
      <c r="E28" s="1" t="str">
        <f>IF(A28&lt;&gt;"",IF(_xlfn.XLOOKUP(Output!A28,'Att log'!$B$6:$B$523,'Att log'!E$6:E$523,)=0,_xlfn.XLOOKUP(Output!A28,'Att log'!B$6:B$523,'Att log'!F$6:F$523,),_xlfn.XLOOKUP(Output!A28,'Att log'!B$6:B$523,'Att log'!E$6:E$523,)),"")</f>
        <v>13:35</v>
      </c>
      <c r="F28" t="str">
        <f t="shared" si="2"/>
        <v>yes</v>
      </c>
    </row>
    <row r="29" spans="1:6">
      <c r="A29" t="str">
        <v>846</v>
      </c>
      <c r="B29" s="2">
        <f t="shared" si="0"/>
        <v>45464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بولس الرسول</v>
      </c>
      <c r="E29" s="1" t="str">
        <f>IF(A29&lt;&gt;"",IF(_xlfn.XLOOKUP(Output!A29,'Att log'!$B$6:$B$523,'Att log'!E$6:E$523,)=0,_xlfn.XLOOKUP(Output!A29,'Att log'!B$6:B$523,'Att log'!F$6:F$523,),_xlfn.XLOOKUP(Output!A29,'Att log'!B$6:B$523,'Att log'!E$6:E$523,)),"")</f>
        <v>14:34</v>
      </c>
      <c r="F29" t="str">
        <f t="shared" si="2"/>
        <v>yes</v>
      </c>
    </row>
    <row r="30" spans="1:6">
      <c r="A30" t="str">
        <v>438</v>
      </c>
      <c r="B30" s="2">
        <f t="shared" si="0"/>
        <v>45464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القديس يوحنا الرسول</v>
      </c>
      <c r="E30" s="1" t="str">
        <f>IF(A30&lt;&gt;"",IF(_xlfn.XLOOKUP(Output!A30,'Att log'!$B$6:$B$523,'Att log'!E$6:E$523,)=0,_xlfn.XLOOKUP(Output!A30,'Att log'!B$6:B$523,'Att log'!F$6:F$523,),_xlfn.XLOOKUP(Output!A30,'Att log'!B$6:B$523,'Att log'!E$6:E$523,)),"")</f>
        <v>13:51</v>
      </c>
      <c r="F30" t="str">
        <f t="shared" si="2"/>
        <v>yes</v>
      </c>
    </row>
    <row r="31" spans="1:6">
      <c r="A31" t="str">
        <v>879</v>
      </c>
      <c r="B31" s="2">
        <f t="shared" si="0"/>
        <v>45464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بولس الرسول</v>
      </c>
      <c r="E31" s="1" t="str">
        <f>IF(A31&lt;&gt;"",IF(_xlfn.XLOOKUP(Output!A31,'Att log'!$B$6:$B$523,'Att log'!E$6:E$523,)=0,_xlfn.XLOOKUP(Output!A31,'Att log'!B$6:B$523,'Att log'!F$6:F$523,),_xlfn.XLOOKUP(Output!A31,'Att log'!B$6:B$523,'Att log'!E$6:E$523,)),"")</f>
        <v>13:54</v>
      </c>
      <c r="F31" t="str">
        <f t="shared" si="2"/>
        <v>yes</v>
      </c>
    </row>
    <row r="32" spans="1:6">
      <c r="A32" t="str">
        <v>610</v>
      </c>
      <c r="B32" s="2">
        <f t="shared" si="0"/>
        <v>45464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بطرس الرسول</v>
      </c>
      <c r="E32" s="1" t="str">
        <f>IF(A32&lt;&gt;"",IF(_xlfn.XLOOKUP(Output!A32,'Att log'!$B$6:$B$523,'Att log'!E$6:E$523,)=0,_xlfn.XLOOKUP(Output!A32,'Att log'!B$6:B$523,'Att log'!F$6:F$523,),_xlfn.XLOOKUP(Output!A32,'Att log'!B$6:B$523,'Att log'!E$6:E$523,)),"")</f>
        <v>13:15</v>
      </c>
      <c r="F32" t="str">
        <f t="shared" si="2"/>
        <v>no</v>
      </c>
    </row>
    <row r="33" spans="1:6">
      <c r="A33" t="str">
        <v>612</v>
      </c>
      <c r="B33" s="2">
        <f t="shared" si="0"/>
        <v>45464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بطرس الرسول</v>
      </c>
      <c r="E33" s="1" t="str">
        <f>IF(A33&lt;&gt;"",IF(_xlfn.XLOOKUP(Output!A33,'Att log'!$B$6:$B$523,'Att log'!E$6:E$523,)=0,_xlfn.XLOOKUP(Output!A33,'Att log'!B$6:B$523,'Att log'!F$6:F$523,),_xlfn.XLOOKUP(Output!A33,'Att log'!B$6:B$523,'Att log'!E$6:E$523,)),"")</f>
        <v>13:35</v>
      </c>
      <c r="F33" t="str">
        <f t="shared" si="2"/>
        <v>yes</v>
      </c>
    </row>
    <row r="34" spans="1:6">
      <c r="A34" t="str">
        <v>883</v>
      </c>
      <c r="B34" s="2">
        <f t="shared" si="0"/>
        <v>45464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بولس الرسول</v>
      </c>
      <c r="E34" s="1" t="str">
        <f>IF(A34&lt;&gt;"",IF(_xlfn.XLOOKUP(Output!A34,'Att log'!$B$6:$B$523,'Att log'!E$6:E$523,)=0,_xlfn.XLOOKUP(Output!A34,'Att log'!B$6:B$523,'Att log'!F$6:F$523,),_xlfn.XLOOKUP(Output!A34,'Att log'!B$6:B$523,'Att log'!E$6:E$523,)),"")</f>
        <v>13:53</v>
      </c>
      <c r="F34" t="str">
        <f t="shared" si="2"/>
        <v>yes</v>
      </c>
    </row>
    <row r="35" spans="1:6">
      <c r="A35" t="str">
        <v>525</v>
      </c>
      <c r="B35" s="2">
        <f t="shared" si="0"/>
        <v>45464</v>
      </c>
      <c r="C35" t="str">
        <f t="shared" si="1"/>
        <v>ثالثة</v>
      </c>
      <c r="D35" t="str">
        <f>IF(C35&lt;&gt;"",_xlfn.IFNA(IF((A35-FLOOR(A35,100))&lt;6,"الخدام",LOOKUP(FLOOR(A35,100),Classes!$A$1:$A$8,Classes!$B$1:$B$8)),"الخدام"),"")</f>
        <v>القديس متياس الرسول</v>
      </c>
      <c r="E35" s="1" t="str">
        <f>IF(A35&lt;&gt;"",IF(_xlfn.XLOOKUP(Output!A35,'Att log'!$B$6:$B$523,'Att log'!E$6:E$523,)=0,_xlfn.XLOOKUP(Output!A35,'Att log'!B$6:B$523,'Att log'!F$6:F$523,),_xlfn.XLOOKUP(Output!A35,'Att log'!B$6:B$523,'Att log'!E$6:E$523,)),"")</f>
        <v>13:54</v>
      </c>
      <c r="F35" t="str">
        <f t="shared" si="2"/>
        <v>yes</v>
      </c>
    </row>
    <row r="36" spans="1:6">
      <c r="A36" t="str">
        <v>214</v>
      </c>
      <c r="B36" s="2">
        <f t="shared" si="0"/>
        <v>45464</v>
      </c>
      <c r="C36" t="str">
        <f t="shared" si="1"/>
        <v>ثالثة</v>
      </c>
      <c r="D36" t="str">
        <f>IF(C36&lt;&gt;"",_xlfn.IFNA(IF((A36-FLOOR(A36,100))&lt;6,"الخدام",LOOKUP(FLOOR(A36,100),Classes!$A$1:$A$8,Classes!$B$1:$B$8)),"الخدام"),"")</f>
        <v>القديس مرقس الرسول</v>
      </c>
      <c r="E36" s="1" t="str">
        <f>IF(A36&lt;&gt;"",IF(_xlfn.XLOOKUP(Output!A36,'Att log'!$B$6:$B$523,'Att log'!E$6:E$523,)=0,_xlfn.XLOOKUP(Output!A36,'Att log'!B$6:B$523,'Att log'!F$6:F$523,),_xlfn.XLOOKUP(Output!A36,'Att log'!B$6:B$523,'Att log'!E$6:E$523,)),"")</f>
        <v>13:35</v>
      </c>
      <c r="F36" t="str">
        <f t="shared" si="2"/>
        <v>yes</v>
      </c>
    </row>
    <row r="37" spans="1:6">
      <c r="A37" t="str">
        <v>825</v>
      </c>
      <c r="B37" s="2">
        <f t="shared" si="0"/>
        <v>45464</v>
      </c>
      <c r="C37" t="str">
        <f t="shared" si="1"/>
        <v>ثالثة</v>
      </c>
      <c r="D37" t="str">
        <f>IF(C37&lt;&gt;"",_xlfn.IFNA(IF((A37-FLOOR(A37,100))&lt;6,"الخدام",LOOKUP(FLOOR(A37,100),Classes!$A$1:$A$8,Classes!$B$1:$B$8)),"الخدام"),"")</f>
        <v>القديس بولس الرسول</v>
      </c>
      <c r="E37" s="1" t="str">
        <f>IF(A37&lt;&gt;"",IF(_xlfn.XLOOKUP(Output!A37,'Att log'!$B$6:$B$523,'Att log'!E$6:E$523,)=0,_xlfn.XLOOKUP(Output!A37,'Att log'!B$6:B$523,'Att log'!F$6:F$523,),_xlfn.XLOOKUP(Output!A37,'Att log'!B$6:B$523,'Att log'!E$6:E$523,)),"")</f>
        <v>13:55</v>
      </c>
      <c r="F37" t="str">
        <f t="shared" si="2"/>
        <v>yes</v>
      </c>
    </row>
    <row r="38" spans="1:6">
      <c r="A38" t="str">
        <v>611</v>
      </c>
      <c r="B38" s="2">
        <f t="shared" si="0"/>
        <v>45464</v>
      </c>
      <c r="C38" t="str">
        <f t="shared" si="1"/>
        <v>ثالثة</v>
      </c>
      <c r="D38" t="str">
        <f>IF(C38&lt;&gt;"",_xlfn.IFNA(IF((A38-FLOOR(A38,100))&lt;6,"الخدام",LOOKUP(FLOOR(A38,100),Classes!$A$1:$A$8,Classes!$B$1:$B$8)),"الخدام"),"")</f>
        <v>القديس بطرس الرسول</v>
      </c>
      <c r="E38" s="1" t="str">
        <f>IF(A38&lt;&gt;"",IF(_xlfn.XLOOKUP(Output!A38,'Att log'!$B$6:$B$523,'Att log'!E$6:E$523,)=0,_xlfn.XLOOKUP(Output!A38,'Att log'!B$6:B$523,'Att log'!F$6:F$523,),_xlfn.XLOOKUP(Output!A38,'Att log'!B$6:B$523,'Att log'!E$6:E$523,)),"")</f>
        <v>13:35</v>
      </c>
      <c r="F38" t="str">
        <f t="shared" si="2"/>
        <v>yes</v>
      </c>
    </row>
    <row r="39" spans="1:6">
      <c r="A39" t="str">
        <v>716</v>
      </c>
      <c r="B39" s="2">
        <f t="shared" si="0"/>
        <v>45464</v>
      </c>
      <c r="C39" t="str">
        <f t="shared" si="1"/>
        <v>ثالثة</v>
      </c>
      <c r="D39" t="str">
        <f>IF(C39&lt;&gt;"",_xlfn.IFNA(IF((A39-FLOOR(A39,100))&lt;6,"الخدام",LOOKUP(FLOOR(A39,100),Classes!$A$1:$A$8,Classes!$B$1:$B$8)),"الخدام"),"")</f>
        <v>القديس توما الرسول</v>
      </c>
      <c r="E39" s="1" t="str">
        <f>IF(A39&lt;&gt;"",IF(_xlfn.XLOOKUP(Output!A39,'Att log'!$B$6:$B$523,'Att log'!E$6:E$523,)=0,_xlfn.XLOOKUP(Output!A39,'Att log'!B$6:B$523,'Att log'!F$6:F$523,),_xlfn.XLOOKUP(Output!A39,'Att log'!B$6:B$523,'Att log'!E$6:E$523,)),"")</f>
        <v>13:48</v>
      </c>
      <c r="F39" t="str">
        <f t="shared" si="2"/>
        <v>yes</v>
      </c>
    </row>
    <row r="40" spans="1:6">
      <c r="A40" t="str">
        <v>234</v>
      </c>
      <c r="B40" s="2">
        <f t="shared" si="0"/>
        <v>45464</v>
      </c>
      <c r="C40" t="str">
        <f t="shared" si="1"/>
        <v>ثالثة</v>
      </c>
      <c r="D40" t="str">
        <f>IF(C40&lt;&gt;"",_xlfn.IFNA(IF((A40-FLOOR(A40,100))&lt;6,"الخدام",LOOKUP(FLOOR(A40,100),Classes!$A$1:$A$8,Classes!$B$1:$B$8)),"الخدام"),"")</f>
        <v>القديس مرقس الرسول</v>
      </c>
      <c r="E40" s="1" t="str">
        <f>IF(A40&lt;&gt;"",IF(_xlfn.XLOOKUP(Output!A40,'Att log'!$B$6:$B$523,'Att log'!E$6:E$523,)=0,_xlfn.XLOOKUP(Output!A40,'Att log'!B$6:B$523,'Att log'!F$6:F$523,),_xlfn.XLOOKUP(Output!A40,'Att log'!B$6:B$523,'Att log'!E$6:E$523,)),"")</f>
        <v>13:30</v>
      </c>
      <c r="F40" t="str">
        <f t="shared" si="2"/>
        <v>no</v>
      </c>
    </row>
    <row r="41" spans="1:6">
      <c r="A41" t="str">
        <v>122</v>
      </c>
      <c r="B41" s="2">
        <f t="shared" si="0"/>
        <v>45464</v>
      </c>
      <c r="C41" t="str">
        <f t="shared" si="1"/>
        <v>ثالثة</v>
      </c>
      <c r="D41" t="str">
        <f>IF(C41&lt;&gt;"",_xlfn.IFNA(IF((A41-FLOOR(A41,100))&lt;6,"الخدام",LOOKUP(FLOOR(A41,100),Classes!$A$1:$A$8,Classes!$B$1:$B$8)),"الخدام"),"")</f>
        <v>القديس متى الرسول</v>
      </c>
      <c r="E41" s="1" t="str">
        <f>IF(A41&lt;&gt;"",IF(_xlfn.XLOOKUP(Output!A41,'Att log'!$B$6:$B$523,'Att log'!E$6:E$523,)=0,_xlfn.XLOOKUP(Output!A41,'Att log'!B$6:B$523,'Att log'!F$6:F$523,),_xlfn.XLOOKUP(Output!A41,'Att log'!B$6:B$523,'Att log'!E$6:E$523,)),"")</f>
        <v>13:30</v>
      </c>
      <c r="F41" t="str">
        <f t="shared" si="2"/>
        <v>no</v>
      </c>
    </row>
    <row r="42" spans="1:6">
      <c r="A42" t="str">
        <v>849</v>
      </c>
      <c r="B42" s="2">
        <f t="shared" si="0"/>
        <v>45464</v>
      </c>
      <c r="C42" t="str">
        <f t="shared" si="1"/>
        <v>ثالثة</v>
      </c>
      <c r="D42" t="str">
        <f>IF(C42&lt;&gt;"",_xlfn.IFNA(IF((A42-FLOOR(A42,100))&lt;6,"الخدام",LOOKUP(FLOOR(A42,100),Classes!$A$1:$A$8,Classes!$B$1:$B$8)),"الخدام"),"")</f>
        <v>القديس بولس الرسول</v>
      </c>
      <c r="E42" s="1" t="str">
        <f>IF(A42&lt;&gt;"",IF(_xlfn.XLOOKUP(Output!A42,'Att log'!$B$6:$B$523,'Att log'!E$6:E$523,)=0,_xlfn.XLOOKUP(Output!A42,'Att log'!B$6:B$523,'Att log'!F$6:F$523,),_xlfn.XLOOKUP(Output!A42,'Att log'!B$6:B$523,'Att log'!E$6:E$523,)),"")</f>
        <v>13:23</v>
      </c>
      <c r="F42" t="str">
        <f t="shared" si="2"/>
        <v>no</v>
      </c>
    </row>
    <row r="43" spans="1:6">
      <c r="A43" t="str">
        <v>318</v>
      </c>
      <c r="B43" s="2">
        <f t="shared" si="0"/>
        <v>45464</v>
      </c>
      <c r="C43" t="str">
        <f t="shared" si="1"/>
        <v>ثالثة</v>
      </c>
      <c r="D43" t="str">
        <f>IF(C43&lt;&gt;"",_xlfn.IFNA(IF((A43-FLOOR(A43,100))&lt;6,"الخدام",LOOKUP(FLOOR(A43,100),Classes!$A$1:$A$8,Classes!$B$1:$B$8)),"الخدام"),"")</f>
        <v>القديس لوقا الرسول</v>
      </c>
      <c r="E43" s="1" t="str">
        <f>IF(A43&lt;&gt;"",IF(_xlfn.XLOOKUP(Output!A43,'Att log'!$B$6:$B$523,'Att log'!E$6:E$523,)=0,_xlfn.XLOOKUP(Output!A43,'Att log'!B$6:B$523,'Att log'!F$6:F$523,),_xlfn.XLOOKUP(Output!A43,'Att log'!B$6:B$523,'Att log'!E$6:E$523,)),"")</f>
        <v>14:42</v>
      </c>
      <c r="F43" t="str">
        <f t="shared" si="2"/>
        <v>yes</v>
      </c>
    </row>
    <row r="44" spans="1:6">
      <c r="A44" t="str">
        <v>245</v>
      </c>
      <c r="B44" s="2">
        <f t="shared" si="0"/>
        <v>45464</v>
      </c>
      <c r="C44" t="str">
        <f t="shared" si="1"/>
        <v>ثالثة</v>
      </c>
      <c r="D44" t="str">
        <f>IF(C44&lt;&gt;"",_xlfn.IFNA(IF((A44-FLOOR(A44,100))&lt;6,"الخدام",LOOKUP(FLOOR(A44,100),Classes!$A$1:$A$8,Classes!$B$1:$B$8)),"الخدام"),"")</f>
        <v>القديس مرقس الرسول</v>
      </c>
      <c r="E44" s="1" t="str">
        <f>IF(A44&lt;&gt;"",IF(_xlfn.XLOOKUP(Output!A44,'Att log'!$B$6:$B$523,'Att log'!E$6:E$523,)=0,_xlfn.XLOOKUP(Output!A44,'Att log'!B$6:B$523,'Att log'!F$6:F$523,),_xlfn.XLOOKUP(Output!A44,'Att log'!B$6:B$523,'Att log'!E$6:E$523,)),"")</f>
        <v>13:50</v>
      </c>
      <c r="F44" t="str">
        <f t="shared" si="2"/>
        <v>yes</v>
      </c>
    </row>
    <row r="45" spans="1:6">
      <c r="A45" t="str">
        <v>616</v>
      </c>
      <c r="B45" s="2">
        <f t="shared" si="0"/>
        <v>45464</v>
      </c>
      <c r="C45" t="str">
        <f t="shared" si="1"/>
        <v>ثالثة</v>
      </c>
      <c r="D45" t="str">
        <f>IF(C45&lt;&gt;"",_xlfn.IFNA(IF((A45-FLOOR(A45,100))&lt;6,"الخدام",LOOKUP(FLOOR(A45,100),Classes!$A$1:$A$8,Classes!$B$1:$B$8)),"الخدام"),"")</f>
        <v>القديس بطرس الرسول</v>
      </c>
      <c r="E45" s="1" t="str">
        <f>IF(A45&lt;&gt;"",IF(_xlfn.XLOOKUP(Output!A45,'Att log'!$B$6:$B$523,'Att log'!E$6:E$523,)=0,_xlfn.XLOOKUP(Output!A45,'Att log'!B$6:B$523,'Att log'!F$6:F$523,),_xlfn.XLOOKUP(Output!A45,'Att log'!B$6:B$523,'Att log'!E$6:E$523,)),"")</f>
        <v>13:35</v>
      </c>
      <c r="F45" t="str">
        <f t="shared" si="2"/>
        <v>yes</v>
      </c>
    </row>
    <row r="46" spans="1:6">
      <c r="A46" t="str">
        <v>130</v>
      </c>
      <c r="B46" s="2">
        <f t="shared" si="0"/>
        <v>45464</v>
      </c>
      <c r="C46" t="str">
        <f t="shared" si="1"/>
        <v>ثالثة</v>
      </c>
      <c r="D46" t="str">
        <f>IF(C46&lt;&gt;"",_xlfn.IFNA(IF((A46-FLOOR(A46,100))&lt;6,"الخدام",LOOKUP(FLOOR(A46,100),Classes!$A$1:$A$8,Classes!$B$1:$B$8)),"الخدام"),"")</f>
        <v>القديس متى الرسول</v>
      </c>
      <c r="E46" s="1" t="str">
        <f>IF(A46&lt;&gt;"",IF(_xlfn.XLOOKUP(Output!A46,'Att log'!$B$6:$B$523,'Att log'!E$6:E$523,)=0,_xlfn.XLOOKUP(Output!A46,'Att log'!B$6:B$523,'Att log'!F$6:F$523,),_xlfn.XLOOKUP(Output!A46,'Att log'!B$6:B$523,'Att log'!E$6:E$523,)),"")</f>
        <v>13:20</v>
      </c>
      <c r="F46" t="str">
        <f t="shared" si="2"/>
        <v>no</v>
      </c>
    </row>
    <row r="47" spans="1:6">
      <c r="A47" t="str">
        <v>11</v>
      </c>
      <c r="B47" s="2">
        <f t="shared" si="0"/>
        <v>45464</v>
      </c>
      <c r="C47" t="str">
        <f t="shared" si="1"/>
        <v>ثالثة</v>
      </c>
      <c r="D47" t="str">
        <f>IF(C47&lt;&gt;"",_xlfn.IFNA(IF((A47-FLOOR(A47,100))&lt;6,"الخدام",LOOKUP(FLOOR(A47,100),Classes!$A$1:$A$8,Classes!$B$1:$B$8)),"الخدام"),"")</f>
        <v>الخدام</v>
      </c>
      <c r="E47" s="1" t="str">
        <f>IF(A47&lt;&gt;"",IF(_xlfn.XLOOKUP(Output!A47,'Att log'!$B$6:$B$523,'Att log'!E$6:E$523,)=0,_xlfn.XLOOKUP(Output!A47,'Att log'!B$6:B$523,'Att log'!F$6:F$523,),_xlfn.XLOOKUP(Output!A47,'Att log'!B$6:B$523,'Att log'!E$6:E$523,)),"")</f>
        <v>13:20</v>
      </c>
      <c r="F47" t="str">
        <f t="shared" si="2"/>
        <v>no</v>
      </c>
    </row>
    <row r="48" spans="1:6">
      <c r="A48" t="str">
        <v>333</v>
      </c>
      <c r="B48" s="2">
        <f t="shared" si="0"/>
        <v>45464</v>
      </c>
      <c r="C48" t="str">
        <f t="shared" si="1"/>
        <v>ثالثة</v>
      </c>
      <c r="D48" t="str">
        <f>IF(C48&lt;&gt;"",_xlfn.IFNA(IF((A48-FLOOR(A48,100))&lt;6,"الخدام",LOOKUP(FLOOR(A48,100),Classes!$A$1:$A$8,Classes!$B$1:$B$8)),"الخدام"),"")</f>
        <v>القديس لوقا الرسول</v>
      </c>
      <c r="E48" s="1" t="str">
        <f>IF(A48&lt;&gt;"",IF(_xlfn.XLOOKUP(Output!A48,'Att log'!$B$6:$B$523,'Att log'!E$6:E$523,)=0,_xlfn.XLOOKUP(Output!A48,'Att log'!B$6:B$523,'Att log'!F$6:F$523,),_xlfn.XLOOKUP(Output!A48,'Att log'!B$6:B$523,'Att log'!E$6:E$523,)),"")</f>
        <v>14:34</v>
      </c>
      <c r="F48" t="str">
        <f t="shared" si="2"/>
        <v>yes</v>
      </c>
    </row>
    <row r="49" spans="1:6">
      <c r="A49" t="str">
        <v>133</v>
      </c>
      <c r="B49" s="2">
        <f t="shared" si="0"/>
        <v>45464</v>
      </c>
      <c r="C49" t="str">
        <f t="shared" si="1"/>
        <v>ثالثة</v>
      </c>
      <c r="D49" t="str">
        <f>IF(C49&lt;&gt;"",_xlfn.IFNA(IF((A49-FLOOR(A49,100))&lt;6,"الخدام",LOOKUP(FLOOR(A49,100),Classes!$A$1:$A$8,Classes!$B$1:$B$8)),"الخدام"),"")</f>
        <v>القديس متى الرسول</v>
      </c>
      <c r="E49" s="1" t="str">
        <f>IF(A49&lt;&gt;"",IF(_xlfn.XLOOKUP(Output!A49,'Att log'!$B$6:$B$523,'Att log'!E$6:E$523,)=0,_xlfn.XLOOKUP(Output!A49,'Att log'!B$6:B$523,'Att log'!F$6:F$523,),_xlfn.XLOOKUP(Output!A49,'Att log'!B$6:B$523,'Att log'!E$6:E$523,)),"")</f>
        <v>13:28</v>
      </c>
      <c r="F49" t="str">
        <f t="shared" si="2"/>
        <v>no</v>
      </c>
    </row>
    <row r="50" spans="1:6">
      <c r="B50" s="2" t="str">
        <f t="shared" si="0"/>
        <v/>
      </c>
      <c r="C50" t="str">
        <f t="shared" si="1"/>
        <v/>
      </c>
      <c r="D50" t="str">
        <f>IF(C50&lt;&gt;"",_xlfn.IFNA(IF((A50-FLOOR(A50,100))&lt;6,"الخدام",LOOKUP(FLOOR(A50,100),Classes!$A$1:$A$8,Classes!$B$1:$B$8)),"الخدام"),"")</f>
        <v/>
      </c>
      <c r="E50" s="1" t="str">
        <f>IF(A50&lt;&gt;"",IF(_xlfn.XLOOKUP(Output!A50,'Att log'!$B$6:$B$523,'Att log'!E$6:E$523,)=0,_xlfn.XLOOKUP(Output!A50,'Att log'!B$6:B$523,'Att log'!F$6:F$523,),_xlfn.XLOOKUP(Output!A50,'Att log'!B$6:B$523,'Att log'!E$6:E$523,)),"")</f>
        <v/>
      </c>
      <c r="F50" t="str">
        <f t="shared" si="2"/>
        <v/>
      </c>
    </row>
    <row r="51" spans="1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IF(A51&lt;&gt;"",IF(_xlfn.XLOOKUP(Output!A51,'Att log'!$B$6:$B$523,'Att log'!E$6:E$523,)=0,_xlfn.XLOOKUP(Output!A51,'Att log'!B$6:B$523,'Att log'!F$6:F$523,),_xlfn.XLOOKUP(Output!A51,'Att log'!B$6:B$523,'Att log'!E$6:E$523,)),"")</f>
        <v/>
      </c>
      <c r="F51" t="str">
        <f t="shared" si="2"/>
        <v/>
      </c>
    </row>
    <row r="52" spans="1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log'!$B$6:$B$523,'Att log'!E$6:E$523,)=0,_xlfn.XLOOKUP(Output!A52,'Att log'!B$6:B$523,'Att log'!F$6:F$523,),_xlfn.XLOOKUP(Output!A52,'Att log'!B$6:B$523,'Att log'!E$6:E$523,)),"")</f>
        <v/>
      </c>
      <c r="F52" t="str">
        <f t="shared" si="2"/>
        <v/>
      </c>
    </row>
    <row r="53" spans="1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log'!$B$6:$B$523,'Att log'!E$6:E$523,)=0,_xlfn.XLOOKUP(Output!A53,'Att log'!B$6:B$523,'Att log'!F$6:F$523,),_xlfn.XLOOKUP(Output!A53,'Att log'!B$6:B$523,'Att log'!E$6:E$523,)),"")</f>
        <v/>
      </c>
      <c r="F53" t="str">
        <f t="shared" si="2"/>
        <v/>
      </c>
    </row>
    <row r="54" spans="1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log'!$B$6:$B$523,'Att log'!E$6:E$523,)=0,_xlfn.XLOOKUP(Output!A54,'Att log'!B$6:B$523,'Att log'!F$6:F$523,),_xlfn.XLOOKUP(Output!A54,'Att log'!B$6:B$523,'Att log'!E$6:E$523,)),"")</f>
        <v/>
      </c>
      <c r="F54" t="str">
        <f t="shared" si="2"/>
        <v/>
      </c>
    </row>
    <row r="55" spans="1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log'!$B$6:$B$523,'Att log'!E$6:E$523,)=0,_xlfn.XLOOKUP(Output!A55,'Att log'!B$6:B$523,'Att log'!F$6:F$523,),_xlfn.XLOOKUP(Output!A55,'Att log'!B$6:B$523,'Att log'!E$6:E$523,)),"")</f>
        <v/>
      </c>
      <c r="F55" t="str">
        <f t="shared" si="2"/>
        <v/>
      </c>
    </row>
    <row r="56" spans="1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log'!$B$6:$B$523,'Att log'!E$6:E$523,)=0,_xlfn.XLOOKUP(Output!A56,'Att log'!B$6:B$523,'Att log'!F$6:F$523,),_xlfn.XLOOKUP(Output!A56,'Att log'!B$6:B$523,'Att log'!E$6:E$523,)),"")</f>
        <v/>
      </c>
      <c r="F56" t="str">
        <f t="shared" si="2"/>
        <v/>
      </c>
    </row>
    <row r="57" spans="1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log'!$B$6:$B$523,'Att log'!E$6:E$523,)=0,_xlfn.XLOOKUP(Output!A57,'Att log'!B$6:B$523,'Att log'!F$6:F$523,),_xlfn.XLOOKUP(Output!A57,'Att log'!B$6:B$523,'Att log'!E$6:E$523,)),"")</f>
        <v/>
      </c>
      <c r="F57" t="str">
        <f t="shared" si="2"/>
        <v/>
      </c>
    </row>
    <row r="58" spans="1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log'!$B$6:$B$523,'Att log'!E$6:E$523,)=0,_xlfn.XLOOKUP(Output!A58,'Att log'!B$6:B$523,'Att log'!F$6:F$523,),_xlfn.XLOOKUP(Output!A58,'Att log'!B$6:B$523,'Att log'!E$6:E$523,)),"")</f>
        <v/>
      </c>
      <c r="F58" t="str">
        <f t="shared" si="2"/>
        <v/>
      </c>
    </row>
    <row r="59" spans="1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log'!$B$6:$B$523,'Att log'!E$6:E$523,)=0,_xlfn.XLOOKUP(Output!A59,'Att log'!B$6:B$523,'Att log'!F$6:F$523,),_xlfn.XLOOKUP(Output!A59,'Att log'!B$6:B$523,'Att log'!E$6:E$523,)),"")</f>
        <v/>
      </c>
      <c r="F59" t="str">
        <f t="shared" si="2"/>
        <v/>
      </c>
    </row>
    <row r="60" spans="1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log'!$B$6:$B$523,'Att log'!E$6:E$523,)=0,_xlfn.XLOOKUP(Output!A60,'Att log'!B$6:B$523,'Att log'!F$6:F$523,),_xlfn.XLOOKUP(Output!A60,'Att log'!B$6:B$523,'Att log'!E$6:E$523,)),"")</f>
        <v/>
      </c>
      <c r="F60" t="str">
        <f t="shared" si="2"/>
        <v/>
      </c>
    </row>
    <row r="61" spans="1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log'!$B$6:$B$523,'Att log'!E$6:E$523,)=0,_xlfn.XLOOKUP(Output!A61,'Att log'!B$6:B$523,'Att log'!F$6:F$523,),_xlfn.XLOOKUP(Output!A61,'Att log'!B$6:B$523,'Att log'!E$6:E$523,)),"")</f>
        <v/>
      </c>
      <c r="F61" t="str">
        <f>IF(E61&lt;&gt;"",IF(TIMEVALUE(E61)&gt;TIMEVALUE("13:30"),"yes","no"),"")</f>
        <v/>
      </c>
    </row>
    <row r="62" spans="1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log'!$B$6:$B$523,'Att log'!E$6:E$523,)=0,_xlfn.XLOOKUP(Output!A62,'Att log'!B$6:B$523,'Att log'!F$6:F$523,),_xlfn.XLOOKUP(Output!A62,'Att log'!B$6:B$523,'Att log'!E$6:E$523,)),"")</f>
        <v/>
      </c>
      <c r="F62" t="str">
        <f t="shared" si="2"/>
        <v/>
      </c>
    </row>
    <row r="63" spans="1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log'!$B$6:$B$523,'Att log'!E$6:E$523,)=0,_xlfn.XLOOKUP(Output!A63,'Att log'!B$6:B$523,'Att log'!F$6:F$523,),_xlfn.XLOOKUP(Output!A63,'Att log'!B$6:B$523,'Att log'!E$6:E$523,)),"")</f>
        <v/>
      </c>
      <c r="F63" t="str">
        <f t="shared" si="2"/>
        <v/>
      </c>
    </row>
    <row r="64" spans="1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log'!$B$6:$B$523,'Att log'!E$6:E$523,)=0,_xlfn.XLOOKUP(Output!A64,'Att log'!B$6:B$523,'Att log'!F$6:F$523,),_xlfn.XLOOKUP(Output!A64,'Att log'!B$6:B$523,'Att log'!E$6:E$523,)),"")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log'!$B$6:$B$523,'Att log'!E$6:E$523,)=0,_xlfn.XLOOKUP(Output!A65,'Att log'!B$6:B$523,'Att log'!F$6:F$523,),_xlfn.XLOOKUP(Output!A65,'Att log'!B$6:B$523,'Att log'!E$6:E$523,)),"")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log'!$B$6:$B$523,'Att log'!E$6:E$523,)=0,_xlfn.XLOOKUP(Output!A66,'Att log'!B$6:B$523,'Att log'!F$6:F$523,),_xlfn.XLOOKUP(Output!A66,'Att log'!B$6:B$523,'Att log'!E$6:E$523,)),"")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log'!$B$6:$B$523,'Att log'!E$6:E$523,)=0,_xlfn.XLOOKUP(Output!A67,'Att log'!B$6:B$523,'Att log'!F$6:F$523,),_xlfn.XLOOKUP(Output!A67,'Att log'!B$6:B$523,'Att log'!E$6:E$523,)),"")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log'!$B$6:$B$523,'Att log'!E$6:E$523,)=0,_xlfn.XLOOKUP(Output!A68,'Att log'!B$6:B$523,'Att log'!F$6:F$523,),_xlfn.XLOOKUP(Output!A68,'Att log'!B$6:B$523,'Att log'!E$6:E$523,)),"")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log'!$B$6:$B$523,'Att log'!E$6:E$523,)=0,_xlfn.XLOOKUP(Output!A69,'Att log'!B$6:B$523,'Att log'!F$6:F$523,),_xlfn.XLOOKUP(Output!A69,'Att log'!B$6:B$523,'Att log'!E$6:E$523,)),"")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log'!$B$6:$B$523,'Att log'!E$6:E$523,)=0,_xlfn.XLOOKUP(Output!A70,'Att log'!B$6:B$523,'Att log'!F$6:F$523,),_xlfn.XLOOKUP(Output!A70,'Att log'!B$6:B$523,'Att log'!E$6:E$523,)),"")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log'!$B$6:$B$523,'Att log'!E$6:E$523,)=0,_xlfn.XLOOKUP(Output!A71,'Att log'!B$6:B$523,'Att log'!F$6:F$523,),_xlfn.XLOOKUP(Output!A71,'Att log'!B$6:B$523,'Att log'!E$6:E$523,)),"")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log'!$B$6:$B$523,'Att log'!E$6:E$523,)=0,_xlfn.XLOOKUP(Output!A72,'Att log'!B$6:B$523,'Att log'!F$6:F$523,),_xlfn.XLOOKUP(Output!A72,'Att log'!B$6:B$523,'Att log'!E$6:E$523,)),"")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log'!$B$6:$B$523,'Att log'!E$6:E$523,)=0,_xlfn.XLOOKUP(Output!A73,'Att log'!B$6:B$523,'Att log'!F$6:F$523,),_xlfn.XLOOKUP(Output!A73,'Att log'!B$6:B$523,'Att log'!E$6:E$523,)),"")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log'!$B$6:$B$523,'Att log'!E$6:E$523,)=0,_xlfn.XLOOKUP(Output!A74,'Att log'!B$6:B$523,'Att log'!F$6:F$523,),_xlfn.XLOOKUP(Output!A74,'Att log'!B$6:B$523,'Att log'!E$6:E$523,)),"")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log'!$B$6:$B$523,'Att log'!E$6:E$523,)=0,_xlfn.XLOOKUP(Output!A75,'Att log'!B$6:B$523,'Att log'!F$6:F$523,),_xlfn.XLOOKUP(Output!A75,'Att log'!B$6:B$523,'Att log'!E$6:E$523,)),"")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log'!$B$6:$B$523,'Att log'!E$6:E$523,)=0,_xlfn.XLOOKUP(Output!A76,'Att log'!B$6:B$523,'Att log'!F$6:F$523,),_xlfn.XLOOKUP(Output!A76,'Att log'!B$6:B$523,'Att log'!E$6:E$523,)),"")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log'!$B$6:$B$523,'Att log'!E$6:E$523,)=0,_xlfn.XLOOKUP(Output!A77,'Att log'!B$6:B$523,'Att log'!F$6:F$523,),_xlfn.XLOOKUP(Output!A77,'Att log'!B$6:B$523,'Att log'!E$6:E$523,)),"")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log'!$B$6:$B$523,'Att log'!E$6:E$523,)=0,_xlfn.XLOOKUP(Output!A78,'Att log'!B$6:B$523,'Att log'!F$6:F$523,),_xlfn.XLOOKUP(Output!A78,'Att log'!B$6:B$523,'Att log'!E$6:E$523,)),"")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log'!$B$6:$B$523,'Att log'!E$6:E$523,)=0,_xlfn.XLOOKUP(Output!A79,'Att log'!B$6:B$523,'Att log'!F$6:F$523,),_xlfn.XLOOKUP(Output!A79,'Att log'!B$6:B$523,'Att log'!E$6:E$523,)),"")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log'!$B$6:$B$523,'Att log'!E$6:E$523,)=0,_xlfn.XLOOKUP(Output!A80,'Att log'!B$6:B$523,'Att log'!F$6:F$523,),_xlfn.XLOOKUP(Output!A80,'Att log'!B$6:B$523,'Att log'!E$6:E$523,)),"")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log'!$B$6:$B$523,'Att log'!E$6:E$523,)=0,_xlfn.XLOOKUP(Output!A81,'Att log'!B$6:B$523,'Att log'!F$6:F$523,),_xlfn.XLOOKUP(Output!A81,'Att log'!B$6:B$523,'Att log'!E$6:E$523,)),"")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log'!$B$6:$B$523,'Att log'!E$6:E$523,)=0,_xlfn.XLOOKUP(Output!A82,'Att log'!B$6:B$523,'Att log'!F$6:F$523,),_xlfn.XLOOKUP(Output!A82,'Att log'!B$6:B$523,'Att log'!E$6:E$523,)),"")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log'!$B$6:$B$523,'Att log'!E$6:E$523,)=0,_xlfn.XLOOKUP(Output!A83,'Att log'!B$6:B$523,'Att log'!F$6:F$523,),_xlfn.XLOOKUP(Output!A83,'Att log'!B$6:B$523,'Att log'!E$6:E$523,)),"")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log'!$B$6:$B$523,'Att log'!E$6:E$523,)=0,_xlfn.XLOOKUP(Output!A84,'Att log'!B$6:B$523,'Att log'!F$6:F$523,),_xlfn.XLOOKUP(Output!A84,'Att log'!B$6:B$523,'Att log'!E$6:E$523,)),"")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log'!$B$6:$B$523,'Att log'!E$6:E$523,)=0,_xlfn.XLOOKUP(Output!A85,'Att log'!B$6:B$523,'Att log'!F$6:F$523,),_xlfn.XLOOKUP(Output!A85,'Att log'!B$6:B$523,'Att log'!E$6:E$523,)),"")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log'!$B$6:$B$523,'Att log'!E$6:E$523,)=0,_xlfn.XLOOKUP(Output!A86,'Att log'!B$6:B$523,'Att log'!F$6:F$523,),_xlfn.XLOOKUP(Output!A86,'Att log'!B$6:B$523,'Att log'!E$6:E$523,)),"")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log'!$B$6:$B$523,'Att log'!E$6:E$523,)=0,_xlfn.XLOOKUP(Output!A87,'Att log'!B$6:B$523,'Att log'!F$6:F$523,),_xlfn.XLOOKUP(Output!A87,'Att log'!B$6:B$523,'Att log'!E$6:E$523,)),"")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log'!$B$6:$B$523,'Att log'!E$6:E$523,)=0,_xlfn.XLOOKUP(Output!A88,'Att log'!B$6:B$523,'Att log'!F$6:F$523,),_xlfn.XLOOKUP(Output!A88,'Att log'!B$6:B$523,'Att log'!E$6:E$523,)),"")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log'!$B$6:$B$523,'Att log'!E$6:E$523,)=0,_xlfn.XLOOKUP(Output!A89,'Att log'!B$6:B$523,'Att log'!F$6:F$523,),_xlfn.XLOOKUP(Output!A89,'Att log'!B$6:B$523,'Att log'!E$6:E$523,)),"")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log'!$B$6:$B$523,'Att log'!E$6:E$523,)=0,_xlfn.XLOOKUP(Output!A90,'Att log'!B$6:B$523,'Att log'!F$6:F$523,),_xlfn.XLOOKUP(Output!A90,'Att log'!B$6:B$523,'Att log'!E$6:E$523,)),"")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log'!$B$6:$B$523,'Att log'!E$6:E$523,)=0,_xlfn.XLOOKUP(Output!A91,'Att log'!B$6:B$523,'Att log'!F$6:F$523,),_xlfn.XLOOKUP(Output!A91,'Att log'!B$6:B$523,'Att log'!E$6:E$523,)),"")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log'!$B$6:$B$523,'Att log'!E$6:E$523,)=0,_xlfn.XLOOKUP(Output!A92,'Att log'!B$6:B$523,'Att log'!F$6:F$523,),_xlfn.XLOOKUP(Output!A92,'Att log'!B$6:B$523,'Att log'!E$6:E$523,)),"")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log'!$B$6:$B$523,'Att log'!E$6:E$523,)=0,_xlfn.XLOOKUP(Output!A93,'Att log'!B$6:B$523,'Att log'!F$6:F$523,),_xlfn.XLOOKUP(Output!A93,'Att log'!B$6:B$523,'Att log'!E$6:E$523,)),"")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log'!$B$6:$B$523,'Att log'!E$6:E$523,)=0,_xlfn.XLOOKUP(Output!A94,'Att log'!B$6:B$523,'Att log'!F$6:F$523,),_xlfn.XLOOKUP(Output!A94,'Att log'!B$6:B$523,'Att log'!E$6:E$523,)),"")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log'!$B$6:$B$523,'Att log'!E$6:E$523,)=0,_xlfn.XLOOKUP(Output!A95,'Att log'!B$6:B$523,'Att log'!F$6:F$523,),_xlfn.XLOOKUP(Output!A95,'Att log'!B$6:B$523,'Att log'!E$6:E$523,)),"")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log'!$B$6:$B$523,'Att log'!E$6:E$523,)=0,_xlfn.XLOOKUP(Output!A96,'Att log'!B$6:B$523,'Att log'!F$6:F$523,),_xlfn.XLOOKUP(Output!A96,'Att log'!B$6:B$523,'Att log'!E$6:E$523,)),"")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log'!$B$6:$B$523,'Att log'!E$6:E$523,)=0,_xlfn.XLOOKUP(Output!A97,'Att log'!B$6:B$523,'Att log'!F$6:F$523,),_xlfn.XLOOKUP(Output!A97,'Att log'!B$6:B$523,'Att log'!E$6:E$523,)),"")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log'!$B$6:$B$523,'Att log'!E$6:E$523,)=0,_xlfn.XLOOKUP(Output!A98,'Att log'!B$6:B$523,'Att log'!F$6:F$523,),_xlfn.XLOOKUP(Output!A98,'Att log'!B$6:B$523,'Att log'!E$6:E$523,)),"")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log'!$B$6:$B$523,'Att log'!E$6:E$523,)=0,_xlfn.XLOOKUP(Output!A99,'Att log'!B$6:B$523,'Att log'!F$6:F$523,),_xlfn.XLOOKUP(Output!A99,'Att log'!B$6:B$523,'Att log'!E$6:E$523,)),"")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log'!$B$6:$B$523,'Att log'!E$6:E$523,)=0,_xlfn.XLOOKUP(Output!A100,'Att log'!B$6:B$523,'Att log'!F$6:F$523,),_xlfn.XLOOKUP(Output!A100,'Att log'!B$6:B$523,'Att log'!E$6:E$523,)),"")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log'!$B$6:$B$523,'Att log'!E$6:E$523,)=0,_xlfn.XLOOKUP(Output!A101,'Att log'!B$6:B$523,'Att log'!F$6:F$523,),_xlfn.XLOOKUP(Output!A101,'Att log'!B$6:B$523,'Att log'!E$6:E$523,)),"")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log'!$B$6:$B$523,'Att log'!E$6:E$523,)=0,_xlfn.XLOOKUP(Output!A102,'Att log'!B$6:B$523,'Att log'!F$6:F$523,),_xlfn.XLOOKUP(Output!A102,'Att log'!B$6:B$523,'Att log'!E$6:E$523,)),"")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log'!$B$6:$B$523,'Att log'!E$6:E$523,)=0,_xlfn.XLOOKUP(Output!A103,'Att log'!B$6:B$523,'Att log'!F$6:F$523,),_xlfn.XLOOKUP(Output!A103,'Att log'!B$6:B$523,'Att log'!E$6:E$523,)),"")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log'!$B$6:$B$523,'Att log'!E$6:E$523,)=0,_xlfn.XLOOKUP(Output!A104,'Att log'!B$6:B$523,'Att log'!F$6:F$523,),_xlfn.XLOOKUP(Output!A104,'Att log'!B$6:B$523,'Att log'!E$6:E$523,)),"")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log'!$B$6:$B$523,'Att log'!E$6:E$523,)=0,_xlfn.XLOOKUP(Output!A105,'Att log'!B$6:B$523,'Att log'!F$6:F$523,),_xlfn.XLOOKUP(Output!A105,'Att log'!B$6:B$523,'Att log'!E$6:E$523,)),"")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log'!$B$6:$B$523,'Att log'!E$6:E$523,)=0,_xlfn.XLOOKUP(Output!A106,'Att log'!B$6:B$523,'Att log'!F$6:F$523,),_xlfn.XLOOKUP(Output!A106,'Att log'!B$6:B$523,'Att log'!E$6:E$523,)),"")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log'!$B$6:$B$523,'Att log'!E$6:E$523,)=0,_xlfn.XLOOKUP(Output!A107,'Att log'!B$6:B$523,'Att log'!F$6:F$523,),_xlfn.XLOOKUP(Output!A107,'Att log'!B$6:B$523,'Att log'!E$6:E$523,)),"")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log'!$B$6:$B$523,'Att log'!E$6:E$523,)=0,_xlfn.XLOOKUP(Output!A108,'Att log'!B$6:B$523,'Att log'!F$6:F$523,),_xlfn.XLOOKUP(Output!A108,'Att log'!B$6:B$523,'Att log'!E$6:E$523,)),"")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log'!$B$6:$B$523,'Att log'!E$6:E$523,)=0,_xlfn.XLOOKUP(Output!A109,'Att log'!B$6:B$523,'Att log'!F$6:F$523,),_xlfn.XLOOKUP(Output!A109,'Att log'!B$6:B$523,'Att log'!E$6:E$523,)),"")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log'!$B$6:$B$523,'Att log'!E$6:E$523,)=0,_xlfn.XLOOKUP(Output!A110,'Att log'!B$6:B$523,'Att log'!F$6:F$523,),_xlfn.XLOOKUP(Output!A110,'Att log'!B$6:B$523,'Att log'!E$6:E$523,)),"")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log'!$B$6:$B$523,'Att log'!E$6:E$523,)=0,_xlfn.XLOOKUP(Output!A111,'Att log'!B$6:B$523,'Att log'!F$6:F$523,),_xlfn.XLOOKUP(Output!A111,'Att log'!B$6:B$523,'Att log'!E$6:E$523,)),"")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log'!$B$6:$B$523,'Att log'!E$6:E$523,)=0,_xlfn.XLOOKUP(Output!A112,'Att log'!B$6:B$523,'Att log'!F$6:F$523,),_xlfn.XLOOKUP(Output!A112,'Att log'!B$6:B$523,'Att log'!E$6:E$523,)),"")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log'!$B$6:$B$523,'Att log'!E$6:E$523,)=0,_xlfn.XLOOKUP(Output!A113,'Att log'!B$6:B$523,'Att log'!F$6:F$523,),_xlfn.XLOOKUP(Output!A113,'Att log'!B$6:B$523,'Att log'!E$6:E$523,)),"")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log'!$B$6:$B$523,'Att log'!E$6:E$523,)=0,_xlfn.XLOOKUP(Output!A114,'Att log'!B$6:B$523,'Att log'!F$6:F$523,),_xlfn.XLOOKUP(Output!A114,'Att log'!B$6:B$523,'Att log'!E$6:E$523,)),"")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log'!$B$6:$B$523,'Att log'!E$6:E$523,)=0,_xlfn.XLOOKUP(Output!A115,'Att log'!B$6:B$523,'Att log'!F$6:F$523,),_xlfn.XLOOKUP(Output!A115,'Att log'!B$6:B$523,'Att log'!E$6:E$523,)),"")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log'!$B$6:$B$523,'Att log'!E$6:E$523,)=0,_xlfn.XLOOKUP(Output!A116,'Att log'!B$6:B$523,'Att log'!F$6:F$523,),_xlfn.XLOOKUP(Output!A116,'Att log'!B$6:B$523,'Att log'!E$6:E$523,)),"")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log'!$B$6:$B$523,'Att log'!E$6:E$523,)=0,_xlfn.XLOOKUP(Output!A117,'Att log'!B$6:B$523,'Att log'!F$6:F$523,),_xlfn.XLOOKUP(Output!A117,'Att log'!B$6:B$523,'Att log'!E$6:E$523,)),"")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log'!$B$6:$B$523,'Att log'!E$6:E$523,)=0,_xlfn.XLOOKUP(Output!A118,'Att log'!B$6:B$523,'Att log'!F$6:F$523,),_xlfn.XLOOKUP(Output!A118,'Att log'!B$6:B$523,'Att log'!E$6:E$523,)),"")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log'!$B$6:$B$523,'Att log'!E$6:E$523,)=0,_xlfn.XLOOKUP(Output!A119,'Att log'!B$6:B$523,'Att log'!F$6:F$523,),_xlfn.XLOOKUP(Output!A119,'Att log'!B$6:B$523,'Att log'!E$6:E$523,)),"")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log'!$B$6:$B$523,'Att log'!E$6:E$523,)=0,_xlfn.XLOOKUP(Output!A120,'Att log'!B$6:B$523,'Att log'!F$6:F$523,),_xlfn.XLOOKUP(Output!A120,'Att log'!B$6:B$523,'Att log'!E$6:E$523,)),"")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log'!$B$6:$B$523,'Att log'!E$6:E$523,)=0,_xlfn.XLOOKUP(Output!A121,'Att log'!B$6:B$523,'Att log'!F$6:F$523,),_xlfn.XLOOKUP(Output!A121,'Att log'!B$6:B$523,'Att log'!E$6:E$523,)),"")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log'!$B$6:$B$523,'Att log'!E$6:E$523,)=0,_xlfn.XLOOKUP(Output!A122,'Att log'!B$6:B$523,'Att log'!F$6:F$523,),_xlfn.XLOOKUP(Output!A122,'Att log'!B$6:B$523,'Att log'!E$6:E$523,)),"")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log'!$B$6:$B$523,'Att log'!E$6:E$523,)=0,_xlfn.XLOOKUP(Output!A123,'Att log'!B$6:B$523,'Att log'!F$6:F$523,),_xlfn.XLOOKUP(Output!A123,'Att log'!B$6:B$523,'Att log'!E$6:E$523,)),"")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log'!$B$6:$B$523,'Att log'!E$6:E$523,)=0,_xlfn.XLOOKUP(Output!A124,'Att log'!B$6:B$523,'Att log'!F$6:F$523,),_xlfn.XLOOKUP(Output!A124,'Att log'!B$6:B$523,'Att log'!E$6:E$523,)),"")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log'!$B$6:$B$523,'Att log'!E$6:E$523,)=0,_xlfn.XLOOKUP(Output!A125,'Att log'!B$6:B$523,'Att log'!F$6:F$523,),_xlfn.XLOOKUP(Output!A125,'Att log'!B$6:B$523,'Att log'!E$6:E$523,)),"")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log'!$B$6:$B$523,'Att log'!E$6:E$523,)=0,_xlfn.XLOOKUP(Output!A126,'Att log'!B$6:B$523,'Att log'!F$6:F$523,),_xlfn.XLOOKUP(Output!A126,'Att log'!B$6:B$523,'Att log'!E$6:E$523,)),"")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log'!$B$6:$B$523,'Att log'!E$6:E$523,)=0,_xlfn.XLOOKUP(Output!A127,'Att log'!B$6:B$523,'Att log'!F$6:F$523,),_xlfn.XLOOKUP(Output!A127,'Att log'!B$6:B$523,'Att log'!E$6:E$523,)),"")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log'!$B$6:$B$523,'Att log'!E$6:E$523,)=0,_xlfn.XLOOKUP(Output!A128,'Att log'!B$6:B$523,'Att log'!F$6:F$523,),_xlfn.XLOOKUP(Output!A128,'Att log'!B$6:B$523,'Att log'!E$6:E$523,)),"")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log'!$B$6:$B$523,'Att log'!E$6:E$523,)=0,_xlfn.XLOOKUP(Output!A129,'Att log'!B$6:B$523,'Att log'!F$6:F$523,),_xlfn.XLOOKUP(Output!A129,'Att log'!B$6:B$523,'Att log'!E$6:E$523,)),"")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log'!$B$6:$B$523,'Att log'!E$6:E$523,)=0,_xlfn.XLOOKUP(Output!A130,'Att log'!B$6:B$523,'Att log'!F$6:F$523,),_xlfn.XLOOKUP(Output!A130,'Att log'!B$6:B$523,'Att log'!E$6:E$523,)),"")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log'!$B$6:$B$523,'Att log'!E$6:E$523,)=0,_xlfn.XLOOKUP(Output!A131,'Att log'!B$6:B$523,'Att log'!F$6:F$523,),_xlfn.XLOOKUP(Output!A131,'Att log'!B$6:B$523,'Att log'!E$6:E$523,)),"")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log'!$B$6:$B$523,'Att log'!E$6:E$523,)=0,_xlfn.XLOOKUP(Output!A132,'Att log'!B$6:B$523,'Att log'!F$6:F$523,),_xlfn.XLOOKUP(Output!A132,'Att log'!B$6:B$523,'Att log'!E$6:E$523,)),"")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log'!$B$6:$B$523,'Att log'!E$6:E$523,)=0,_xlfn.XLOOKUP(Output!A133,'Att log'!B$6:B$523,'Att log'!F$6:F$523,),_xlfn.XLOOKUP(Output!A133,'Att log'!B$6:B$523,'Att log'!E$6:E$523,)),"")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log'!$B$6:$B$523,'Att log'!E$6:E$523,)=0,_xlfn.XLOOKUP(Output!A134,'Att log'!B$6:B$523,'Att log'!F$6:F$523,),_xlfn.XLOOKUP(Output!A134,'Att log'!B$6:B$523,'Att log'!E$6:E$523,)),"")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log'!$B$6:$B$523,'Att log'!E$6:E$523,)=0,_xlfn.XLOOKUP(Output!A135,'Att log'!B$6:B$523,'Att log'!F$6:F$523,),_xlfn.XLOOKUP(Output!A135,'Att log'!B$6:B$523,'Att log'!E$6:E$523,)),"")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log'!$B$6:$B$523,'Att log'!E$6:E$523,)=0,_xlfn.XLOOKUP(Output!A136,'Att log'!B$6:B$523,'Att log'!F$6:F$523,),_xlfn.XLOOKUP(Output!A136,'Att log'!B$6:B$523,'Att log'!E$6:E$523,)),"")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log'!$B$6:$B$523,'Att log'!E$6:E$523,)=0,_xlfn.XLOOKUP(Output!A137,'Att log'!B$6:B$523,'Att log'!F$6:F$523,),_xlfn.XLOOKUP(Output!A137,'Att log'!B$6:B$523,'Att log'!E$6:E$523,)),"")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log'!$B$6:$B$523,'Att log'!E$6:E$523,)=0,_xlfn.XLOOKUP(Output!A138,'Att log'!B$6:B$523,'Att log'!F$6:F$523,),_xlfn.XLOOKUP(Output!A138,'Att log'!B$6:B$523,'Att log'!E$6:E$523,)),"")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log'!$B$6:$B$523,'Att log'!E$6:E$523,)=0,_xlfn.XLOOKUP(Output!A139,'Att log'!B$6:B$523,'Att log'!F$6:F$523,),_xlfn.XLOOKUP(Output!A139,'Att log'!B$6:B$523,'Att log'!E$6:E$523,)),"")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log'!$B$6:$B$523,'Att log'!E$6:E$523,)=0,_xlfn.XLOOKUP(Output!A140,'Att log'!B$6:B$523,'Att log'!F$6:F$523,),_xlfn.XLOOKUP(Output!A140,'Att log'!B$6:B$523,'Att log'!E$6:E$523,)),"")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log'!$B$6:$B$523,'Att log'!E$6:E$523,)=0,_xlfn.XLOOKUP(Output!A141,'Att log'!B$6:B$523,'Att log'!F$6:F$523,),_xlfn.XLOOKUP(Output!A141,'Att log'!B$6:B$523,'Att log'!E$6:E$523,)),"")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log'!$B$6:$B$523,'Att log'!E$6:E$523,)=0,_xlfn.XLOOKUP(Output!A142,'Att log'!B$6:B$523,'Att log'!F$6:F$523,),_xlfn.XLOOKUP(Output!A142,'Att log'!B$6:B$523,'Att log'!E$6:E$523,)),"")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log'!$B$6:$B$523,'Att log'!E$6:E$523,)=0,_xlfn.XLOOKUP(Output!A143,'Att log'!B$6:B$523,'Att log'!F$6:F$523,),_xlfn.XLOOKUP(Output!A143,'Att log'!B$6:B$523,'Att log'!E$6:E$523,)),"")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log'!$B$6:$B$523,'Att log'!E$6:E$523,)=0,_xlfn.XLOOKUP(Output!A144,'Att log'!B$6:B$523,'Att log'!F$6:F$523,),_xlfn.XLOOKUP(Output!A144,'Att log'!B$6:B$523,'Att log'!E$6:E$523,)),"")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log'!$B$6:$B$523,'Att log'!E$6:E$523,)=0,_xlfn.XLOOKUP(Output!A145,'Att log'!B$6:B$523,'Att log'!F$6:F$523,),_xlfn.XLOOKUP(Output!A145,'Att log'!B$6:B$523,'Att log'!E$6:E$523,)),"")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log'!$B$6:$B$523,'Att log'!E$6:E$523,)=0,_xlfn.XLOOKUP(Output!A146,'Att log'!B$6:B$523,'Att log'!F$6:F$523,),_xlfn.XLOOKUP(Output!A146,'Att log'!B$6:B$523,'Att log'!E$6:E$523,)),"")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log'!$B$6:$B$523,'Att log'!E$6:E$523,)=0,_xlfn.XLOOKUP(Output!A147,'Att log'!B$6:B$523,'Att log'!F$6:F$523,),_xlfn.XLOOKUP(Output!A147,'Att log'!B$6:B$523,'Att log'!E$6:E$523,)),"")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log'!$B$6:$B$523,'Att log'!E$6:E$523,)=0,_xlfn.XLOOKUP(Output!A148,'Att log'!B$6:B$523,'Att log'!F$6:F$523,),_xlfn.XLOOKUP(Output!A148,'Att log'!B$6:B$523,'Att log'!E$6:E$523,)),"")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log'!$B$6:$B$523,'Att log'!E$6:E$523,)=0,_xlfn.XLOOKUP(Output!A149,'Att log'!B$6:B$523,'Att log'!F$6:F$523,),_xlfn.XLOOKUP(Output!A149,'Att log'!B$6:B$523,'Att log'!E$6:E$523,)),"")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log'!$B$6:$B$523,'Att log'!E$6:E$523,)=0,_xlfn.XLOOKUP(Output!A150,'Att log'!B$6:B$523,'Att log'!F$6:F$523,),_xlfn.XLOOKUP(Output!A150,'Att log'!B$6:B$523,'Att log'!E$6:E$523,)),"")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log'!$B$6:$B$523,'Att log'!E$6:E$523,)=0,_xlfn.XLOOKUP(Output!A151,'Att log'!B$6:B$523,'Att log'!F$6:F$523,),_xlfn.XLOOKUP(Output!A151,'Att log'!B$6:B$523,'Att log'!E$6:E$523,)),"")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log'!$B$6:$B$523,'Att log'!E$6:E$523,)=0,_xlfn.XLOOKUP(Output!A152,'Att log'!B$6:B$523,'Att log'!F$6:F$523,),_xlfn.XLOOKUP(Output!A152,'Att log'!B$6:B$523,'Att log'!E$6:E$523,)),"")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log'!$B$6:$B$523,'Att log'!E$6:E$523,)=0,_xlfn.XLOOKUP(Output!A153,'Att log'!B$6:B$523,'Att log'!F$6:F$523,),_xlfn.XLOOKUP(Output!A153,'Att log'!B$6:B$523,'Att log'!E$6:E$523,)),"")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log'!$B$6:$B$523,'Att log'!E$6:E$523,)=0,_xlfn.XLOOKUP(Output!A154,'Att log'!B$6:B$523,'Att log'!F$6:F$523,),_xlfn.XLOOKUP(Output!A154,'Att log'!B$6:B$523,'Att log'!E$6:E$523,)),"")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log'!$B$6:$B$523,'Att log'!E$6:E$523,)=0,_xlfn.XLOOKUP(Output!A155,'Att log'!B$6:B$523,'Att log'!F$6:F$523,),_xlfn.XLOOKUP(Output!A155,'Att log'!B$6:B$523,'Att log'!E$6:E$523,)),"")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log'!$B$6:$B$523,'Att log'!E$6:E$523,)=0,_xlfn.XLOOKUP(Output!A156,'Att log'!B$6:B$523,'Att log'!F$6:F$523,),_xlfn.XLOOKUP(Output!A156,'Att log'!B$6:B$523,'Att log'!E$6:E$523,)),"")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log'!$B$6:$B$523,'Att log'!E$6:E$523,)=0,_xlfn.XLOOKUP(Output!A157,'Att log'!B$6:B$523,'Att log'!F$6:F$523,),_xlfn.XLOOKUP(Output!A157,'Att log'!B$6:B$523,'Att log'!E$6:E$523,)),"")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log'!$B$6:$B$523,'Att log'!E$6:E$523,)=0,_xlfn.XLOOKUP(Output!A158,'Att log'!B$6:B$523,'Att log'!F$6:F$523,),_xlfn.XLOOKUP(Output!A158,'Att log'!B$6:B$523,'Att log'!E$6:E$523,)),"")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log'!$B$6:$B$523,'Att log'!E$6:E$523,)=0,_xlfn.XLOOKUP(Output!A159,'Att log'!B$6:B$523,'Att log'!F$6:F$523,),_xlfn.XLOOKUP(Output!A159,'Att log'!B$6:B$523,'Att log'!E$6:E$523,)),"")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log'!$B$6:$B$523,'Att log'!E$6:E$523,)=0,_xlfn.XLOOKUP(Output!A160,'Att log'!B$6:B$523,'Att log'!F$6:F$523,),_xlfn.XLOOKUP(Output!A160,'Att log'!B$6:B$523,'Att log'!E$6:E$523,)),"")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log'!$B$6:$B$523,'Att log'!E$6:E$523,)=0,_xlfn.XLOOKUP(Output!A161,'Att log'!B$6:B$523,'Att log'!F$6:F$523,),_xlfn.XLOOKUP(Output!A161,'Att log'!B$6:B$523,'Att log'!E$6:E$523,)),"")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log'!$B$6:$B$523,'Att log'!E$6:E$523,)=0,_xlfn.XLOOKUP(Output!A162,'Att log'!B$6:B$523,'Att log'!F$6:F$523,),_xlfn.XLOOKUP(Output!A162,'Att log'!B$6:B$523,'Att log'!E$6:E$523,)),"")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log'!$B$6:$B$523,'Att log'!E$6:E$523,)=0,_xlfn.XLOOKUP(Output!A163,'Att log'!B$6:B$523,'Att log'!F$6:F$523,),_xlfn.XLOOKUP(Output!A163,'Att log'!B$6:B$523,'Att log'!E$6:E$523,)),"")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log'!$B$6:$B$523,'Att log'!E$6:E$523,)=0,_xlfn.XLOOKUP(Output!A164,'Att log'!B$6:B$523,'Att log'!F$6:F$523,),_xlfn.XLOOKUP(Output!A164,'Att log'!B$6:B$523,'Att log'!E$6:E$523,)),"")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log'!$B$6:$B$523,'Att log'!E$6:E$523,)=0,_xlfn.XLOOKUP(Output!A165,'Att log'!B$6:B$523,'Att log'!F$6:F$523,),_xlfn.XLOOKUP(Output!A165,'Att log'!B$6:B$523,'Att log'!E$6:E$523,)),"")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log'!$B$6:$B$523,'Att log'!E$6:E$523,)=0,_xlfn.XLOOKUP(Output!A166,'Att log'!B$6:B$523,'Att log'!F$6:F$523,),_xlfn.XLOOKUP(Output!A166,'Att log'!B$6:B$523,'Att log'!E$6:E$523,)),"")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log'!$B$6:$B$523,'Att log'!E$6:E$523,)=0,_xlfn.XLOOKUP(Output!A167,'Att log'!B$6:B$523,'Att log'!F$6:F$523,),_xlfn.XLOOKUP(Output!A167,'Att log'!B$6:B$523,'Att log'!E$6:E$523,)),"")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log'!$B$6:$B$523,'Att log'!E$6:E$523,)=0,_xlfn.XLOOKUP(Output!A168,'Att log'!B$6:B$523,'Att log'!F$6:F$523,),_xlfn.XLOOKUP(Output!A168,'Att log'!B$6:B$523,'Att log'!E$6:E$523,)),"")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log'!$B$6:$B$523,'Att log'!E$6:E$523,)=0,_xlfn.XLOOKUP(Output!A169,'Att log'!B$6:B$523,'Att log'!F$6:F$523,),_xlfn.XLOOKUP(Output!A169,'Att log'!B$6:B$523,'Att log'!E$6:E$523,)),"")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log'!$B$6:$B$523,'Att log'!E$6:E$523,)=0,_xlfn.XLOOKUP(Output!A170,'Att log'!B$6:B$523,'Att log'!F$6:F$523,),_xlfn.XLOOKUP(Output!A170,'Att log'!B$6:B$523,'Att log'!E$6:E$523,)),"")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log'!$B$6:$B$523,'Att log'!E$6:E$523,)=0,_xlfn.XLOOKUP(Output!A171,'Att log'!B$6:B$523,'Att log'!F$6:F$523,),_xlfn.XLOOKUP(Output!A171,'Att log'!B$6:B$523,'Att log'!E$6:E$523,)),"")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log'!$B$6:$B$523,'Att log'!E$6:E$523,)=0,_xlfn.XLOOKUP(Output!A172,'Att log'!B$6:B$523,'Att log'!F$6:F$523,),_xlfn.XLOOKUP(Output!A172,'Att log'!B$6:B$523,'Att log'!E$6:E$523,)),"")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log'!$B$6:$B$523,'Att log'!E$6:E$523,)=0,_xlfn.XLOOKUP(Output!A173,'Att log'!B$6:B$523,'Att log'!F$6:F$523,),_xlfn.XLOOKUP(Output!A173,'Att log'!B$6:B$523,'Att log'!E$6:E$523,)),"")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log'!$B$6:$B$523,'Att log'!E$6:E$523,)=0,_xlfn.XLOOKUP(Output!A174,'Att log'!B$6:B$523,'Att log'!F$6:F$523,),_xlfn.XLOOKUP(Output!A174,'Att log'!B$6:B$523,'Att log'!E$6:E$523,)),"")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log'!$B$6:$B$523,'Att log'!E$6:E$523,)=0,_xlfn.XLOOKUP(Output!A175,'Att log'!B$6:B$523,'Att log'!F$6:F$523,),_xlfn.XLOOKUP(Output!A175,'Att log'!B$6:B$523,'Att log'!E$6:E$523,)),"")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log'!$B$6:$B$523,'Att log'!E$6:E$523,)=0,_xlfn.XLOOKUP(Output!A176,'Att log'!B$6:B$523,'Att log'!F$6:F$523,),_xlfn.XLOOKUP(Output!A176,'Att log'!B$6:B$523,'Att log'!E$6:E$523,)),"")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log'!$B$6:$B$523,'Att log'!E$6:E$523,)=0,_xlfn.XLOOKUP(Output!A177,'Att log'!B$6:B$523,'Att log'!F$6:F$523,),_xlfn.XLOOKUP(Output!A177,'Att log'!B$6:B$523,'Att log'!E$6:E$523,)),"")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log'!$B$6:$B$523,'Att log'!E$6:E$523,)=0,_xlfn.XLOOKUP(Output!A178,'Att log'!B$6:B$523,'Att log'!F$6:F$523,),_xlfn.XLOOKUP(Output!A178,'Att log'!B$6:B$523,'Att log'!E$6:E$523,)),"")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log'!$B$6:$B$523,'Att log'!E$6:E$523,)=0,_xlfn.XLOOKUP(Output!A179,'Att log'!B$6:B$523,'Att log'!F$6:F$523,),_xlfn.XLOOKUP(Output!A179,'Att log'!B$6:B$523,'Att log'!E$6:E$523,)),"")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log'!$B$6:$B$523,'Att log'!E$6:E$523,)=0,_xlfn.XLOOKUP(Output!A180,'Att log'!B$6:B$523,'Att log'!F$6:F$523,),_xlfn.XLOOKUP(Output!A180,'Att log'!B$6:B$523,'Att log'!E$6:E$523,)),"")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log'!$B$6:$B$523,'Att log'!E$6:E$523,)=0,_xlfn.XLOOKUP(Output!A181,'Att log'!B$6:B$523,'Att log'!F$6:F$523,),_xlfn.XLOOKUP(Output!A181,'Att log'!B$6:B$523,'Att log'!E$6:E$523,)),"")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log'!$B$6:$B$523,'Att log'!E$6:E$523,)=0,_xlfn.XLOOKUP(Output!A182,'Att log'!B$6:B$523,'Att log'!F$6:F$523,),_xlfn.XLOOKUP(Output!A182,'Att log'!B$6:B$523,'Att log'!E$6:E$523,)),"")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log'!$B$6:$B$523,'Att log'!E$6:E$523,)=0,_xlfn.XLOOKUP(Output!A183,'Att log'!B$6:B$523,'Att log'!F$6:F$523,),_xlfn.XLOOKUP(Output!A183,'Att log'!B$6:B$523,'Att log'!E$6:E$523,)),"")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log'!$B$6:$B$523,'Att log'!E$6:E$523,)=0,_xlfn.XLOOKUP(Output!A184,'Att log'!B$6:B$523,'Att log'!F$6:F$523,),_xlfn.XLOOKUP(Output!A184,'Att log'!B$6:B$523,'Att log'!E$6:E$523,)),"")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log'!$B$6:$B$523,'Att log'!E$6:E$523,)=0,_xlfn.XLOOKUP(Output!A185,'Att log'!B$6:B$523,'Att log'!F$6:F$523,),_xlfn.XLOOKUP(Output!A185,'Att log'!B$6:B$523,'Att log'!E$6:E$523,)),"")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log'!$B$6:$B$523,'Att log'!E$6:E$523,)=0,_xlfn.XLOOKUP(Output!A186,'Att log'!B$6:B$523,'Att log'!F$6:F$523,),_xlfn.XLOOKUP(Output!A186,'Att log'!B$6:B$523,'Att log'!E$6:E$523,)),"")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log'!$B$6:$B$523,'Att log'!E$6:E$523,)=0,_xlfn.XLOOKUP(Output!A187,'Att log'!B$6:B$523,'Att log'!F$6:F$523,),_xlfn.XLOOKUP(Output!A187,'Att log'!B$6:B$523,'Att log'!E$6:E$523,)),"")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log'!$B$6:$B$523,'Att log'!E$6:E$523,)=0,_xlfn.XLOOKUP(Output!A188,'Att log'!B$6:B$523,'Att log'!F$6:F$523,),_xlfn.XLOOKUP(Output!A188,'Att log'!B$6:B$523,'Att log'!E$6:E$523,)),"")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log'!$B$6:$B$523,'Att log'!E$6:E$523,)=0,_xlfn.XLOOKUP(Output!A189,'Att log'!B$6:B$523,'Att log'!F$6:F$523,),_xlfn.XLOOKUP(Output!A189,'Att log'!B$6:B$523,'Att log'!E$6:E$523,)),"")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log'!$B$6:$B$523,'Att log'!E$6:E$523,)=0,_xlfn.XLOOKUP(Output!A190,'Att log'!B$6:B$523,'Att log'!F$6:F$523,),_xlfn.XLOOKUP(Output!A190,'Att log'!B$6:B$523,'Att log'!E$6:E$523,)),"")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log'!$B$6:$B$523,'Att log'!E$6:E$523,)=0,_xlfn.XLOOKUP(Output!A191,'Att log'!B$6:B$523,'Att log'!F$6:F$523,),_xlfn.XLOOKUP(Output!A191,'Att log'!B$6:B$523,'Att log'!E$6:E$523,)),"")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log'!$B$6:$B$523,'Att log'!E$6:E$523,)=0,_xlfn.XLOOKUP(Output!A192,'Att log'!B$6:B$523,'Att log'!F$6:F$523,),_xlfn.XLOOKUP(Output!A192,'Att log'!B$6:B$523,'Att log'!E$6:E$523,)),"")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log'!$B$6:$B$523,'Att log'!E$6:E$523,)=0,_xlfn.XLOOKUP(Output!A193,'Att log'!B$6:B$523,'Att log'!F$6:F$523,),_xlfn.XLOOKUP(Output!A193,'Att log'!B$6:B$523,'Att log'!E$6:E$523,)),"")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log'!$B$6:$B$523,'Att log'!E$6:E$523,)=0,_xlfn.XLOOKUP(Output!A194,'Att log'!B$6:B$523,'Att log'!F$6:F$523,),_xlfn.XLOOKUP(Output!A194,'Att log'!B$6:B$523,'Att log'!E$6:E$523,)),"")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log'!$B$6:$B$523,'Att log'!E$6:E$523,)=0,_xlfn.XLOOKUP(Output!A195,'Att log'!B$6:B$523,'Att log'!F$6:F$523,),_xlfn.XLOOKUP(Output!A195,'Att log'!B$6:B$523,'Att log'!E$6:E$523,)),"")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log'!$B$6:$B$523,'Att log'!E$6:E$523,)=0,_xlfn.XLOOKUP(Output!A196,'Att log'!B$6:B$523,'Att log'!F$6:F$523,),_xlfn.XLOOKUP(Output!A196,'Att log'!B$6:B$523,'Att log'!E$6:E$523,)),"")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log'!$B$6:$B$523,'Att log'!E$6:E$523,)=0,_xlfn.XLOOKUP(Output!A197,'Att log'!B$6:B$523,'Att log'!F$6:F$523,),_xlfn.XLOOKUP(Output!A197,'Att log'!B$6:B$523,'Att log'!E$6:E$523,)),"")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log'!$B$6:$B$523,'Att log'!E$6:E$523,)=0,_xlfn.XLOOKUP(Output!A198,'Att log'!B$6:B$523,'Att log'!F$6:F$523,),_xlfn.XLOOKUP(Output!A198,'Att log'!B$6:B$523,'Att log'!E$6:E$523,)),"")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log'!$B$6:$B$523,'Att log'!E$6:E$523,)=0,_xlfn.XLOOKUP(Output!A199,'Att log'!B$6:B$523,'Att log'!F$6:F$523,),_xlfn.XLOOKUP(Output!A199,'Att log'!B$6:B$523,'Att log'!E$6:E$523,)),"")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log'!$B$6:$B$523,'Att log'!E$6:E$523,)=0,_xlfn.XLOOKUP(Output!A200,'Att log'!B$6:B$523,'Att log'!F$6:F$523,),_xlfn.XLOOKUP(Output!A200,'Att log'!B$6:B$523,'Att log'!E$6:E$523,)),"")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log'!$B$6:$B$523,'Att log'!E$6:E$523,)=0,_xlfn.XLOOKUP(Output!A201,'Att log'!B$6:B$523,'Att log'!F$6:F$523,),_xlfn.XLOOKUP(Output!A201,'Att log'!B$6:B$523,'Att log'!E$6:E$523,)),"")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log'!$B$6:$B$523,'Att log'!E$6:E$523,)=0,_xlfn.XLOOKUP(Output!A202,'Att log'!B$6:B$523,'Att log'!F$6:F$523,),_xlfn.XLOOKUP(Output!A202,'Att log'!B$6:B$523,'Att log'!E$6:E$523,)),"")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log'!$B$6:$B$523,'Att log'!E$6:E$523,)=0,_xlfn.XLOOKUP(Output!A203,'Att log'!B$6:B$523,'Att log'!F$6:F$523,),_xlfn.XLOOKUP(Output!A203,'Att log'!B$6:B$523,'Att log'!E$6:E$523,)),"")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log'!$B$6:$B$523,'Att log'!E$6:E$523,)=0,_xlfn.XLOOKUP(Output!A204,'Att log'!B$6:B$523,'Att log'!F$6:F$523,),_xlfn.XLOOKUP(Output!A204,'Att log'!B$6:B$523,'Att log'!E$6:E$523,)),"")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log'!$B$6:$B$523,'Att log'!E$6:E$523,)=0,_xlfn.XLOOKUP(Output!A205,'Att log'!B$6:B$523,'Att log'!F$6:F$523,),_xlfn.XLOOKUP(Output!A205,'Att log'!B$6:B$523,'Att log'!E$6:E$523,)),"")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log'!$B$6:$B$523,'Att log'!E$6:E$523,)=0,_xlfn.XLOOKUP(Output!A206,'Att log'!B$6:B$523,'Att log'!F$6:F$523,),_xlfn.XLOOKUP(Output!A206,'Att log'!B$6:B$523,'Att log'!E$6:E$523,)),"")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log'!$B$6:$B$523,'Att log'!E$6:E$523,)=0,_xlfn.XLOOKUP(Output!A207,'Att log'!B$6:B$523,'Att log'!F$6:F$523,),_xlfn.XLOOKUP(Output!A207,'Att log'!B$6:B$523,'Att log'!E$6:E$523,)),"")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log'!$B$6:$B$523,'Att log'!E$6:E$523,)=0,_xlfn.XLOOKUP(Output!A208,'Att log'!B$6:B$523,'Att log'!F$6:F$523,),_xlfn.XLOOKUP(Output!A208,'Att log'!B$6:B$523,'Att log'!E$6:E$523,)),"")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log'!$B$6:$B$523,'Att log'!E$6:E$523,)=0,_xlfn.XLOOKUP(Output!A209,'Att log'!B$6:B$523,'Att log'!F$6:F$523,),_xlfn.XLOOKUP(Output!A209,'Att log'!B$6:B$523,'Att log'!E$6:E$523,)),"")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log'!$B$6:$B$523,'Att log'!E$6:E$523,)=0,_xlfn.XLOOKUP(Output!A210,'Att log'!B$6:B$523,'Att log'!F$6:F$523,),_xlfn.XLOOKUP(Output!A210,'Att log'!B$6:B$523,'Att log'!E$6:E$523,)),"")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log'!$B$6:$B$523,'Att log'!E$6:E$523,)=0,_xlfn.XLOOKUP(Output!A211,'Att log'!B$6:B$523,'Att log'!F$6:F$523,),_xlfn.XLOOKUP(Output!A211,'Att log'!B$6:B$523,'Att log'!E$6:E$523,)),"")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log'!$B$6:$B$523,'Att log'!E$6:E$523,)=0,_xlfn.XLOOKUP(Output!A212,'Att log'!B$6:B$523,'Att log'!F$6:F$523,),_xlfn.XLOOKUP(Output!A212,'Att log'!B$6:B$523,'Att log'!E$6:E$523,)),"")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log'!$B$6:$B$523,'Att log'!E$6:E$523,)=0,_xlfn.XLOOKUP(Output!A213,'Att log'!B$6:B$523,'Att log'!F$6:F$523,),_xlfn.XLOOKUP(Output!A213,'Att log'!B$6:B$523,'Att log'!E$6:E$523,)),"")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log'!$B$6:$B$523,'Att log'!E$6:E$523,)=0,_xlfn.XLOOKUP(Output!A214,'Att log'!B$6:B$523,'Att log'!F$6:F$523,),_xlfn.XLOOKUP(Output!A214,'Att log'!B$6:B$523,'Att log'!E$6:E$523,)),"")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log'!$B$6:$B$523,'Att log'!E$6:E$523,)=0,_xlfn.XLOOKUP(Output!A215,'Att log'!B$6:B$523,'Att log'!F$6:F$523,),_xlfn.XLOOKUP(Output!A215,'Att log'!B$6:B$523,'Att log'!E$6:E$523,)),"")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log'!$B$6:$B$523,'Att log'!E$6:E$523,)=0,_xlfn.XLOOKUP(Output!A216,'Att log'!B$6:B$523,'Att log'!F$6:F$523,),_xlfn.XLOOKUP(Output!A216,'Att log'!B$6:B$523,'Att log'!E$6:E$523,)),"")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log'!$B$6:$B$523,'Att log'!E$6:E$523,)=0,_xlfn.XLOOKUP(Output!A217,'Att log'!B$6:B$523,'Att log'!F$6:F$523,),_xlfn.XLOOKUP(Output!A217,'Att log'!B$6:B$523,'Att log'!E$6:E$523,)),"")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log'!$B$6:$B$523,'Att log'!E$6:E$523,)=0,_xlfn.XLOOKUP(Output!A218,'Att log'!B$6:B$523,'Att log'!F$6:F$523,),_xlfn.XLOOKUP(Output!A218,'Att log'!B$6:B$523,'Att log'!E$6:E$523,)),"")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log'!$B$6:$B$523,'Att log'!E$6:E$523,)=0,_xlfn.XLOOKUP(Output!A219,'Att log'!B$6:B$523,'Att log'!F$6:F$523,),_xlfn.XLOOKUP(Output!A219,'Att log'!B$6:B$523,'Att log'!E$6:E$523,)),"")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log'!$B$6:$B$523,'Att log'!E$6:E$523,)=0,_xlfn.XLOOKUP(Output!A220,'Att log'!B$6:B$523,'Att log'!F$6:F$523,),_xlfn.XLOOKUP(Output!A220,'Att log'!B$6:B$523,'Att log'!E$6:E$523,)),"")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log'!$B$6:$B$523,'Att log'!E$6:E$523,)=0,_xlfn.XLOOKUP(Output!A221,'Att log'!B$6:B$523,'Att log'!F$6:F$523,),_xlfn.XLOOKUP(Output!A221,'Att log'!B$6:B$523,'Att log'!E$6:E$523,)),"")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log'!$B$6:$B$523,'Att log'!E$6:E$523,)=0,_xlfn.XLOOKUP(Output!A222,'Att log'!B$6:B$523,'Att log'!F$6:F$523,),_xlfn.XLOOKUP(Output!A222,'Att log'!B$6:B$523,'Att log'!E$6:E$523,)),"")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log'!$B$6:$B$523,'Att log'!E$6:E$523,)=0,_xlfn.XLOOKUP(Output!A223,'Att log'!B$6:B$523,'Att log'!F$6:F$523,),_xlfn.XLOOKUP(Output!A223,'Att log'!B$6:B$523,'Att log'!E$6:E$523,)),"")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log'!$B$6:$B$523,'Att log'!E$6:E$523,)=0,_xlfn.XLOOKUP(Output!A224,'Att log'!B$6:B$523,'Att log'!F$6:F$523,),_xlfn.XLOOKUP(Output!A224,'Att log'!B$6:B$523,'Att log'!E$6:E$523,)),"")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log'!$B$6:$B$523,'Att log'!E$6:E$523,)=0,_xlfn.XLOOKUP(Output!A225,'Att log'!B$6:B$523,'Att log'!F$6:F$523,),_xlfn.XLOOKUP(Output!A225,'Att log'!B$6:B$523,'Att log'!E$6:E$523,)),"")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log'!$B$6:$B$523,'Att log'!E$6:E$523,)=0,_xlfn.XLOOKUP(Output!A226,'Att log'!B$6:B$523,'Att log'!F$6:F$523,),_xlfn.XLOOKUP(Output!A226,'Att log'!B$6:B$523,'Att log'!E$6:E$523,)),"")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log'!$B$6:$B$523,'Att log'!E$6:E$523,)=0,_xlfn.XLOOKUP(Output!A227,'Att log'!B$6:B$523,'Att log'!F$6:F$523,),_xlfn.XLOOKUP(Output!A227,'Att log'!B$6:B$523,'Att log'!E$6:E$523,)),"")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log'!$B$6:$B$523,'Att log'!E$6:E$523,)=0,_xlfn.XLOOKUP(Output!A228,'Att log'!B$6:B$523,'Att log'!F$6:F$523,),_xlfn.XLOOKUP(Output!A228,'Att log'!B$6:B$523,'Att log'!E$6:E$523,)),"")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log'!$B$6:$B$523,'Att log'!E$6:E$523,)=0,_xlfn.XLOOKUP(Output!A229,'Att log'!B$6:B$523,'Att log'!F$6:F$523,),_xlfn.XLOOKUP(Output!A229,'Att log'!B$6:B$523,'Att log'!E$6:E$523,)),"")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log'!$B$6:$B$523,'Att log'!E$6:E$523,)=0,_xlfn.XLOOKUP(Output!A230,'Att log'!B$6:B$523,'Att log'!F$6:F$523,),_xlfn.XLOOKUP(Output!A230,'Att log'!B$6:B$523,'Att log'!E$6:E$523,)),"")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log'!$B$6:$B$523,'Att log'!E$6:E$523,)=0,_xlfn.XLOOKUP(Output!A231,'Att log'!B$6:B$523,'Att log'!F$6:F$523,),_xlfn.XLOOKUP(Output!A231,'Att log'!B$6:B$523,'Att log'!E$6:E$523,)),"")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log'!$B$6:$B$523,'Att log'!E$6:E$523,)=0,_xlfn.XLOOKUP(Output!A232,'Att log'!B$6:B$523,'Att log'!F$6:F$523,),_xlfn.XLOOKUP(Output!A232,'Att log'!B$6:B$523,'Att log'!E$6:E$523,)),"")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log'!$B$6:$B$523,'Att log'!E$6:E$523,)=0,_xlfn.XLOOKUP(Output!A233,'Att log'!B$6:B$523,'Att log'!F$6:F$523,),_xlfn.XLOOKUP(Output!A233,'Att log'!B$6:B$523,'Att log'!E$6:E$523,)),"")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log'!$B$6:$B$523,'Att log'!E$6:E$523,)=0,_xlfn.XLOOKUP(Output!A234,'Att log'!B$6:B$523,'Att log'!F$6:F$523,),_xlfn.XLOOKUP(Output!A234,'Att log'!B$6:B$523,'Att log'!E$6:E$523,)),"")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log'!$B$6:$B$523,'Att log'!E$6:E$523,)=0,_xlfn.XLOOKUP(Output!A235,'Att log'!B$6:B$523,'Att log'!F$6:F$523,),_xlfn.XLOOKUP(Output!A235,'Att log'!B$6:B$523,'Att log'!E$6:E$523,)),"")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log'!$B$6:$B$523,'Att log'!E$6:E$523,)=0,_xlfn.XLOOKUP(Output!A236,'Att log'!B$6:B$523,'Att log'!F$6:F$523,),_xlfn.XLOOKUP(Output!A236,'Att log'!B$6:B$523,'Att log'!E$6:E$523,)),"")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log'!$B$6:$B$523,'Att log'!E$6:E$523,)=0,_xlfn.XLOOKUP(Output!A237,'Att log'!B$6:B$523,'Att log'!F$6:F$523,),_xlfn.XLOOKUP(Output!A237,'Att log'!B$6:B$523,'Att log'!E$6:E$523,)),"")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log'!$B$6:$B$523,'Att log'!E$6:E$523,)=0,_xlfn.XLOOKUP(Output!A238,'Att log'!B$6:B$523,'Att log'!F$6:F$523,),_xlfn.XLOOKUP(Output!A238,'Att log'!B$6:B$523,'Att log'!E$6:E$523,)),"")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log'!$B$6:$B$523,'Att log'!E$6:E$523,)=0,_xlfn.XLOOKUP(Output!A239,'Att log'!B$6:B$523,'Att log'!F$6:F$523,),_xlfn.XLOOKUP(Output!A239,'Att log'!B$6:B$523,'Att log'!E$6:E$523,)),"")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log'!$B$6:$B$523,'Att log'!E$6:E$523,)=0,_xlfn.XLOOKUP(Output!A240,'Att log'!B$6:B$523,'Att log'!F$6:F$523,),_xlfn.XLOOKUP(Output!A240,'Att log'!B$6:B$523,'Att log'!E$6:E$523,)),"")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log'!$B$6:$B$523,'Att log'!E$6:E$523,)=0,_xlfn.XLOOKUP(Output!A241,'Att log'!B$6:B$523,'Att log'!F$6:F$523,),_xlfn.XLOOKUP(Output!A241,'Att log'!B$6:B$523,'Att log'!E$6:E$523,)),"")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log'!$B$6:$B$523,'Att log'!E$6:E$523,)=0,_xlfn.XLOOKUP(Output!A242,'Att log'!B$6:B$523,'Att log'!F$6:F$523,),_xlfn.XLOOKUP(Output!A242,'Att log'!B$6:B$523,'Att log'!E$6:E$523,)),"")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log'!$B$6:$B$523,'Att log'!E$6:E$523,)=0,_xlfn.XLOOKUP(Output!A243,'Att log'!B$6:B$523,'Att log'!F$6:F$523,),_xlfn.XLOOKUP(Output!A243,'Att log'!B$6:B$523,'Att log'!E$6:E$523,)),"")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log'!$B$6:$B$523,'Att log'!E$6:E$523,)=0,_xlfn.XLOOKUP(Output!A244,'Att log'!B$6:B$523,'Att log'!F$6:F$523,),_xlfn.XLOOKUP(Output!A244,'Att log'!B$6:B$523,'Att log'!E$6:E$523,)),"")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log'!$B$6:$B$523,'Att log'!E$6:E$523,)=0,_xlfn.XLOOKUP(Output!A245,'Att log'!B$6:B$523,'Att log'!F$6:F$523,),_xlfn.XLOOKUP(Output!A245,'Att log'!B$6:B$523,'Att log'!E$6:E$523,)),"")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log'!$B$6:$B$523,'Att log'!E$6:E$523,)=0,_xlfn.XLOOKUP(Output!A246,'Att log'!B$6:B$523,'Att log'!F$6:F$523,),_xlfn.XLOOKUP(Output!A246,'Att log'!B$6:B$523,'Att log'!E$6:E$523,)),"")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log'!$B$6:$B$523,'Att log'!E$6:E$523,)=0,_xlfn.XLOOKUP(Output!A247,'Att log'!B$6:B$523,'Att log'!F$6:F$523,),_xlfn.XLOOKUP(Output!A247,'Att log'!B$6:B$523,'Att log'!E$6:E$523,)),"")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log'!$B$6:$B$523,'Att log'!E$6:E$523,)=0,_xlfn.XLOOKUP(Output!A248,'Att log'!B$6:B$523,'Att log'!F$6:F$523,),_xlfn.XLOOKUP(Output!A248,'Att log'!B$6:B$523,'Att log'!E$6:E$523,)),"")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log'!$B$6:$B$523,'Att log'!E$6:E$523,)=0,_xlfn.XLOOKUP(Output!A249,'Att log'!B$6:B$523,'Att log'!F$6:F$523,),_xlfn.XLOOKUP(Output!A249,'Att log'!B$6:B$523,'Att log'!E$6:E$523,)),"")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log'!$B$6:$B$523,'Att log'!E$6:E$523,)=0,_xlfn.XLOOKUP(Output!A250,'Att log'!B$6:B$523,'Att log'!F$6:F$523,),_xlfn.XLOOKUP(Output!A250,'Att log'!B$6:B$523,'Att log'!E$6:E$523,)),"")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log'!$B$6:$B$523,'Att log'!E$6:E$523,)=0,_xlfn.XLOOKUP(Output!A251,'Att log'!B$6:B$523,'Att log'!F$6:F$523,),_xlfn.XLOOKUP(Output!A251,'Att log'!B$6:B$523,'Att log'!E$6:E$523,)),"")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log'!$B$6:$B$523,'Att log'!E$6:E$523,)=0,_xlfn.XLOOKUP(Output!A252,'Att log'!B$6:B$523,'Att log'!F$6:F$523,),_xlfn.XLOOKUP(Output!A252,'Att log'!B$6:B$523,'Att log'!E$6:E$523,)),"")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log'!$B$6:$B$523,'Att log'!E$6:E$523,)=0,_xlfn.XLOOKUP(Output!A253,'Att log'!B$6:B$523,'Att log'!F$6:F$523,),_xlfn.XLOOKUP(Output!A253,'Att log'!B$6:B$523,'Att log'!E$6:E$523,)),"")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log'!$B$6:$B$523,'Att log'!E$6:E$523,)=0,_xlfn.XLOOKUP(Output!A254,'Att log'!B$6:B$523,'Att log'!F$6:F$523,),_xlfn.XLOOKUP(Output!A254,'Att log'!B$6:B$523,'Att log'!E$6:E$523,)),"")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log'!$B$6:$B$523,'Att log'!E$6:E$523,)=0,_xlfn.XLOOKUP(Output!A255,'Att log'!B$6:B$523,'Att log'!F$6:F$523,),_xlfn.XLOOKUP(Output!A255,'Att log'!B$6:B$523,'Att log'!E$6:E$523,)),"")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log'!$B$6:$B$523,'Att log'!E$6:E$523,)=0,_xlfn.XLOOKUP(Output!A256,'Att log'!B$6:B$523,'Att log'!F$6:F$523,),_xlfn.XLOOKUP(Output!A256,'Att log'!B$6:B$523,'Att log'!E$6:E$523,)),"")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log'!$B$6:$B$523,'Att log'!E$6:E$523,)=0,_xlfn.XLOOKUP(Output!A257,'Att log'!B$6:B$523,'Att log'!F$6:F$523,),_xlfn.XLOOKUP(Output!A257,'Att log'!B$6:B$523,'Att log'!E$6:E$523,)),"")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log'!$B$6:$B$523,'Att log'!E$6:E$523,)=0,_xlfn.XLOOKUP(Output!A258,'Att log'!B$6:B$523,'Att log'!F$6:F$523,),_xlfn.XLOOKUP(Output!A258,'Att log'!B$6:B$523,'Att log'!E$6:E$523,)),"")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log'!$B$6:$B$523,'Att log'!E$6:E$523,)=0,_xlfn.XLOOKUP(Output!A259,'Att log'!B$6:B$523,'Att log'!F$6:F$523,),_xlfn.XLOOKUP(Output!A259,'Att log'!B$6:B$523,'Att log'!E$6:E$523,)),"")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log'!$B$6:$B$523,'Att log'!E$6:E$523,)=0,_xlfn.XLOOKUP(Output!A260,'Att log'!B$6:B$523,'Att log'!F$6:F$523,),_xlfn.XLOOKUP(Output!A260,'Att log'!B$6:B$523,'Att log'!E$6:E$523,)),"")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log'!$B$6:$B$523,'Att log'!E$6:E$523,)=0,_xlfn.XLOOKUP(Output!A261,'Att log'!B$6:B$523,'Att log'!F$6:F$523,),_xlfn.XLOOKUP(Output!A261,'Att log'!B$6:B$523,'Att log'!E$6:E$523,)),"")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log'!$B$6:$B$523,'Att log'!E$6:E$523,)=0,_xlfn.XLOOKUP(Output!A262,'Att log'!B$6:B$523,'Att log'!F$6:F$523,),_xlfn.XLOOKUP(Output!A262,'Att log'!B$6:B$523,'Att log'!E$6:E$523,)),"")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log'!$B$6:$B$523,'Att log'!E$6:E$523,)=0,_xlfn.XLOOKUP(Output!A263,'Att log'!B$6:B$523,'Att log'!F$6:F$523,),_xlfn.XLOOKUP(Output!A263,'Att log'!B$6:B$523,'Att log'!E$6:E$523,)),"")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log'!$B$6:$B$523,'Att log'!E$6:E$523,)=0,_xlfn.XLOOKUP(Output!A264,'Att log'!B$6:B$523,'Att log'!F$6:F$523,),_xlfn.XLOOKUP(Output!A264,'Att log'!B$6:B$523,'Att log'!E$6:E$523,)),"")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log'!$B$6:$B$523,'Att log'!E$6:E$523,)=0,_xlfn.XLOOKUP(Output!A265,'Att log'!B$6:B$523,'Att log'!F$6:F$523,),_xlfn.XLOOKUP(Output!A265,'Att log'!B$6:B$523,'Att log'!E$6:E$523,)),"")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log'!$B$6:$B$523,'Att log'!E$6:E$523,)=0,_xlfn.XLOOKUP(Output!A266,'Att log'!B$6:B$523,'Att log'!F$6:F$523,),_xlfn.XLOOKUP(Output!A266,'Att log'!B$6:B$523,'Att log'!E$6:E$523,)),"")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log'!$B$6:$B$523,'Att log'!E$6:E$523,)=0,_xlfn.XLOOKUP(Output!A267,'Att log'!B$6:B$523,'Att log'!F$6:F$523,),_xlfn.XLOOKUP(Output!A267,'Att log'!B$6:B$523,'Att log'!E$6:E$523,)),"")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log'!$B$6:$B$523,'Att log'!E$6:E$523,)=0,_xlfn.XLOOKUP(Output!A268,'Att log'!B$6:B$523,'Att log'!F$6:F$523,),_xlfn.XLOOKUP(Output!A268,'Att log'!B$6:B$523,'Att log'!E$6:E$523,)),"")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log'!$B$6:$B$523,'Att log'!E$6:E$523,)=0,_xlfn.XLOOKUP(Output!A269,'Att log'!B$6:B$523,'Att log'!F$6:F$523,),_xlfn.XLOOKUP(Output!A269,'Att log'!B$6:B$523,'Att log'!E$6:E$523,)),"")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log'!$B$6:$B$523,'Att log'!E$6:E$523,)=0,_xlfn.XLOOKUP(Output!A270,'Att log'!B$6:B$523,'Att log'!F$6:F$523,),_xlfn.XLOOKUP(Output!A270,'Att log'!B$6:B$523,'Att log'!E$6:E$523,)),"")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log'!$B$6:$B$523,'Att log'!E$6:E$523,)=0,_xlfn.XLOOKUP(Output!A271,'Att log'!B$6:B$523,'Att log'!F$6:F$523,),_xlfn.XLOOKUP(Output!A271,'Att log'!B$6:B$523,'Att log'!E$6:E$523,)),"")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log'!$B$6:$B$523,'Att log'!E$6:E$523,)=0,_xlfn.XLOOKUP(Output!A272,'Att log'!B$6:B$523,'Att log'!F$6:F$523,),_xlfn.XLOOKUP(Output!A272,'Att log'!B$6:B$523,'Att log'!E$6:E$523,)),"")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log'!$B$6:$B$523,'Att log'!E$6:E$523,)=0,_xlfn.XLOOKUP(Output!A273,'Att log'!B$6:B$523,'Att log'!F$6:F$523,),_xlfn.XLOOKUP(Output!A273,'Att log'!B$6:B$523,'Att log'!E$6:E$523,)),"")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log'!$B$6:$B$523,'Att log'!E$6:E$523,)=0,_xlfn.XLOOKUP(Output!A274,'Att log'!B$6:B$523,'Att log'!F$6:F$523,),_xlfn.XLOOKUP(Output!A274,'Att log'!B$6:B$523,'Att log'!E$6:E$523,)),"")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log'!$B$6:$B$523,'Att log'!E$6:E$523,)=0,_xlfn.XLOOKUP(Output!A275,'Att log'!B$6:B$523,'Att log'!F$6:F$523,),_xlfn.XLOOKUP(Output!A275,'Att log'!B$6:B$523,'Att log'!E$6:E$523,)),"")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log'!$B$6:$B$523,'Att log'!E$6:E$523,)=0,_xlfn.XLOOKUP(Output!A276,'Att log'!B$6:B$523,'Att log'!F$6:F$523,),_xlfn.XLOOKUP(Output!A276,'Att log'!B$6:B$523,'Att log'!E$6:E$523,)),"")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log'!$B$6:$B$523,'Att log'!E$6:E$523,)=0,_xlfn.XLOOKUP(Output!A277,'Att log'!B$6:B$523,'Att log'!F$6:F$523,),_xlfn.XLOOKUP(Output!A277,'Att log'!B$6:B$523,'Att log'!E$6:E$523,)),"")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log'!$B$6:$B$523,'Att log'!E$6:E$523,)=0,_xlfn.XLOOKUP(Output!A278,'Att log'!B$6:B$523,'Att log'!F$6:F$523,),_xlfn.XLOOKUP(Output!A278,'Att log'!B$6:B$523,'Att log'!E$6:E$523,)),"")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log'!$B$6:$B$523,'Att log'!E$6:E$523,)=0,_xlfn.XLOOKUP(Output!A279,'Att log'!B$6:B$523,'Att log'!F$6:F$523,),_xlfn.XLOOKUP(Output!A279,'Att log'!B$6:B$523,'Att log'!E$6:E$523,)),"")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log'!$B$6:$B$523,'Att log'!E$6:E$523,)=0,_xlfn.XLOOKUP(Output!A280,'Att log'!B$6:B$523,'Att log'!F$6:F$523,),_xlfn.XLOOKUP(Output!A280,'Att log'!B$6:B$523,'Att log'!E$6:E$523,)),"")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log'!$B$6:$B$523,'Att log'!E$6:E$523,)=0,_xlfn.XLOOKUP(Output!A281,'Att log'!B$6:B$523,'Att log'!F$6:F$523,),_xlfn.XLOOKUP(Output!A281,'Att log'!B$6:B$523,'Att log'!E$6:E$523,)),"")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log'!$B$6:$B$523,'Att log'!E$6:E$523,)=0,_xlfn.XLOOKUP(Output!A282,'Att log'!B$6:B$523,'Att log'!F$6:F$523,),_xlfn.XLOOKUP(Output!A282,'Att log'!B$6:B$523,'Att log'!E$6:E$523,)),"")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log'!$B$6:$B$523,'Att log'!E$6:E$523,)=0,_xlfn.XLOOKUP(Output!A283,'Att log'!B$6:B$523,'Att log'!F$6:F$523,),_xlfn.XLOOKUP(Output!A283,'Att log'!B$6:B$523,'Att log'!E$6:E$523,)),"")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log'!$B$6:$B$523,'Att log'!E$6:E$523,)=0,_xlfn.XLOOKUP(Output!A284,'Att log'!B$6:B$523,'Att log'!F$6:F$523,),_xlfn.XLOOKUP(Output!A284,'Att log'!B$6:B$523,'Att log'!E$6:E$523,)),"")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log'!$B$6:$B$523,'Att log'!E$6:E$523,)=0,_xlfn.XLOOKUP(Output!A285,'Att log'!B$6:B$523,'Att log'!F$6:F$523,),_xlfn.XLOOKUP(Output!A285,'Att log'!B$6:B$523,'Att log'!E$6:E$523,)),"")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log'!$B$6:$B$523,'Att log'!E$6:E$523,)=0,_xlfn.XLOOKUP(Output!A286,'Att log'!B$6:B$523,'Att log'!F$6:F$523,),_xlfn.XLOOKUP(Output!A286,'Att log'!B$6:B$523,'Att log'!E$6:E$523,)),"")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log'!$B$6:$B$523,'Att log'!E$6:E$523,)=0,_xlfn.XLOOKUP(Output!A287,'Att log'!B$6:B$523,'Att log'!F$6:F$523,),_xlfn.XLOOKUP(Output!A287,'Att log'!B$6:B$523,'Att log'!E$6:E$523,)),"")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log'!$B$6:$B$523,'Att log'!E$6:E$523,)=0,_xlfn.XLOOKUP(Output!A288,'Att log'!B$6:B$523,'Att log'!F$6:F$523,),_xlfn.XLOOKUP(Output!A288,'Att log'!B$6:B$523,'Att log'!E$6:E$523,)),"")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log'!$B$6:$B$523,'Att log'!E$6:E$523,)=0,_xlfn.XLOOKUP(Output!A289,'Att log'!B$6:B$523,'Att log'!F$6:F$523,),_xlfn.XLOOKUP(Output!A289,'Att log'!B$6:B$523,'Att log'!E$6:E$523,)),"")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log'!$B$6:$B$523,'Att log'!E$6:E$523,)=0,_xlfn.XLOOKUP(Output!A290,'Att log'!B$6:B$523,'Att log'!F$6:F$523,),_xlfn.XLOOKUP(Output!A290,'Att log'!B$6:B$523,'Att log'!E$6:E$523,)),"")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log'!$B$6:$B$523,'Att log'!E$6:E$523,)=0,_xlfn.XLOOKUP(Output!A291,'Att log'!B$6:B$523,'Att log'!F$6:F$523,),_xlfn.XLOOKUP(Output!A291,'Att log'!B$6:B$523,'Att log'!E$6:E$523,)),"")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log'!$B$6:$B$523,'Att log'!E$6:E$523,)=0,_xlfn.XLOOKUP(Output!A292,'Att log'!B$6:B$523,'Att log'!F$6:F$523,),_xlfn.XLOOKUP(Output!A292,'Att log'!B$6:B$523,'Att log'!E$6:E$523,)),"")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log'!$B$6:$B$523,'Att log'!E$6:E$523,)=0,_xlfn.XLOOKUP(Output!A293,'Att log'!B$6:B$523,'Att log'!F$6:F$523,),_xlfn.XLOOKUP(Output!A293,'Att log'!B$6:B$523,'Att log'!E$6:E$523,)),"")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log'!$B$6:$B$523,'Att log'!E$6:E$523,)=0,_xlfn.XLOOKUP(Output!A294,'Att log'!B$6:B$523,'Att log'!F$6:F$523,),_xlfn.XLOOKUP(Output!A294,'Att log'!B$6:B$523,'Att log'!E$6:E$523,)),"")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log'!$B$6:$B$523,'Att log'!E$6:E$523,)=0,_xlfn.XLOOKUP(Output!A295,'Att log'!B$6:B$523,'Att log'!F$6:F$523,),_xlfn.XLOOKUP(Output!A295,'Att log'!B$6:B$523,'Att log'!E$6:E$523,)),"")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log'!$B$6:$B$523,'Att log'!E$6:E$523,)=0,_xlfn.XLOOKUP(Output!A296,'Att log'!B$6:B$523,'Att log'!F$6:F$523,),_xlfn.XLOOKUP(Output!A296,'Att log'!B$6:B$523,'Att log'!E$6:E$523,)),"")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log'!$B$6:$B$523,'Att log'!E$6:E$523,)=0,_xlfn.XLOOKUP(Output!A297,'Att log'!B$6:B$523,'Att log'!F$6:F$523,),_xlfn.XLOOKUP(Output!A297,'Att log'!B$6:B$523,'Att log'!E$6:E$523,)),"")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log'!$B$6:$B$523,'Att log'!E$6:E$523,)=0,_xlfn.XLOOKUP(Output!A298,'Att log'!B$6:B$523,'Att log'!F$6:F$523,),_xlfn.XLOOKUP(Output!A298,'Att log'!B$6:B$523,'Att log'!E$6:E$523,)),"")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log'!$B$6:$B$523,'Att log'!E$6:E$523,)=0,_xlfn.XLOOKUP(Output!A299,'Att log'!B$6:B$523,'Att log'!F$6:F$523,),_xlfn.XLOOKUP(Output!A299,'Att log'!B$6:B$523,'Att log'!E$6:E$523,)),"")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log'!$B$6:$B$523,'Att log'!E$6:E$523,)=0,_xlfn.XLOOKUP(Output!A300,'Att log'!B$6:B$523,'Att log'!F$6:F$523,),_xlfn.XLOOKUP(Output!A300,'Att log'!B$6:B$523,'Att log'!E$6:E$523,)),"")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log'!$B$6:$B$523,'Att log'!E$6:E$523,)=0,_xlfn.XLOOKUP(Output!A301,'Att log'!B$6:B$523,'Att log'!F$6:F$523,),_xlfn.XLOOKUP(Output!A301,'Att log'!B$6:B$523,'Att log'!E$6:E$523,)),"")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log'!$B$6:$B$523,'Att log'!E$6:E$523,)=0,_xlfn.XLOOKUP(Output!A302,'Att log'!B$6:B$523,'Att log'!F$6:F$523,),_xlfn.XLOOKUP(Output!A302,'Att log'!B$6:B$523,'Att log'!E$6:E$523,)),"")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log'!$B$6:$B$523,'Att log'!E$6:E$523,)=0,_xlfn.XLOOKUP(Output!A303,'Att log'!B$6:B$523,'Att log'!F$6:F$523,),_xlfn.XLOOKUP(Output!A303,'Att log'!B$6:B$523,'Att log'!E$6:E$523,)),"")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log'!$B$6:$B$523,'Att log'!E$6:E$523,)=0,_xlfn.XLOOKUP(Output!A304,'Att log'!B$6:B$523,'Att log'!F$6:F$523,),_xlfn.XLOOKUP(Output!A304,'Att log'!B$6:B$523,'Att log'!E$6:E$523,)),"")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log'!$B$6:$B$523,'Att log'!E$6:E$523,)=0,_xlfn.XLOOKUP(Output!A305,'Att log'!B$6:B$523,'Att log'!F$6:F$523,),_xlfn.XLOOKUP(Output!A305,'Att log'!B$6:B$523,'Att log'!E$6:E$523,)),"")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log'!$B$6:$B$523,'Att log'!E$6:E$523,)=0,_xlfn.XLOOKUP(Output!A306,'Att log'!B$6:B$523,'Att log'!F$6:F$523,),_xlfn.XLOOKUP(Output!A306,'Att log'!B$6:B$523,'Att log'!E$6:E$523,)),"")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log'!$B$6:$B$523,'Att log'!E$6:E$523,)=0,_xlfn.XLOOKUP(Output!A307,'Att log'!B$6:B$523,'Att log'!F$6:F$523,),_xlfn.XLOOKUP(Output!A307,'Att log'!B$6:B$523,'Att log'!E$6:E$523,)),"")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log'!$B$6:$B$523,'Att log'!E$6:E$523,)=0,_xlfn.XLOOKUP(Output!A308,'Att log'!B$6:B$523,'Att log'!F$6:F$523,),_xlfn.XLOOKUP(Output!A308,'Att log'!B$6:B$523,'Att log'!E$6:E$523,)),"")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log'!$B$6:$B$523,'Att log'!E$6:E$523,)=0,_xlfn.XLOOKUP(Output!A309,'Att log'!B$6:B$523,'Att log'!F$6:F$523,),_xlfn.XLOOKUP(Output!A309,'Att log'!B$6:B$523,'Att log'!E$6:E$523,)),"")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log'!$B$6:$B$523,'Att log'!E$6:E$523,)=0,_xlfn.XLOOKUP(Output!A310,'Att log'!B$6:B$523,'Att log'!F$6:F$523,),_xlfn.XLOOKUP(Output!A310,'Att log'!B$6:B$523,'Att log'!E$6:E$523,)),"")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log'!$B$6:$B$523,'Att log'!E$6:E$523,)=0,_xlfn.XLOOKUP(Output!A311,'Att log'!B$6:B$523,'Att log'!F$6:F$523,),_xlfn.XLOOKUP(Output!A311,'Att log'!B$6:B$523,'Att log'!E$6:E$523,)),"")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log'!$B$6:$B$523,'Att log'!E$6:E$523,)=0,_xlfn.XLOOKUP(Output!A312,'Att log'!B$6:B$523,'Att log'!F$6:F$523,),_xlfn.XLOOKUP(Output!A312,'Att log'!B$6:B$523,'Att log'!E$6:E$523,)),"")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log'!$B$6:$B$523,'Att log'!E$6:E$523,)=0,_xlfn.XLOOKUP(Output!A313,'Att log'!B$6:B$523,'Att log'!F$6:F$523,),_xlfn.XLOOKUP(Output!A313,'Att log'!B$6:B$523,'Att log'!E$6:E$523,)),"")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log'!$B$6:$B$523,'Att log'!E$6:E$523,)=0,_xlfn.XLOOKUP(Output!A314,'Att log'!B$6:B$523,'Att log'!F$6:F$523,),_xlfn.XLOOKUP(Output!A314,'Att log'!B$6:B$523,'Att log'!E$6:E$523,)),"")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log'!$B$6:$B$523,'Att log'!E$6:E$523,)=0,_xlfn.XLOOKUP(Output!A315,'Att log'!B$6:B$523,'Att log'!F$6:F$523,),_xlfn.XLOOKUP(Output!A315,'Att log'!B$6:B$523,'Att log'!E$6:E$523,)),"")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log'!$B$6:$B$523,'Att log'!E$6:E$523,)=0,_xlfn.XLOOKUP(Output!A316,'Att log'!B$6:B$523,'Att log'!F$6:F$523,),_xlfn.XLOOKUP(Output!A316,'Att log'!B$6:B$523,'Att log'!E$6:E$523,)),"")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log'!$B$6:$B$523,'Att log'!E$6:E$523,)=0,_xlfn.XLOOKUP(Output!A317,'Att log'!B$6:B$523,'Att log'!F$6:F$523,),_xlfn.XLOOKUP(Output!A317,'Att log'!B$6:B$523,'Att log'!E$6:E$523,)),"")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log'!$B$6:$B$523,'Att log'!E$6:E$523,)=0,_xlfn.XLOOKUP(Output!A318,'Att log'!B$6:B$523,'Att log'!F$6:F$523,),_xlfn.XLOOKUP(Output!A318,'Att log'!B$6:B$523,'Att log'!E$6:E$523,)),"")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log'!$B$6:$B$523,'Att log'!E$6:E$523,)=0,_xlfn.XLOOKUP(Output!A319,'Att log'!B$6:B$523,'Att log'!F$6:F$523,),_xlfn.XLOOKUP(Output!A319,'Att log'!B$6:B$523,'Att log'!E$6:E$523,)),"")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log'!$B$6:$B$523,'Att log'!E$6:E$523,)=0,_xlfn.XLOOKUP(Output!A320,'Att log'!B$6:B$523,'Att log'!F$6:F$523,),_xlfn.XLOOKUP(Output!A320,'Att log'!B$6:B$523,'Att log'!E$6:E$523,)),"")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log'!$B$6:$B$523,'Att log'!E$6:E$523,)=0,_xlfn.XLOOKUP(Output!A321,'Att log'!B$6:B$523,'Att log'!F$6:F$523,),_xlfn.XLOOKUP(Output!A321,'Att log'!B$6:B$523,'Att log'!E$6:E$523,)),"")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log'!$B$6:$B$523,'Att log'!E$6:E$523,)=0,_xlfn.XLOOKUP(Output!A322,'Att log'!B$6:B$523,'Att log'!F$6:F$523,),_xlfn.XLOOKUP(Output!A322,'Att log'!B$6:B$523,'Att log'!E$6:E$523,)),"")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log'!$B$6:$B$523,'Att log'!E$6:E$523,)=0,_xlfn.XLOOKUP(Output!A323,'Att log'!B$6:B$523,'Att log'!F$6:F$523,),_xlfn.XLOOKUP(Output!A323,'Att log'!B$6:B$523,'Att log'!E$6:E$523,)),"")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log'!$B$6:$B$523,'Att log'!E$6:E$523,)=0,_xlfn.XLOOKUP(Output!A324,'Att log'!B$6:B$523,'Att log'!F$6:F$523,),_xlfn.XLOOKUP(Output!A324,'Att log'!B$6:B$523,'Att log'!E$6:E$523,)),"")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log'!$B$6:$B$523,'Att log'!E$6:E$523,)=0,_xlfn.XLOOKUP(Output!A325,'Att log'!B$6:B$523,'Att log'!F$6:F$523,),_xlfn.XLOOKUP(Output!A325,'Att log'!B$6:B$523,'Att log'!E$6:E$523,)),"")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log'!$B$6:$B$523,'Att log'!E$6:E$523,)=0,_xlfn.XLOOKUP(Output!A326,'Att log'!B$6:B$523,'Att log'!F$6:F$523,),_xlfn.XLOOKUP(Output!A326,'Att log'!B$6:B$523,'Att log'!E$6:E$523,)),"")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log'!$B$6:$B$523,'Att log'!E$6:E$523,)=0,_xlfn.XLOOKUP(Output!A327,'Att log'!B$6:B$523,'Att log'!F$6:F$523,),_xlfn.XLOOKUP(Output!A327,'Att log'!B$6:B$523,'Att log'!E$6:E$523,)),"")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log'!$B$6:$B$523,'Att log'!E$6:E$523,)=0,_xlfn.XLOOKUP(Output!A328,'Att log'!B$6:B$523,'Att log'!F$6:F$523,),_xlfn.XLOOKUP(Output!A328,'Att log'!B$6:B$523,'Att log'!E$6:E$523,)),"")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log'!$B$6:$B$523,'Att log'!E$6:E$523,)=0,_xlfn.XLOOKUP(Output!A329,'Att log'!B$6:B$523,'Att log'!F$6:F$523,),_xlfn.XLOOKUP(Output!A329,'Att log'!B$6:B$523,'Att log'!E$6:E$523,)),"")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log'!$B$6:$B$523,'Att log'!E$6:E$523,)=0,_xlfn.XLOOKUP(Output!A330,'Att log'!B$6:B$523,'Att log'!F$6:F$523,),_xlfn.XLOOKUP(Output!A330,'Att log'!B$6:B$523,'Att log'!E$6:E$523,)),"")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log'!$B$6:$B$523,'Att log'!E$6:E$523,)=0,_xlfn.XLOOKUP(Output!A331,'Att log'!B$6:B$523,'Att log'!F$6:F$523,),_xlfn.XLOOKUP(Output!A331,'Att log'!B$6:B$523,'Att log'!E$6:E$523,)),"")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log'!$B$6:$B$523,'Att log'!E$6:E$523,)=0,_xlfn.XLOOKUP(Output!A332,'Att log'!B$6:B$523,'Att log'!F$6:F$523,),_xlfn.XLOOKUP(Output!A332,'Att log'!B$6:B$523,'Att log'!E$6:E$523,)),"")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log'!$B$6:$B$523,'Att log'!E$6:E$523,)=0,_xlfn.XLOOKUP(Output!A333,'Att log'!B$6:B$523,'Att log'!F$6:F$523,),_xlfn.XLOOKUP(Output!A333,'Att log'!B$6:B$523,'Att log'!E$6:E$523,)),"")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log'!$B$6:$B$523,'Att log'!E$6:E$523,)=0,_xlfn.XLOOKUP(Output!A334,'Att log'!B$6:B$523,'Att log'!F$6:F$523,),_xlfn.XLOOKUP(Output!A334,'Att log'!B$6:B$523,'Att log'!E$6:E$523,)),"")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log'!$B$6:$B$523,'Att log'!E$6:E$523,)=0,_xlfn.XLOOKUP(Output!A335,'Att log'!B$6:B$523,'Att log'!F$6:F$523,),_xlfn.XLOOKUP(Output!A335,'Att log'!B$6:B$523,'Att log'!E$6:E$523,)),"")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log'!$B$6:$B$523,'Att log'!E$6:E$523,)=0,_xlfn.XLOOKUP(Output!A336,'Att log'!B$6:B$523,'Att log'!F$6:F$523,),_xlfn.XLOOKUP(Output!A336,'Att log'!B$6:B$523,'Att log'!E$6:E$523,)),"")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log'!$B$6:$B$523,'Att log'!E$6:E$523,)=0,_xlfn.XLOOKUP(Output!A337,'Att log'!B$6:B$523,'Att log'!F$6:F$523,),_xlfn.XLOOKUP(Output!A337,'Att log'!B$6:B$523,'Att log'!E$6:E$523,)),"")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log'!$B$6:$B$523,'Att log'!E$6:E$523,)=0,_xlfn.XLOOKUP(Output!A338,'Att log'!B$6:B$523,'Att log'!F$6:F$523,),_xlfn.XLOOKUP(Output!A338,'Att log'!B$6:B$523,'Att log'!E$6:E$523,)),"")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log'!$B$6:$B$523,'Att log'!E$6:E$523,)=0,_xlfn.XLOOKUP(Output!A339,'Att log'!B$6:B$523,'Att log'!F$6:F$523,),_xlfn.XLOOKUP(Output!A339,'Att log'!B$6:B$523,'Att log'!E$6:E$523,)),"")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log'!$B$6:$B$523,'Att log'!E$6:E$523,)=0,_xlfn.XLOOKUP(Output!A340,'Att log'!B$6:B$523,'Att log'!F$6:F$523,),_xlfn.XLOOKUP(Output!A340,'Att log'!B$6:B$523,'Att log'!E$6:E$523,)),"")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log'!$B$6:$B$523,'Att log'!E$6:E$523,)=0,_xlfn.XLOOKUP(Output!A341,'Att log'!B$6:B$523,'Att log'!F$6:F$523,),_xlfn.XLOOKUP(Output!A341,'Att log'!B$6:B$523,'Att log'!E$6:E$523,)),"")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log'!$B$6:$B$523,'Att log'!E$6:E$523,)=0,_xlfn.XLOOKUP(Output!A342,'Att log'!B$6:B$523,'Att log'!F$6:F$523,),_xlfn.XLOOKUP(Output!A342,'Att log'!B$6:B$523,'Att log'!E$6:E$523,)),"")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log'!$B$6:$B$523,'Att log'!E$6:E$523,)=0,_xlfn.XLOOKUP(Output!A343,'Att log'!B$6:B$523,'Att log'!F$6:F$523,),_xlfn.XLOOKUP(Output!A343,'Att log'!B$6:B$523,'Att log'!E$6:E$523,)),"")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log'!$B$6:$B$523,'Att log'!E$6:E$523,)=0,_xlfn.XLOOKUP(Output!A344,'Att log'!B$6:B$523,'Att log'!F$6:F$523,),_xlfn.XLOOKUP(Output!A344,'Att log'!B$6:B$523,'Att log'!E$6:E$523,)),"")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log'!$B$6:$B$523,'Att log'!E$6:E$523,)=0,_xlfn.XLOOKUP(Output!A345,'Att log'!B$6:B$523,'Att log'!F$6:F$523,),_xlfn.XLOOKUP(Output!A345,'Att log'!B$6:B$523,'Att log'!E$6:E$523,)),"")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log'!$B$6:$B$523,'Att log'!E$6:E$523,)=0,_xlfn.XLOOKUP(Output!A346,'Att log'!B$6:B$523,'Att log'!F$6:F$523,),_xlfn.XLOOKUP(Output!A346,'Att log'!B$6:B$523,'Att log'!E$6:E$523,)),"")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log'!$B$6:$B$523,'Att log'!E$6:E$523,)=0,_xlfn.XLOOKUP(Output!A347,'Att log'!B$6:B$523,'Att log'!F$6:F$523,),_xlfn.XLOOKUP(Output!A347,'Att log'!B$6:B$523,'Att log'!E$6:E$523,)),"")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log'!$B$6:$B$523,'Att log'!E$6:E$523,)=0,_xlfn.XLOOKUP(Output!A348,'Att log'!B$6:B$523,'Att log'!F$6:F$523,),_xlfn.XLOOKUP(Output!A348,'Att log'!B$6:B$523,'Att log'!E$6:E$523,)),"")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log'!$B$6:$B$523,'Att log'!E$6:E$523,)=0,_xlfn.XLOOKUP(Output!A349,'Att log'!B$6:B$523,'Att log'!F$6:F$523,),_xlfn.XLOOKUP(Output!A349,'Att log'!B$6:B$523,'Att log'!E$6:E$523,)),"")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log'!$B$6:$B$523,'Att log'!E$6:E$523,)=0,_xlfn.XLOOKUP(Output!A350,'Att log'!B$6:B$523,'Att log'!F$6:F$523,),_xlfn.XLOOKUP(Output!A350,'Att log'!B$6:B$523,'Att log'!E$6:E$523,)),"")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log'!$B$6:$B$523,'Att log'!E$6:E$523,)=0,_xlfn.XLOOKUP(Output!A351,'Att log'!B$6:B$523,'Att log'!F$6:F$523,),_xlfn.XLOOKUP(Output!A351,'Att log'!B$6:B$523,'Att log'!E$6:E$523,)),"")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log'!$B$6:$B$523,'Att log'!E$6:E$523,)=0,_xlfn.XLOOKUP(Output!A352,'Att log'!B$6:B$523,'Att log'!F$6:F$523,),_xlfn.XLOOKUP(Output!A352,'Att log'!B$6:B$523,'Att log'!E$6:E$523,)),"")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log'!$B$6:$B$523,'Att log'!E$6:E$523,)=0,_xlfn.XLOOKUP(Output!A353,'Att log'!B$6:B$523,'Att log'!F$6:F$523,),_xlfn.XLOOKUP(Output!A353,'Att log'!B$6:B$523,'Att log'!E$6:E$523,)),"")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log'!$B$6:$B$523,'Att log'!E$6:E$523,)=0,_xlfn.XLOOKUP(Output!A354,'Att log'!B$6:B$523,'Att log'!F$6:F$523,),_xlfn.XLOOKUP(Output!A354,'Att log'!B$6:B$523,'Att log'!E$6:E$523,)),"")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log'!$B$6:$B$523,'Att log'!E$6:E$523,)=0,_xlfn.XLOOKUP(Output!A355,'Att log'!B$6:B$523,'Att log'!F$6:F$523,),_xlfn.XLOOKUP(Output!A355,'Att log'!B$6:B$523,'Att log'!E$6:E$523,)),"")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log'!$B$6:$B$523,'Att log'!E$6:E$523,)=0,_xlfn.XLOOKUP(Output!A356,'Att log'!B$6:B$523,'Att log'!F$6:F$523,),_xlfn.XLOOKUP(Output!A356,'Att log'!B$6:B$523,'Att log'!E$6:E$523,)),"")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log'!$B$6:$B$523,'Att log'!E$6:E$523,)=0,_xlfn.XLOOKUP(Output!A357,'Att log'!B$6:B$523,'Att log'!F$6:F$523,),_xlfn.XLOOKUP(Output!A357,'Att log'!B$6:B$523,'Att log'!E$6:E$523,)),"")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log'!$B$6:$B$523,'Att log'!E$6:E$523,)=0,_xlfn.XLOOKUP(Output!A358,'Att log'!B$6:B$523,'Att log'!F$6:F$523,),_xlfn.XLOOKUP(Output!A358,'Att log'!B$6:B$523,'Att log'!E$6:E$523,)),"")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log'!$B$6:$B$523,'Att log'!E$6:E$523,)=0,_xlfn.XLOOKUP(Output!A359,'Att log'!B$6:B$523,'Att log'!F$6:F$523,),_xlfn.XLOOKUP(Output!A359,'Att log'!B$6:B$523,'Att log'!E$6:E$523,)),"")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log'!$B$6:$B$523,'Att log'!E$6:E$523,)=0,_xlfn.XLOOKUP(Output!A360,'Att log'!B$6:B$523,'Att log'!F$6:F$523,),_xlfn.XLOOKUP(Output!A360,'Att log'!B$6:B$523,'Att log'!E$6:E$523,)),"")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log'!$B$6:$B$523,'Att log'!E$6:E$523,)=0,_xlfn.XLOOKUP(Output!A361,'Att log'!B$6:B$523,'Att log'!F$6:F$523,),_xlfn.XLOOKUP(Output!A361,'Att log'!B$6:B$523,'Att log'!E$6:E$523,)),"")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log'!$B$6:$B$523,'Att log'!E$6:E$523,)=0,_xlfn.XLOOKUP(Output!A362,'Att log'!B$6:B$523,'Att log'!F$6:F$523,),_xlfn.XLOOKUP(Output!A362,'Att log'!B$6:B$523,'Att log'!E$6:E$523,)),"")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log'!$B$6:$B$523,'Att log'!E$6:E$523,)=0,_xlfn.XLOOKUP(Output!A363,'Att log'!B$6:B$523,'Att log'!F$6:F$523,),_xlfn.XLOOKUP(Output!A363,'Att log'!B$6:B$523,'Att log'!E$6:E$523,)),"")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log'!$B$6:$B$523,'Att log'!E$6:E$523,)=0,_xlfn.XLOOKUP(Output!A364,'Att log'!B$6:B$523,'Att log'!F$6:F$523,),_xlfn.XLOOKUP(Output!A364,'Att log'!B$6:B$523,'Att log'!E$6:E$523,)),"")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log'!$B$6:$B$523,'Att log'!E$6:E$523,)=0,_xlfn.XLOOKUP(Output!A365,'Att log'!B$6:B$523,'Att log'!F$6:F$523,),_xlfn.XLOOKUP(Output!A365,'Att log'!B$6:B$523,'Att log'!E$6:E$523,)),"")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log'!$B$6:$B$523,'Att log'!E$6:E$523,)=0,_xlfn.XLOOKUP(Output!A366,'Att log'!B$6:B$523,'Att log'!F$6:F$523,),_xlfn.XLOOKUP(Output!A366,'Att log'!B$6:B$523,'Att log'!E$6:E$523,)),"")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log'!$B$6:$B$523,'Att log'!E$6:E$523,)=0,_xlfn.XLOOKUP(Output!A367,'Att log'!B$6:B$523,'Att log'!F$6:F$523,),_xlfn.XLOOKUP(Output!A367,'Att log'!B$6:B$523,'Att log'!E$6:E$523,)),"")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log'!$B$6:$B$523,'Att log'!E$6:E$523,)=0,_xlfn.XLOOKUP(Output!A368,'Att log'!B$6:B$523,'Att log'!F$6:F$523,),_xlfn.XLOOKUP(Output!A368,'Att log'!B$6:B$523,'Att log'!E$6:E$523,)),"")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log'!$B$6:$B$523,'Att log'!E$6:E$523,)=0,_xlfn.XLOOKUP(Output!A369,'Att log'!B$6:B$523,'Att log'!F$6:F$523,),_xlfn.XLOOKUP(Output!A369,'Att log'!B$6:B$523,'Att log'!E$6:E$523,)),"")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log'!$B$6:$B$523,'Att log'!E$6:E$523,)=0,_xlfn.XLOOKUP(Output!A370,'Att log'!B$6:B$523,'Att log'!F$6:F$523,),_xlfn.XLOOKUP(Output!A370,'Att log'!B$6:B$523,'Att log'!E$6:E$523,)),"")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log'!$B$6:$B$523,'Att log'!E$6:E$523,)=0,_xlfn.XLOOKUP(Output!A371,'Att log'!B$6:B$523,'Att log'!F$6:F$523,),_xlfn.XLOOKUP(Output!A371,'Att log'!B$6:B$523,'Att log'!E$6:E$523,)),"")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log'!$B$6:$B$523,'Att log'!E$6:E$523,)=0,_xlfn.XLOOKUP(Output!A372,'Att log'!B$6:B$523,'Att log'!F$6:F$523,),_xlfn.XLOOKUP(Output!A372,'Att log'!B$6:B$523,'Att log'!E$6:E$523,)),"")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log'!$B$6:$B$523,'Att log'!E$6:E$523,)=0,_xlfn.XLOOKUP(Output!A373,'Att log'!B$6:B$523,'Att log'!F$6:F$523,),_xlfn.XLOOKUP(Output!A373,'Att log'!B$6:B$523,'Att log'!E$6:E$523,)),"")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log'!$B$6:$B$523,'Att log'!E$6:E$523,)=0,_xlfn.XLOOKUP(Output!A374,'Att log'!B$6:B$523,'Att log'!F$6:F$523,),_xlfn.XLOOKUP(Output!A374,'Att log'!B$6:B$523,'Att log'!E$6:E$523,)),"")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log'!$B$6:$B$523,'Att log'!E$6:E$523,)=0,_xlfn.XLOOKUP(Output!A375,'Att log'!B$6:B$523,'Att log'!F$6:F$523,),_xlfn.XLOOKUP(Output!A375,'Att log'!B$6:B$523,'Att log'!E$6:E$523,)),"")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log'!$B$6:$B$523,'Att log'!E$6:E$523,)=0,_xlfn.XLOOKUP(Output!A376,'Att log'!B$6:B$523,'Att log'!F$6:F$523,),_xlfn.XLOOKUP(Output!A376,'Att log'!B$6:B$523,'Att log'!E$6:E$523,)),"")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log'!$B$6:$B$523,'Att log'!E$6:E$523,)=0,_xlfn.XLOOKUP(Output!A377,'Att log'!B$6:B$523,'Att log'!F$6:F$523,),_xlfn.XLOOKUP(Output!A377,'Att log'!B$6:B$523,'Att log'!E$6:E$523,)),"")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log'!$B$6:$B$523,'Att log'!E$6:E$523,)=0,_xlfn.XLOOKUP(Output!A378,'Att log'!B$6:B$523,'Att log'!F$6:F$523,),_xlfn.XLOOKUP(Output!A378,'Att log'!B$6:B$523,'Att log'!E$6:E$523,)),"")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log'!$B$6:$B$523,'Att log'!E$6:E$523,)=0,_xlfn.XLOOKUP(Output!A379,'Att log'!B$6:B$523,'Att log'!F$6:F$523,),_xlfn.XLOOKUP(Output!A379,'Att log'!B$6:B$523,'Att log'!E$6:E$523,)),"")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log'!$B$6:$B$523,'Att log'!E$6:E$523,)=0,_xlfn.XLOOKUP(Output!A380,'Att log'!B$6:B$523,'Att log'!F$6:F$523,),_xlfn.XLOOKUP(Output!A380,'Att log'!B$6:B$523,'Att log'!E$6:E$523,)),"")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log'!$B$6:$B$523,'Att log'!E$6:E$523,)=0,_xlfn.XLOOKUP(Output!A381,'Att log'!B$6:B$523,'Att log'!F$6:F$523,),_xlfn.XLOOKUP(Output!A381,'Att log'!B$6:B$523,'Att log'!E$6:E$523,)),"")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log'!$B$6:$B$523,'Att log'!E$6:E$523,)=0,_xlfn.XLOOKUP(Output!A382,'Att log'!B$6:B$523,'Att log'!F$6:F$523,),_xlfn.XLOOKUP(Output!A382,'Att log'!B$6:B$523,'Att log'!E$6:E$523,)),"")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log'!$B$6:$B$523,'Att log'!E$6:E$523,)=0,_xlfn.XLOOKUP(Output!A383,'Att log'!B$6:B$523,'Att log'!F$6:F$523,),_xlfn.XLOOKUP(Output!A383,'Att log'!B$6:B$523,'Att log'!E$6:E$523,)),"")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log'!$B$6:$B$523,'Att log'!E$6:E$523,)=0,_xlfn.XLOOKUP(Output!A384,'Att log'!B$6:B$523,'Att log'!F$6:F$523,),_xlfn.XLOOKUP(Output!A384,'Att log'!B$6:B$523,'Att log'!E$6:E$523,)),"")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log'!$B$6:$B$523,'Att log'!E$6:E$523,)=0,_xlfn.XLOOKUP(Output!A385,'Att log'!B$6:B$523,'Att log'!F$6:F$523,),_xlfn.XLOOKUP(Output!A385,'Att log'!B$6:B$523,'Att log'!E$6:E$523,)),"")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log'!$B$6:$B$523,'Att log'!E$6:E$523,)=0,_xlfn.XLOOKUP(Output!A386,'Att log'!B$6:B$523,'Att log'!F$6:F$523,),_xlfn.XLOOKUP(Output!A386,'Att log'!B$6:B$523,'Att log'!E$6:E$523,)),"")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log'!$B$6:$B$523,'Att log'!E$6:E$523,)=0,_xlfn.XLOOKUP(Output!A387,'Att log'!B$6:B$523,'Att log'!F$6:F$523,),_xlfn.XLOOKUP(Output!A387,'Att log'!B$6:B$523,'Att log'!E$6:E$523,)),"")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log'!$B$6:$B$523,'Att log'!E$6:E$523,)=0,_xlfn.XLOOKUP(Output!A388,'Att log'!B$6:B$523,'Att log'!F$6:F$523,),_xlfn.XLOOKUP(Output!A388,'Att log'!B$6:B$523,'Att log'!E$6:E$523,)),"")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log'!$B$6:$B$523,'Att log'!E$6:E$523,)=0,_xlfn.XLOOKUP(Output!A389,'Att log'!B$6:B$523,'Att log'!F$6:F$523,),_xlfn.XLOOKUP(Output!A389,'Att log'!B$6:B$523,'Att log'!E$6:E$523,)),"")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log'!$B$6:$B$523,'Att log'!E$6:E$523,)=0,_xlfn.XLOOKUP(Output!A390,'Att log'!B$6:B$523,'Att log'!F$6:F$523,),_xlfn.XLOOKUP(Output!A390,'Att log'!B$6:B$523,'Att log'!E$6:E$523,)),"")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log'!$B$6:$B$523,'Att log'!E$6:E$523,)=0,_xlfn.XLOOKUP(Output!A391,'Att log'!B$6:B$523,'Att log'!F$6:F$523,),_xlfn.XLOOKUP(Output!A391,'Att log'!B$6:B$523,'Att log'!E$6:E$523,)),"")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log'!$B$6:$B$523,'Att log'!E$6:E$523,)=0,_xlfn.XLOOKUP(Output!A392,'Att log'!B$6:B$523,'Att log'!F$6:F$523,),_xlfn.XLOOKUP(Output!A392,'Att log'!B$6:B$523,'Att log'!E$6:E$523,)),"")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log'!$B$6:$B$523,'Att log'!E$6:E$523,)=0,_xlfn.XLOOKUP(Output!A393,'Att log'!B$6:B$523,'Att log'!F$6:F$523,),_xlfn.XLOOKUP(Output!A393,'Att log'!B$6:B$523,'Att log'!E$6:E$523,)),"")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log'!$B$6:$B$523,'Att log'!E$6:E$523,)=0,_xlfn.XLOOKUP(Output!A394,'Att log'!B$6:B$523,'Att log'!F$6:F$523,),_xlfn.XLOOKUP(Output!A394,'Att log'!B$6:B$523,'Att log'!E$6:E$523,)),"")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log'!$B$6:$B$523,'Att log'!E$6:E$523,)=0,_xlfn.XLOOKUP(Output!A395,'Att log'!B$6:B$523,'Att log'!F$6:F$523,),_xlfn.XLOOKUP(Output!A395,'Att log'!B$6:B$523,'Att log'!E$6:E$523,)),"")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log'!$B$6:$B$523,'Att log'!E$6:E$523,)=0,_xlfn.XLOOKUP(Output!A396,'Att log'!B$6:B$523,'Att log'!F$6:F$523,),_xlfn.XLOOKUP(Output!A396,'Att log'!B$6:B$523,'Att log'!E$6:E$523,)),"")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log'!$B$6:$B$523,'Att log'!E$6:E$523,)=0,_xlfn.XLOOKUP(Output!A397,'Att log'!B$6:B$523,'Att log'!F$6:F$523,),_xlfn.XLOOKUP(Output!A397,'Att log'!B$6:B$523,'Att log'!E$6:E$523,)),"")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log'!$B$6:$B$523,'Att log'!E$6:E$523,)=0,_xlfn.XLOOKUP(Output!A398,'Att log'!B$6:B$523,'Att log'!F$6:F$523,),_xlfn.XLOOKUP(Output!A398,'Att log'!B$6:B$523,'Att log'!E$6:E$523,)),"")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log'!$B$6:$B$523,'Att log'!E$6:E$523,)=0,_xlfn.XLOOKUP(Output!A399,'Att log'!B$6:B$523,'Att log'!F$6:F$523,),_xlfn.XLOOKUP(Output!A399,'Att log'!B$6:B$523,'Att log'!E$6:E$523,)),"")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log'!$B$6:$B$523,'Att log'!E$6:E$523,)=0,_xlfn.XLOOKUP(Output!A400,'Att log'!B$6:B$523,'Att log'!F$6:F$523,),_xlfn.XLOOKUP(Output!A400,'Att log'!B$6:B$523,'Att log'!E$6:E$523,)),"")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log'!$B$6:$B$523,'Att log'!E$6:E$523,)=0,_xlfn.XLOOKUP(Output!A401,'Att log'!B$6:B$523,'Att log'!F$6:F$523,),_xlfn.XLOOKUP(Output!A401,'Att log'!B$6:B$523,'Att log'!E$6:E$523,)),"")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log'!$B$6:$B$523,'Att log'!E$6:E$523,)=0,_xlfn.XLOOKUP(Output!A402,'Att log'!B$6:B$523,'Att log'!F$6:F$523,),_xlfn.XLOOKUP(Output!A402,'Att log'!B$6:B$523,'Att log'!E$6:E$523,)),"")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log'!$B$6:$B$523,'Att log'!E$6:E$523,)=0,_xlfn.XLOOKUP(Output!A403,'Att log'!B$6:B$523,'Att log'!F$6:F$523,),_xlfn.XLOOKUP(Output!A403,'Att log'!B$6:B$523,'Att log'!E$6:E$523,)),"")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log'!$B$6:$B$523,'Att log'!E$6:E$523,)=0,_xlfn.XLOOKUP(Output!A404,'Att log'!B$6:B$523,'Att log'!F$6:F$523,),_xlfn.XLOOKUP(Output!A404,'Att log'!B$6:B$523,'Att log'!E$6:E$523,)),"")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log'!$B$6:$B$523,'Att log'!E$6:E$523,)=0,_xlfn.XLOOKUP(Output!A405,'Att log'!B$6:B$523,'Att log'!F$6:F$523,),_xlfn.XLOOKUP(Output!A405,'Att log'!B$6:B$523,'Att log'!E$6:E$523,)),"")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log'!$B$6:$B$523,'Att log'!E$6:E$523,)=0,_xlfn.XLOOKUP(Output!A406,'Att log'!B$6:B$523,'Att log'!F$6:F$523,),_xlfn.XLOOKUP(Output!A406,'Att log'!B$6:B$523,'Att log'!E$6:E$523,)),"")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log'!$B$6:$B$523,'Att log'!E$6:E$523,)=0,_xlfn.XLOOKUP(Output!A407,'Att log'!B$6:B$523,'Att log'!F$6:F$523,),_xlfn.XLOOKUP(Output!A407,'Att log'!B$6:B$523,'Att log'!E$6:E$523,)),"")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log'!$B$6:$B$523,'Att log'!E$6:E$523,)=0,_xlfn.XLOOKUP(Output!A408,'Att log'!B$6:B$523,'Att log'!F$6:F$523,),_xlfn.XLOOKUP(Output!A408,'Att log'!B$6:B$523,'Att log'!E$6:E$523,)),"")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log'!$B$6:$B$523,'Att log'!E$6:E$523,)=0,_xlfn.XLOOKUP(Output!A409,'Att log'!B$6:B$523,'Att log'!F$6:F$523,),_xlfn.XLOOKUP(Output!A409,'Att log'!B$6:B$523,'Att log'!E$6:E$523,)),"")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log'!$B$6:$B$523,'Att log'!E$6:E$523,)=0,_xlfn.XLOOKUP(Output!A410,'Att log'!B$6:B$523,'Att log'!F$6:F$523,),_xlfn.XLOOKUP(Output!A410,'Att log'!B$6:B$523,'Att log'!E$6:E$523,)),"")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log'!$B$6:$B$523,'Att log'!E$6:E$523,)=0,_xlfn.XLOOKUP(Output!A411,'Att log'!B$6:B$523,'Att log'!F$6:F$523,),_xlfn.XLOOKUP(Output!A411,'Att log'!B$6:B$523,'Att log'!E$6:E$523,)),"")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log'!$B$6:$B$523,'Att log'!E$6:E$523,)=0,_xlfn.XLOOKUP(Output!A412,'Att log'!B$6:B$523,'Att log'!F$6:F$523,),_xlfn.XLOOKUP(Output!A412,'Att log'!B$6:B$523,'Att log'!E$6:E$523,)),"")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log'!$B$6:$B$523,'Att log'!E$6:E$523,)=0,_xlfn.XLOOKUP(Output!A413,'Att log'!B$6:B$523,'Att log'!F$6:F$523,),_xlfn.XLOOKUP(Output!A413,'Att log'!B$6:B$523,'Att log'!E$6:E$523,)),"")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log'!$B$6:$B$523,'Att log'!E$6:E$523,)=0,_xlfn.XLOOKUP(Output!A414,'Att log'!B$6:B$523,'Att log'!F$6:F$523,),_xlfn.XLOOKUP(Output!A414,'Att log'!B$6:B$523,'Att log'!E$6:E$523,)),"")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log'!$B$6:$B$523,'Att log'!E$6:E$523,)=0,_xlfn.XLOOKUP(Output!A415,'Att log'!B$6:B$523,'Att log'!F$6:F$523,),_xlfn.XLOOKUP(Output!A415,'Att log'!B$6:B$523,'Att log'!E$6:E$523,)),"")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log'!$B$6:$B$523,'Att log'!E$6:E$523,)=0,_xlfn.XLOOKUP(Output!A416,'Att log'!B$6:B$523,'Att log'!F$6:F$523,),_xlfn.XLOOKUP(Output!A416,'Att log'!B$6:B$523,'Att log'!E$6:E$523,)),"")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log'!$B$6:$B$523,'Att log'!E$6:E$523,)=0,_xlfn.XLOOKUP(Output!A417,'Att log'!B$6:B$523,'Att log'!F$6:F$523,),_xlfn.XLOOKUP(Output!A417,'Att log'!B$6:B$523,'Att log'!E$6:E$523,)),"")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log'!$B$6:$B$523,'Att log'!E$6:E$523,)=0,_xlfn.XLOOKUP(Output!A418,'Att log'!B$6:B$523,'Att log'!F$6:F$523,),_xlfn.XLOOKUP(Output!A418,'Att log'!B$6:B$523,'Att log'!E$6:E$523,)),"")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log'!$B$6:$B$523,'Att log'!E$6:E$523,)=0,_xlfn.XLOOKUP(Output!A419,'Att log'!B$6:B$523,'Att log'!F$6:F$523,),_xlfn.XLOOKUP(Output!A419,'Att log'!B$6:B$523,'Att log'!E$6:E$523,)),"")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log'!$B$6:$B$523,'Att log'!E$6:E$523,)=0,_xlfn.XLOOKUP(Output!A420,'Att log'!B$6:B$523,'Att log'!F$6:F$523,),_xlfn.XLOOKUP(Output!A420,'Att log'!B$6:B$523,'Att log'!E$6:E$523,)),"")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log'!$B$6:$B$523,'Att log'!E$6:E$523,)=0,_xlfn.XLOOKUP(Output!A421,'Att log'!B$6:B$523,'Att log'!F$6:F$523,),_xlfn.XLOOKUP(Output!A421,'Att log'!B$6:B$523,'Att log'!E$6:E$523,)),"")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log'!$B$6:$B$523,'Att log'!E$6:E$523,)=0,_xlfn.XLOOKUP(Output!A422,'Att log'!B$6:B$523,'Att log'!F$6:F$523,),_xlfn.XLOOKUP(Output!A422,'Att log'!B$6:B$523,'Att log'!E$6:E$523,)),"")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log'!$B$6:$B$523,'Att log'!E$6:E$523,)=0,_xlfn.XLOOKUP(Output!A423,'Att log'!B$6:B$523,'Att log'!F$6:F$523,),_xlfn.XLOOKUP(Output!A423,'Att log'!B$6:B$523,'Att log'!E$6:E$523,)),"")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log'!$B$6:$B$523,'Att log'!E$6:E$523,)=0,_xlfn.XLOOKUP(Output!A424,'Att log'!B$6:B$523,'Att log'!F$6:F$523,),_xlfn.XLOOKUP(Output!A424,'Att log'!B$6:B$523,'Att log'!E$6:E$523,)),"")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log'!$B$6:$B$523,'Att log'!E$6:E$523,)=0,_xlfn.XLOOKUP(Output!A425,'Att log'!B$6:B$523,'Att log'!F$6:F$523,),_xlfn.XLOOKUP(Output!A425,'Att log'!B$6:B$523,'Att log'!E$6:E$523,)),"")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log'!$B$6:$B$523,'Att log'!E$6:E$523,)=0,_xlfn.XLOOKUP(Output!A426,'Att log'!B$6:B$523,'Att log'!F$6:F$523,),_xlfn.XLOOKUP(Output!A426,'Att log'!B$6:B$523,'Att log'!E$6:E$523,)),"")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log'!$B$6:$B$523,'Att log'!E$6:E$523,)=0,_xlfn.XLOOKUP(Output!A427,'Att log'!B$6:B$523,'Att log'!F$6:F$523,),_xlfn.XLOOKUP(Output!A427,'Att log'!B$6:B$523,'Att log'!E$6:E$523,)),"")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log'!$B$6:$B$523,'Att log'!E$6:E$523,)=0,_xlfn.XLOOKUP(Output!A428,'Att log'!B$6:B$523,'Att log'!F$6:F$523,),_xlfn.XLOOKUP(Output!A428,'Att log'!B$6:B$523,'Att log'!E$6:E$523,)),"")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log'!$B$6:$B$523,'Att log'!E$6:E$523,)=0,_xlfn.XLOOKUP(Output!A429,'Att log'!B$6:B$523,'Att log'!F$6:F$523,),_xlfn.XLOOKUP(Output!A429,'Att log'!B$6:B$523,'Att log'!E$6:E$523,)),"")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log'!$B$6:$B$523,'Att log'!E$6:E$523,)=0,_xlfn.XLOOKUP(Output!A430,'Att log'!B$6:B$523,'Att log'!F$6:F$523,),_xlfn.XLOOKUP(Output!A430,'Att log'!B$6:B$523,'Att log'!E$6:E$523,)),"")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log'!$B$6:$B$523,'Att log'!E$6:E$523,)=0,_xlfn.XLOOKUP(Output!A431,'Att log'!B$6:B$523,'Att log'!F$6:F$523,),_xlfn.XLOOKUP(Output!A431,'Att log'!B$6:B$523,'Att log'!E$6:E$523,)),"")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log'!$B$6:$B$523,'Att log'!E$6:E$523,)=0,_xlfn.XLOOKUP(Output!A432,'Att log'!B$6:B$523,'Att log'!F$6:F$523,),_xlfn.XLOOKUP(Output!A432,'Att log'!B$6:B$523,'Att log'!E$6:E$523,)),"")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log'!$B$6:$B$523,'Att log'!E$6:E$523,)=0,_xlfn.XLOOKUP(Output!A433,'Att log'!B$6:B$523,'Att log'!F$6:F$523,),_xlfn.XLOOKUP(Output!A433,'Att log'!B$6:B$523,'Att log'!E$6:E$523,)),"")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log'!$B$6:$B$523,'Att log'!E$6:E$523,)=0,_xlfn.XLOOKUP(Output!A434,'Att log'!B$6:B$523,'Att log'!F$6:F$523,),_xlfn.XLOOKUP(Output!A434,'Att log'!B$6:B$523,'Att log'!E$6:E$523,)),"")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log'!$B$6:$B$523,'Att log'!E$6:E$523,)=0,_xlfn.XLOOKUP(Output!A435,'Att log'!B$6:B$523,'Att log'!F$6:F$523,),_xlfn.XLOOKUP(Output!A435,'Att log'!B$6:B$523,'Att log'!E$6:E$523,)),"")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log'!$B$6:$B$523,'Att log'!E$6:E$523,)=0,_xlfn.XLOOKUP(Output!A436,'Att log'!B$6:B$523,'Att log'!F$6:F$523,),_xlfn.XLOOKUP(Output!A436,'Att log'!B$6:B$523,'Att log'!E$6:E$523,)),"")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log'!$B$6:$B$523,'Att log'!E$6:E$523,)=0,_xlfn.XLOOKUP(Output!A437,'Att log'!B$6:B$523,'Att log'!F$6:F$523,),_xlfn.XLOOKUP(Output!A437,'Att log'!B$6:B$523,'Att log'!E$6:E$523,)),"")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log'!$B$6:$B$523,'Att log'!E$6:E$523,)=0,_xlfn.XLOOKUP(Output!A438,'Att log'!B$6:B$523,'Att log'!F$6:F$523,),_xlfn.XLOOKUP(Output!A438,'Att log'!B$6:B$523,'Att log'!E$6:E$523,)),"")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log'!$B$6:$B$523,'Att log'!E$6:E$523,)=0,_xlfn.XLOOKUP(Output!A439,'Att log'!B$6:B$523,'Att log'!F$6:F$523,),_xlfn.XLOOKUP(Output!A439,'Att log'!B$6:B$523,'Att log'!E$6:E$523,)),"")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log'!$B$6:$B$523,'Att log'!E$6:E$523,)=0,_xlfn.XLOOKUP(Output!A440,'Att log'!B$6:B$523,'Att log'!F$6:F$523,),_xlfn.XLOOKUP(Output!A440,'Att log'!B$6:B$523,'Att log'!E$6:E$523,)),"")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log'!$B$6:$B$523,'Att log'!E$6:E$523,)=0,_xlfn.XLOOKUP(Output!A441,'Att log'!B$6:B$523,'Att log'!F$6:F$523,),_xlfn.XLOOKUP(Output!A441,'Att log'!B$6:B$523,'Att log'!E$6:E$523,)),"")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log'!$B$6:$B$523,'Att log'!E$6:E$523,)=0,_xlfn.XLOOKUP(Output!A442,'Att log'!B$6:B$523,'Att log'!F$6:F$523,),_xlfn.XLOOKUP(Output!A442,'Att log'!B$6:B$523,'Att log'!E$6:E$523,)),"")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log'!$B$6:$B$523,'Att log'!E$6:E$523,)=0,_xlfn.XLOOKUP(Output!A443,'Att log'!B$6:B$523,'Att log'!F$6:F$523,),_xlfn.XLOOKUP(Output!A443,'Att log'!B$6:B$523,'Att log'!E$6:E$523,)),"")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log'!$B$6:$B$523,'Att log'!E$6:E$523,)=0,_xlfn.XLOOKUP(Output!A444,'Att log'!B$6:B$523,'Att log'!F$6:F$523,),_xlfn.XLOOKUP(Output!A444,'Att log'!B$6:B$523,'Att log'!E$6:E$523,)),"")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log'!$B$6:$B$523,'Att log'!E$6:E$523,)=0,_xlfn.XLOOKUP(Output!A445,'Att log'!B$6:B$523,'Att log'!F$6:F$523,),_xlfn.XLOOKUP(Output!A445,'Att log'!B$6:B$523,'Att log'!E$6:E$523,)),"")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log'!$B$6:$B$523,'Att log'!E$6:E$523,)=0,_xlfn.XLOOKUP(Output!A446,'Att log'!B$6:B$523,'Att log'!F$6:F$523,),_xlfn.XLOOKUP(Output!A446,'Att log'!B$6:B$523,'Att log'!E$6:E$523,)),"")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log'!$B$6:$B$523,'Att log'!E$6:E$523,)=0,_xlfn.XLOOKUP(Output!A447,'Att log'!B$6:B$523,'Att log'!F$6:F$523,),_xlfn.XLOOKUP(Output!A447,'Att log'!B$6:B$523,'Att log'!E$6:E$523,)),"")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log'!$B$6:$B$523,'Att log'!E$6:E$523,)=0,_xlfn.XLOOKUP(Output!A448,'Att log'!B$6:B$523,'Att log'!F$6:F$523,),_xlfn.XLOOKUP(Output!A448,'Att log'!B$6:B$523,'Att log'!E$6:E$523,)),"")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log'!$B$6:$B$523,'Att log'!E$6:E$523,)=0,_xlfn.XLOOKUP(Output!A449,'Att log'!B$6:B$523,'Att log'!F$6:F$523,),_xlfn.XLOOKUP(Output!A449,'Att log'!B$6:B$523,'Att log'!E$6:E$523,)),"")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log'!$B$6:$B$523,'Att log'!E$6:E$523,)=0,_xlfn.XLOOKUP(Output!A450,'Att log'!B$6:B$523,'Att log'!F$6:F$523,),_xlfn.XLOOKUP(Output!A450,'Att log'!B$6:B$523,'Att log'!E$6:E$523,)),"")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log'!$B$6:$B$523,'Att log'!E$6:E$523,)=0,_xlfn.XLOOKUP(Output!A451,'Att log'!B$6:B$523,'Att log'!F$6:F$523,),_xlfn.XLOOKUP(Output!A451,'Att log'!B$6:B$523,'Att log'!E$6:E$523,)),"")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log'!$B$6:$B$523,'Att log'!E$6:E$523,)=0,_xlfn.XLOOKUP(Output!A452,'Att log'!B$6:B$523,'Att log'!F$6:F$523,),_xlfn.XLOOKUP(Output!A452,'Att log'!B$6:B$523,'Att log'!E$6:E$523,)),"")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log'!$B$6:$B$523,'Att log'!E$6:E$523,)=0,_xlfn.XLOOKUP(Output!A453,'Att log'!B$6:B$523,'Att log'!F$6:F$523,),_xlfn.XLOOKUP(Output!A453,'Att log'!B$6:B$523,'Att log'!E$6:E$523,)),"")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log'!$B$6:$B$523,'Att log'!E$6:E$523,)=0,_xlfn.XLOOKUP(Output!A454,'Att log'!B$6:B$523,'Att log'!F$6:F$523,),_xlfn.XLOOKUP(Output!A454,'Att log'!B$6:B$523,'Att log'!E$6:E$523,)),"")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log'!$B$6:$B$523,'Att log'!E$6:E$523,)=0,_xlfn.XLOOKUP(Output!A455,'Att log'!B$6:B$523,'Att log'!F$6:F$523,),_xlfn.XLOOKUP(Output!A455,'Att log'!B$6:B$523,'Att log'!E$6:E$523,)),"")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log'!$B$6:$B$523,'Att log'!E$6:E$523,)=0,_xlfn.XLOOKUP(Output!A456,'Att log'!B$6:B$523,'Att log'!F$6:F$523,),_xlfn.XLOOKUP(Output!A456,'Att log'!B$6:B$523,'Att log'!E$6:E$523,)),"")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log'!$B$6:$B$523,'Att log'!E$6:E$523,)=0,_xlfn.XLOOKUP(Output!A457,'Att log'!B$6:B$523,'Att log'!F$6:F$523,),_xlfn.XLOOKUP(Output!A457,'Att log'!B$6:B$523,'Att log'!E$6:E$523,)),"")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log'!$B$6:$B$523,'Att log'!E$6:E$523,)=0,_xlfn.XLOOKUP(Output!A458,'Att log'!B$6:B$523,'Att log'!F$6:F$523,),_xlfn.XLOOKUP(Output!A458,'Att log'!B$6:B$523,'Att log'!E$6:E$523,)),"")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log'!$B$6:$B$523,'Att log'!E$6:E$523,)=0,_xlfn.XLOOKUP(Output!A459,'Att log'!B$6:B$523,'Att log'!F$6:F$523,),_xlfn.XLOOKUP(Output!A459,'Att log'!B$6:B$523,'Att log'!E$6:E$523,)),"")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log'!$B$6:$B$523,'Att log'!E$6:E$523,)=0,_xlfn.XLOOKUP(Output!A460,'Att log'!B$6:B$523,'Att log'!F$6:F$523,),_xlfn.XLOOKUP(Output!A460,'Att log'!B$6:B$523,'Att log'!E$6:E$523,)),"")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log'!$B$6:$B$523,'Att log'!E$6:E$523,)=0,_xlfn.XLOOKUP(Output!A461,'Att log'!B$6:B$523,'Att log'!F$6:F$523,),_xlfn.XLOOKUP(Output!A461,'Att log'!B$6:B$523,'Att log'!E$6:E$523,)),"")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log'!$B$6:$B$523,'Att log'!E$6:E$523,)=0,_xlfn.XLOOKUP(Output!A462,'Att log'!B$6:B$523,'Att log'!F$6:F$523,),_xlfn.XLOOKUP(Output!A462,'Att log'!B$6:B$523,'Att log'!E$6:E$523,)),"")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log'!$B$6:$B$523,'Att log'!E$6:E$523,)=0,_xlfn.XLOOKUP(Output!A463,'Att log'!B$6:B$523,'Att log'!F$6:F$523,),_xlfn.XLOOKUP(Output!A463,'Att log'!B$6:B$523,'Att log'!E$6:E$523,)),"")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log'!$B$6:$B$523,'Att log'!E$6:E$523,)=0,_xlfn.XLOOKUP(Output!A464,'Att log'!B$6:B$523,'Att log'!F$6:F$523,),_xlfn.XLOOKUP(Output!A464,'Att log'!B$6:B$523,'Att log'!E$6:E$523,)),"")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log'!$B$6:$B$523,'Att log'!E$6:E$523,)=0,_xlfn.XLOOKUP(Output!A465,'Att log'!B$6:B$523,'Att log'!F$6:F$523,),_xlfn.XLOOKUP(Output!A465,'Att log'!B$6:B$523,'Att log'!E$6:E$523,)),"")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log'!$B$6:$B$523,'Att log'!E$6:E$523,)=0,_xlfn.XLOOKUP(Output!A466,'Att log'!B$6:B$523,'Att log'!F$6:F$523,),_xlfn.XLOOKUP(Output!A466,'Att log'!B$6:B$523,'Att log'!E$6:E$523,)),"")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log'!$B$6:$B$523,'Att log'!E$6:E$523,)=0,_xlfn.XLOOKUP(Output!A467,'Att log'!B$6:B$523,'Att log'!F$6:F$523,),_xlfn.XLOOKUP(Output!A467,'Att log'!B$6:B$523,'Att log'!E$6:E$523,)),"")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log'!$B$6:$B$523,'Att log'!E$6:E$523,)=0,_xlfn.XLOOKUP(Output!A468,'Att log'!B$6:B$523,'Att log'!F$6:F$523,),_xlfn.XLOOKUP(Output!A468,'Att log'!B$6:B$523,'Att log'!E$6:E$523,)),"")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log'!$B$6:$B$523,'Att log'!E$6:E$523,)=0,_xlfn.XLOOKUP(Output!A469,'Att log'!B$6:B$523,'Att log'!F$6:F$523,),_xlfn.XLOOKUP(Output!A469,'Att log'!B$6:B$523,'Att log'!E$6:E$523,)),"")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log'!$B$6:$B$523,'Att log'!E$6:E$523,)=0,_xlfn.XLOOKUP(Output!A470,'Att log'!B$6:B$523,'Att log'!F$6:F$523,),_xlfn.XLOOKUP(Output!A470,'Att log'!B$6:B$523,'Att log'!E$6:E$523,)),"")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log'!$B$6:$B$523,'Att log'!E$6:E$523,)=0,_xlfn.XLOOKUP(Output!A471,'Att log'!B$6:B$523,'Att log'!F$6:F$523,),_xlfn.XLOOKUP(Output!A471,'Att log'!B$6:B$523,'Att log'!E$6:E$523,)),"")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log'!$B$6:$B$523,'Att log'!E$6:E$523,)=0,_xlfn.XLOOKUP(Output!A472,'Att log'!B$6:B$523,'Att log'!F$6:F$523,),_xlfn.XLOOKUP(Output!A472,'Att log'!B$6:B$523,'Att log'!E$6:E$523,)),"")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log'!$B$6:$B$523,'Att log'!E$6:E$523,)=0,_xlfn.XLOOKUP(Output!A473,'Att log'!B$6:B$523,'Att log'!F$6:F$523,),_xlfn.XLOOKUP(Output!A473,'Att log'!B$6:B$523,'Att log'!E$6:E$523,)),"")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log'!$B$6:$B$523,'Att log'!E$6:E$523,)=0,_xlfn.XLOOKUP(Output!A474,'Att log'!B$6:B$523,'Att log'!F$6:F$523,),_xlfn.XLOOKUP(Output!A474,'Att log'!B$6:B$523,'Att log'!E$6:E$523,)),"")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log'!$B$6:$B$523,'Att log'!E$6:E$523,)=0,_xlfn.XLOOKUP(Output!A475,'Att log'!B$6:B$523,'Att log'!F$6:F$523,),_xlfn.XLOOKUP(Output!A475,'Att log'!B$6:B$523,'Att log'!E$6:E$523,)),"")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log'!$B$6:$B$523,'Att log'!E$6:E$523,)=0,_xlfn.XLOOKUP(Output!A476,'Att log'!B$6:B$523,'Att log'!F$6:F$523,),_xlfn.XLOOKUP(Output!A476,'Att log'!B$6:B$523,'Att log'!E$6:E$523,)),"")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log'!$B$6:$B$523,'Att log'!E$6:E$523,)=0,_xlfn.XLOOKUP(Output!A477,'Att log'!B$6:B$523,'Att log'!F$6:F$523,),_xlfn.XLOOKUP(Output!A477,'Att log'!B$6:B$523,'Att log'!E$6:E$523,)),"")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log'!$B$6:$B$523,'Att log'!E$6:E$523,)=0,_xlfn.XLOOKUP(Output!A478,'Att log'!B$6:B$523,'Att log'!F$6:F$523,),_xlfn.XLOOKUP(Output!A478,'Att log'!B$6:B$523,'Att log'!E$6:E$523,)),"")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log'!$B$6:$B$523,'Att log'!E$6:E$523,)=0,_xlfn.XLOOKUP(Output!A479,'Att log'!B$6:B$523,'Att log'!F$6:F$523,),_xlfn.XLOOKUP(Output!A479,'Att log'!B$6:B$523,'Att log'!E$6:E$523,)),"")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log'!$B$6:$B$523,'Att log'!E$6:E$523,)=0,_xlfn.XLOOKUP(Output!A480,'Att log'!B$6:B$523,'Att log'!F$6:F$523,),_xlfn.XLOOKUP(Output!A480,'Att log'!B$6:B$523,'Att log'!E$6:E$523,)),"")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log'!$B$6:$B$523,'Att log'!E$6:E$523,)=0,_xlfn.XLOOKUP(Output!A481,'Att log'!B$6:B$523,'Att log'!F$6:F$523,),_xlfn.XLOOKUP(Output!A481,'Att log'!B$6:B$523,'Att log'!E$6:E$523,)),"")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log'!$B$6:$B$523,'Att log'!E$6:E$523,)=0,_xlfn.XLOOKUP(Output!A482,'Att log'!B$6:B$523,'Att log'!F$6:F$523,),_xlfn.XLOOKUP(Output!A482,'Att log'!B$6:B$523,'Att log'!E$6:E$523,)),"")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log'!$B$6:$B$523,'Att log'!E$6:E$523,)=0,_xlfn.XLOOKUP(Output!A483,'Att log'!B$6:B$523,'Att log'!F$6:F$523,),_xlfn.XLOOKUP(Output!A483,'Att log'!B$6:B$523,'Att log'!E$6:E$523,)),"")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log'!$B$6:$B$523,'Att log'!E$6:E$523,)=0,_xlfn.XLOOKUP(Output!A484,'Att log'!B$6:B$523,'Att log'!F$6:F$523,),_xlfn.XLOOKUP(Output!A484,'Att log'!B$6:B$523,'Att log'!E$6:E$523,)),"")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log'!$B$6:$B$523,'Att log'!E$6:E$523,)=0,_xlfn.XLOOKUP(Output!A485,'Att log'!B$6:B$523,'Att log'!F$6:F$523,),_xlfn.XLOOKUP(Output!A485,'Att log'!B$6:B$523,'Att log'!E$6:E$523,)),"")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log'!$B$6:$B$523,'Att log'!E$6:E$523,)=0,_xlfn.XLOOKUP(Output!A486,'Att log'!B$6:B$523,'Att log'!F$6:F$523,),_xlfn.XLOOKUP(Output!A486,'Att log'!B$6:B$523,'Att log'!E$6:E$523,)),"")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log'!$B$6:$B$523,'Att log'!E$6:E$523,)=0,_xlfn.XLOOKUP(Output!A487,'Att log'!B$6:B$523,'Att log'!F$6:F$523,),_xlfn.XLOOKUP(Output!A487,'Att log'!B$6:B$523,'Att log'!E$6:E$523,)),"")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log'!$B$6:$B$523,'Att log'!E$6:E$523,)=0,_xlfn.XLOOKUP(Output!A488,'Att log'!B$6:B$523,'Att log'!F$6:F$523,),_xlfn.XLOOKUP(Output!A488,'Att log'!B$6:B$523,'Att log'!E$6:E$523,)),"")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log'!$B$6:$B$523,'Att log'!E$6:E$523,)=0,_xlfn.XLOOKUP(Output!A489,'Att log'!B$6:B$523,'Att log'!F$6:F$523,),_xlfn.XLOOKUP(Output!A489,'Att log'!B$6:B$523,'Att log'!E$6:E$523,)),"")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log'!$B$6:$B$523,'Att log'!E$6:E$523,)=0,_xlfn.XLOOKUP(Output!A490,'Att log'!B$6:B$523,'Att log'!F$6:F$523,),_xlfn.XLOOKUP(Output!A490,'Att log'!B$6:B$523,'Att log'!E$6:E$523,)),"")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log'!$B$6:$B$523,'Att log'!E$6:E$523,)=0,_xlfn.XLOOKUP(Output!A491,'Att log'!B$6:B$523,'Att log'!F$6:F$523,),_xlfn.XLOOKUP(Output!A491,'Att log'!B$6:B$523,'Att log'!E$6:E$523,)),"")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log'!$B$6:$B$523,'Att log'!E$6:E$523,)=0,_xlfn.XLOOKUP(Output!A492,'Att log'!B$6:B$523,'Att log'!F$6:F$523,),_xlfn.XLOOKUP(Output!A492,'Att log'!B$6:B$523,'Att log'!E$6:E$523,)),"")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log'!$B$6:$B$523,'Att log'!E$6:E$523,)=0,_xlfn.XLOOKUP(Output!A493,'Att log'!B$6:B$523,'Att log'!F$6:F$523,),_xlfn.XLOOKUP(Output!A493,'Att log'!B$6:B$523,'Att log'!E$6:E$523,)),"")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log'!$B$6:$B$523,'Att log'!E$6:E$523,)=0,_xlfn.XLOOKUP(Output!A494,'Att log'!B$6:B$523,'Att log'!F$6:F$523,),_xlfn.XLOOKUP(Output!A494,'Att log'!B$6:B$523,'Att log'!E$6:E$523,)),"")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log'!$B$6:$B$523,'Att log'!E$6:E$523,)=0,_xlfn.XLOOKUP(Output!A495,'Att log'!B$6:B$523,'Att log'!F$6:F$523,),_xlfn.XLOOKUP(Output!A495,'Att log'!B$6:B$523,'Att log'!E$6:E$523,)),"")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log'!$B$6:$B$523,'Att log'!E$6:E$523,)=0,_xlfn.XLOOKUP(Output!A496,'Att log'!B$6:B$523,'Att log'!F$6:F$523,),_xlfn.XLOOKUP(Output!A496,'Att log'!B$6:B$523,'Att log'!E$6:E$523,)),"")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log'!$B$6:$B$523,'Att log'!E$6:E$523,)=0,_xlfn.XLOOKUP(Output!A497,'Att log'!B$6:B$523,'Att log'!F$6:F$523,),_xlfn.XLOOKUP(Output!A497,'Att log'!B$6:B$523,'Att log'!E$6:E$523,)),"")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log'!$B$6:$B$523,'Att log'!E$6:E$523,)=0,_xlfn.XLOOKUP(Output!A498,'Att log'!B$6:B$523,'Att log'!F$6:F$523,),_xlfn.XLOOKUP(Output!A498,'Att log'!B$6:B$523,'Att log'!E$6:E$523,)),"")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log'!$B$6:$B$523,'Att log'!E$6:E$523,)=0,_xlfn.XLOOKUP(Output!A499,'Att log'!B$6:B$523,'Att log'!F$6:F$523,),_xlfn.XLOOKUP(Output!A499,'Att log'!B$6:B$523,'Att log'!E$6:E$523,)),"")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log'!$B$6:$B$523,'Att log'!E$6:E$523,)=0,_xlfn.XLOOKUP(Output!A500,'Att log'!B$6:B$523,'Att log'!F$6:F$523,),_xlfn.XLOOKUP(Output!A500,'Att log'!B$6:B$523,'Att log'!E$6:E$523,)),"")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sqref="A1:B8"/>
    </sheetView>
  </sheetViews>
  <sheetFormatPr defaultRowHeight="15"/>
  <cols>
    <col min="2" max="2" width="15.5703125" customWidth="1"/>
  </cols>
  <sheetData>
    <row r="1" spans="1:8">
      <c r="A1">
        <v>100</v>
      </c>
      <c r="B1" s="4" t="s">
        <v>118</v>
      </c>
    </row>
    <row r="2" spans="1:8" ht="30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 ht="30">
      <c r="A4">
        <v>400</v>
      </c>
      <c r="B4" s="4" t="s">
        <v>121</v>
      </c>
    </row>
    <row r="5" spans="1:8" ht="30">
      <c r="A5">
        <v>500</v>
      </c>
      <c r="B5" s="4" t="s">
        <v>122</v>
      </c>
      <c r="H5" t="s">
        <v>352</v>
      </c>
    </row>
    <row r="6" spans="1:8" ht="30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 ht="30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2024-06-25T12:44:45Z</dcterms:modified>
</cp:coreProperties>
</file>