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HIBOR" sheetId="2" r:id="rId1"/>
    <sheet name="HKD Deposit Rate" sheetId="3" r:id="rId2"/>
    <sheet name="RMB Deposit Rate" sheetId="5" r:id="rId3"/>
    <sheet name="Remark" sheetId="4" r:id="rId4"/>
    <sheet name="mapping_month" sheetId="1" r:id="rId5"/>
  </sheets>
  <definedNames>
    <definedName name="_xlnm._FilterDatabase" localSheetId="1" hidden="1">'HKD Deposit Rate'!$A$1:$K$529</definedName>
    <definedName name="_xlnm._FilterDatabase" localSheetId="2" hidden="1">'RMB Deposit Rate'!$A$1:$J$239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5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2" i="3"/>
  <c r="D3" i="1" l="1"/>
  <c r="D4" i="1"/>
  <c r="D5" i="1"/>
  <c r="D6" i="1"/>
  <c r="D7" i="1"/>
  <c r="D8" i="1"/>
  <c r="D9" i="1"/>
  <c r="D10" i="1"/>
  <c r="D11" i="1"/>
  <c r="D12" i="1"/>
  <c r="D13" i="1"/>
  <c r="D2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<sst xmlns="http://schemas.openxmlformats.org/spreadsheetml/2006/main" count="1440" uniqueCount="63">
  <si>
    <r>
      <t>1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</si>
  <si>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2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</si>
  <si>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3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</si>
  <si>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4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</si>
  <si>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5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</si>
  <si>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6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</si>
  <si>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7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</si>
  <si>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8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</si>
  <si>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9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</si>
  <si>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10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</si>
  <si>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11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</si>
  <si>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12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</si>
  <si>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t>key</t>
  </si>
  <si>
    <t>num_value</t>
  </si>
  <si>
    <t>num_value2</t>
  </si>
  <si>
    <t>quarter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</si>
  <si>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</si>
  <si>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</si>
  <si>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</si>
  <si>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</si>
  <si>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</si>
  <si>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</si>
  <si>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</si>
  <si>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</si>
  <si>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</si>
  <si>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</si>
  <si>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</si>
  <si>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</si>
  <si>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</si>
  <si>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</si>
  <si>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</si>
  <si>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</si>
  <si>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</si>
  <si>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Year</t>
  </si>
  <si>
    <t>Month</t>
  </si>
  <si>
    <t>Quarter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</si>
  <si>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</si>
  <si>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</si>
  <si>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</si>
  <si>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</si>
  <si>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</si>
  <si>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</si>
  <si>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</si>
  <si>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</si>
  <si>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</si>
  <si>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</si>
  <si>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</si>
  <si>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</si>
  <si>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IDX</t>
  </si>
  <si>
    <t>Overnight</t>
  </si>
  <si>
    <t>1-week</t>
  </si>
  <si>
    <t>1-month</t>
  </si>
  <si>
    <t>3-month</t>
  </si>
  <si>
    <t>6-month</t>
  </si>
  <si>
    <t>9-month</t>
  </si>
  <si>
    <t>12-month</t>
  </si>
  <si>
    <t>1994</t>
  </si>
  <si>
    <t>1995</t>
  </si>
  <si>
    <t xml:space="preserve"> Saving Deposit Rate</t>
  </si>
  <si>
    <t>Best Lending Rate</t>
  </si>
  <si>
    <t>All rates are the avarge value during the period</t>
  </si>
  <si>
    <t xml:space="preserve"> Saving Deposite Rate</t>
  </si>
  <si>
    <t>All deposit rate are refering the deposits less than HK$100,000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</si>
</sst>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name val="新細明體"/>
      <family val="1"/>
      <charset val="136"/>
    </font>
    <font>
      <sz val="12"/>
      <name val="Tms Rm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top"/>
    </xf>
    <xf numFmtId="164" fontId="1" fillId="0" borderId="0" xfId="1" applyFont="1" applyAlignment="1" applyProtection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一般_St503_2m(working)" xfId="1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3" displayName="Table3" ref="A1:K331" totalsRowShown="0" headerRowDxfId="38" dataDxfId="37" headerRowCellStyle="一般_St503_2m(working)">
  <autoFilter ref="A1:K331"/>
  <tableColumns count="11">
    <tableColumn id="1" name="IDX" dataDxfId="36"/>
    <tableColumn id="2" name="Year" dataDxfId="35"/>
    <tableColumn id="3" name="Month" dataDxfId="34"/>
    <tableColumn id="4" name="Quarter" dataDxfId="33"/>
    <tableColumn id="5" name="Overnight" dataDxfId="32"/>
    <tableColumn id="6" name="1-week" dataDxfId="31"/>
    <tableColumn id="7" name="1-month" dataDxfId="30"/>
    <tableColumn id="8" name="3-month" dataDxfId="29"/>
    <tableColumn id="9" name="6-month" dataDxfId="28"/>
    <tableColumn id="10" name="9-month" dataDxfId="27"/>
    <tableColumn id="11" name="12-month" dataDxfId="2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529" totalsRowShown="0" headerRowDxfId="25" dataDxfId="24">
  <autoFilter ref="A1:K529"/>
  <tableColumns count="11">
    <tableColumn id="1" name="IDX" dataDxfId="23"/>
    <tableColumn id="2" name="Year" dataDxfId="22"/>
    <tableColumn id="3" name="Month" dataDxfId="21"/>
    <tableColumn id="4" name="Quarter" dataDxfId="20">
      <calculatedColumnFormula>INDEX(mapping_month[quarter],MATCH(C2,mapping_month[num_value2],0))</calculatedColumnFormula>
    </tableColumn>
    <tableColumn id="5" name="1-week" dataDxfId="19"/>
    <tableColumn id="6" name="1-month" dataDxfId="18"/>
    <tableColumn id="7" name="3-month" dataDxfId="17"/>
    <tableColumn id="8" name="6-month" dataDxfId="16"/>
    <tableColumn id="9" name="12-month" dataDxfId="15"/>
    <tableColumn id="10" name=" Saving Deposit Rate" dataDxfId="14"/>
    <tableColumn id="11" name="Best Lending Rate" dataDxfId="13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J239" totalsRowShown="0" headerRowDxfId="12" dataDxfId="11">
  <autoFilter ref="A1:J239"/>
  <tableColumns count="10">
    <tableColumn id="1" name="IDX" dataDxfId="10">
      <calculatedColumnFormula>ROW()</calculatedColumnFormula>
    </tableColumn>
    <tableColumn id="2" name="Year" dataDxfId="9"/>
    <tableColumn id="3" name="Month" dataDxfId="8"/>
    <tableColumn id="4" name="Quarter" dataDxfId="7"/>
    <tableColumn id="5" name="1-week" dataDxfId="6"/>
    <tableColumn id="6" name="1-month" dataDxfId="5"/>
    <tableColumn id="7" name="3-month" dataDxfId="4"/>
    <tableColumn id="8" name="6-month" dataDxfId="3"/>
    <tableColumn id="9" name="12-month" dataDxfId="2"/>
    <tableColumn id="10" name=" Saving Deposite Rate" dataDxfId="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1" name="mapping_month" displayName="mapping_month" ref="A1:D13" totalsRowShown="0">
  <autoFilter ref="A1:D13"/>
  <tableColumns count="4">
    <tableColumn id="1" name="key" dataDxfId="0"/>
    <tableColumn id="2" name="num_value"/>
    <tableColumn id="3" name="num_value2">
      <calculatedColumnFormula>TEXT(B2, "00")</calculatedColumnFormula>
    </tableColumn>
    <tableColumn id="4" name="quarter">
      <calculatedColumnFormula>INT((B2-1)/3)+1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Views>
    <sheetView workbookViewId="0"/>
  </sheetViews>
  <sheetFormatPr defaultRowHeight="15" x14ac:dyDescent="0.25"/>
  <cols>
    <col min="1" max="1" width="6.28515625" style="5" bestFit="1" customWidth="1"/>
    <col min="2" max="2" width="7.28515625" style="5" bestFit="1" customWidth="1"/>
    <col min="3" max="3" width="9.28515625" style="5" bestFit="1" customWidth="1"/>
    <col min="4" max="4" width="10.140625" style="5" bestFit="1" customWidth="1"/>
    <col min="5" max="5" width="12.140625" style="5" bestFit="1" customWidth="1"/>
    <col min="6" max="11" width="12" style="5" bestFit="1" customWidth="1"/>
    <col min="12" max="16384" width="9.140625" style="5"/>
  </cols>
  <sheetData>
    <row r="1" spans="1:11" s="2" customFormat="1" x14ac:dyDescent="0.25">
      <c r="A1" s="2" t="s">
        <v>48</v>
      </c>
      <c r="B1" s="2" t="s">
        <v>33</v>
      </c>
      <c r="C1" s="2" t="s">
        <v>34</v>
      </c>
      <c r="D1" s="2" t="s">
        <v>35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</row>
    <row r="2" spans="1:11" x14ac:dyDescent="0.25">
      <c r="A2" s="4">
        <v>2</v>
      </c>
      <c r="B2" s="4" t="s">
        <v>16</v>
      </c>
      <c r="C2" s="4" t="s">
        <v>36</v>
      </c>
      <c r="D2" s="4">
        <v>3</v>
      </c>
      <c r="E2" s="4"/>
      <c r="F2" s="4"/>
      <c r="G2" s="4">
        <v>5.4836960869565221</v>
      </c>
      <c r="H2" s="4">
        <v>5.6847834782608695</v>
      </c>
      <c r="I2" s="4">
        <v>5.9161017391304354</v>
      </c>
      <c r="J2" s="4">
        <v>6.1025817391304358</v>
      </c>
      <c r="K2" s="4">
        <v>6.2999334782608694</v>
      </c>
    </row>
    <row r="3" spans="1:11" x14ac:dyDescent="0.25">
      <c r="A3" s="4">
        <v>3</v>
      </c>
      <c r="B3" s="4" t="s">
        <v>16</v>
      </c>
      <c r="C3" s="4" t="s">
        <v>37</v>
      </c>
      <c r="D3" s="4">
        <v>3</v>
      </c>
      <c r="E3" s="4"/>
      <c r="F3" s="4"/>
      <c r="G3" s="4">
        <v>5.3379409523809533</v>
      </c>
      <c r="H3" s="4">
        <v>5.5736604761904758</v>
      </c>
      <c r="I3" s="4">
        <v>5.8210571428571436</v>
      </c>
      <c r="J3" s="4">
        <v>6.0111614285714303</v>
      </c>
      <c r="K3" s="4">
        <v>6.2034971428571426</v>
      </c>
    </row>
    <row r="4" spans="1:11" x14ac:dyDescent="0.25">
      <c r="A4" s="4">
        <v>4</v>
      </c>
      <c r="B4" s="4" t="s">
        <v>16</v>
      </c>
      <c r="C4" s="4" t="s">
        <v>38</v>
      </c>
      <c r="D4" s="4">
        <v>3</v>
      </c>
      <c r="E4" s="4"/>
      <c r="F4" s="4"/>
      <c r="G4" s="4">
        <v>5.4207871428571428</v>
      </c>
      <c r="H4" s="4">
        <v>5.6570528571428573</v>
      </c>
      <c r="I4" s="4">
        <v>5.9260533333333338</v>
      </c>
      <c r="J4" s="4">
        <v>6.1212533333333337</v>
      </c>
      <c r="K4" s="4">
        <v>6.3063095238095244</v>
      </c>
    </row>
    <row r="5" spans="1:11" x14ac:dyDescent="0.25">
      <c r="A5" s="4">
        <v>5</v>
      </c>
      <c r="B5" s="4" t="s">
        <v>16</v>
      </c>
      <c r="C5" s="4" t="s">
        <v>39</v>
      </c>
      <c r="D5" s="4">
        <v>4</v>
      </c>
      <c r="E5" s="4"/>
      <c r="F5" s="4"/>
      <c r="G5" s="4">
        <v>5.3394904545454542</v>
      </c>
      <c r="H5" s="4">
        <v>5.5600145454545453</v>
      </c>
      <c r="I5" s="4">
        <v>5.7546168181818178</v>
      </c>
      <c r="J5" s="4">
        <v>5.9733986363636378</v>
      </c>
      <c r="K5" s="4">
        <v>6.1665495454545463</v>
      </c>
    </row>
    <row r="6" spans="1:11" x14ac:dyDescent="0.25">
      <c r="A6" s="4">
        <v>6</v>
      </c>
      <c r="B6" s="4" t="s">
        <v>16</v>
      </c>
      <c r="C6" s="4" t="s">
        <v>40</v>
      </c>
      <c r="D6" s="4">
        <v>4</v>
      </c>
      <c r="E6" s="4"/>
      <c r="F6" s="4"/>
      <c r="G6" s="4">
        <v>5.3939738095238097</v>
      </c>
      <c r="H6" s="4">
        <v>5.5558042857142862</v>
      </c>
      <c r="I6" s="4">
        <v>5.7120985714285721</v>
      </c>
      <c r="J6" s="4">
        <v>5.8906247619047623</v>
      </c>
      <c r="K6" s="4">
        <v>6.0821433333333328</v>
      </c>
    </row>
    <row r="7" spans="1:11" x14ac:dyDescent="0.25">
      <c r="A7" s="4">
        <v>7</v>
      </c>
      <c r="B7" s="4" t="s">
        <v>16</v>
      </c>
      <c r="C7" s="4" t="s">
        <v>41</v>
      </c>
      <c r="D7" s="4">
        <v>4</v>
      </c>
      <c r="E7" s="4"/>
      <c r="F7" s="4"/>
      <c r="G7" s="4">
        <v>5.5745780000000007</v>
      </c>
      <c r="H7" s="4">
        <v>5.6394540000000006</v>
      </c>
      <c r="I7" s="4">
        <v>5.7355490000000007</v>
      </c>
      <c r="J7" s="4">
        <v>5.9207049999999999</v>
      </c>
      <c r="K7" s="4">
        <v>6.1101565000000013</v>
      </c>
    </row>
    <row r="8" spans="1:11" x14ac:dyDescent="0.25">
      <c r="A8" s="4">
        <v>8</v>
      </c>
      <c r="B8" s="4" t="s">
        <v>17</v>
      </c>
      <c r="C8" s="4" t="s">
        <v>42</v>
      </c>
      <c r="D8" s="4">
        <v>1</v>
      </c>
      <c r="E8" s="4"/>
      <c r="F8" s="4"/>
      <c r="G8" s="4">
        <v>5.254334090909091</v>
      </c>
      <c r="H8" s="4">
        <v>5.4747886363636376</v>
      </c>
      <c r="I8" s="4">
        <v>5.6424009090909086</v>
      </c>
      <c r="J8" s="4">
        <v>5.8274149999999993</v>
      </c>
      <c r="K8" s="4">
        <v>6.0308954545454556</v>
      </c>
    </row>
    <row r="9" spans="1:11" x14ac:dyDescent="0.25">
      <c r="A9" s="4">
        <v>9</v>
      </c>
      <c r="B9" s="4" t="s">
        <v>17</v>
      </c>
      <c r="C9" s="4" t="s">
        <v>43</v>
      </c>
      <c r="D9" s="4">
        <v>1</v>
      </c>
      <c r="E9" s="4"/>
      <c r="F9" s="4"/>
      <c r="G9" s="4">
        <v>5.4678827777777776</v>
      </c>
      <c r="H9" s="4">
        <v>5.5776916666666683</v>
      </c>
      <c r="I9" s="4">
        <v>5.7204872222222232</v>
      </c>
      <c r="J9" s="4">
        <v>5.9105916666666669</v>
      </c>
      <c r="K9" s="4">
        <v>6.0967888888888888</v>
      </c>
    </row>
    <row r="10" spans="1:11" x14ac:dyDescent="0.25">
      <c r="A10" s="4">
        <v>10</v>
      </c>
      <c r="B10" s="4" t="s">
        <v>17</v>
      </c>
      <c r="C10" s="4" t="s">
        <v>44</v>
      </c>
      <c r="D10" s="4">
        <v>1</v>
      </c>
      <c r="E10" s="4"/>
      <c r="F10" s="4"/>
      <c r="G10" s="4">
        <v>5.6435047368421065</v>
      </c>
      <c r="H10" s="4">
        <v>5.7541121052631583</v>
      </c>
      <c r="I10" s="4">
        <v>5.9144742105263175</v>
      </c>
      <c r="J10" s="4">
        <v>6.0966284210526327</v>
      </c>
      <c r="K10" s="4">
        <v>6.2824805263157897</v>
      </c>
    </row>
    <row r="11" spans="1:11" x14ac:dyDescent="0.25">
      <c r="A11" s="4">
        <v>11</v>
      </c>
      <c r="B11" s="4" t="s">
        <v>17</v>
      </c>
      <c r="C11" s="4" t="s">
        <v>45</v>
      </c>
      <c r="D11" s="4">
        <v>2</v>
      </c>
      <c r="E11" s="4"/>
      <c r="F11" s="4"/>
      <c r="G11" s="4">
        <v>5.8075299999999999</v>
      </c>
      <c r="H11" s="4">
        <v>5.9591622727272728</v>
      </c>
      <c r="I11" s="4">
        <v>6.1825290909090906</v>
      </c>
      <c r="J11" s="4">
        <v>6.3657681818181819</v>
      </c>
      <c r="K11" s="4">
        <v>6.5490072727272715</v>
      </c>
    </row>
    <row r="12" spans="1:11" x14ac:dyDescent="0.25">
      <c r="A12" s="4">
        <v>12</v>
      </c>
      <c r="B12" s="4" t="s">
        <v>17</v>
      </c>
      <c r="C12" s="4" t="s">
        <v>46</v>
      </c>
      <c r="D12" s="4">
        <v>2</v>
      </c>
      <c r="E12" s="4"/>
      <c r="F12" s="4"/>
      <c r="G12" s="4">
        <v>5.9545459090909096</v>
      </c>
      <c r="H12" s="4">
        <v>6.1189636363636364</v>
      </c>
      <c r="I12" s="4">
        <v>6.2510663636363635</v>
      </c>
      <c r="J12" s="4">
        <v>6.4222313636363646</v>
      </c>
      <c r="K12" s="4">
        <v>6.5973031818181829</v>
      </c>
    </row>
    <row r="13" spans="1:11" x14ac:dyDescent="0.25">
      <c r="A13" s="4">
        <v>13</v>
      </c>
      <c r="B13" s="4" t="s">
        <v>17</v>
      </c>
      <c r="C13" s="4" t="s">
        <v>47</v>
      </c>
      <c r="D13" s="4">
        <v>2</v>
      </c>
      <c r="E13" s="4"/>
      <c r="F13" s="4"/>
      <c r="G13" s="4">
        <v>6.4194089473684208</v>
      </c>
      <c r="H13" s="4">
        <v>6.4757410526315784</v>
      </c>
      <c r="I13" s="4">
        <v>6.5571552631578953</v>
      </c>
      <c r="J13" s="4">
        <v>6.6356921052631579</v>
      </c>
      <c r="K13" s="4">
        <v>6.7113499999999995</v>
      </c>
    </row>
    <row r="14" spans="1:11" x14ac:dyDescent="0.25">
      <c r="A14" s="4">
        <v>14</v>
      </c>
      <c r="B14" s="4" t="s">
        <v>17</v>
      </c>
      <c r="C14" s="4" t="s">
        <v>36</v>
      </c>
      <c r="D14" s="4">
        <v>3</v>
      </c>
      <c r="E14" s="4"/>
      <c r="F14" s="4"/>
      <c r="G14" s="4">
        <v>6.4326652380952378</v>
      </c>
      <c r="H14" s="4">
        <v>6.5230666666666668</v>
      </c>
      <c r="I14" s="4">
        <v>6.6097471428571435</v>
      </c>
      <c r="J14" s="4">
        <v>6.724702857142856</v>
      </c>
      <c r="K14" s="4">
        <v>6.8244061904761892</v>
      </c>
    </row>
    <row r="15" spans="1:11" x14ac:dyDescent="0.25">
      <c r="A15" s="4">
        <v>15</v>
      </c>
      <c r="B15" s="4" t="s">
        <v>17</v>
      </c>
      <c r="C15" s="4" t="s">
        <v>37</v>
      </c>
      <c r="D15" s="4">
        <v>3</v>
      </c>
      <c r="E15" s="4"/>
      <c r="F15" s="4"/>
      <c r="G15" s="4">
        <v>7.5250000000000004</v>
      </c>
      <c r="H15" s="4">
        <v>7.4396204999999993</v>
      </c>
      <c r="I15" s="4">
        <v>7.4232145000000003</v>
      </c>
      <c r="J15" s="4">
        <v>7.4752235000000002</v>
      </c>
      <c r="K15" s="4">
        <v>7.5497780000000008</v>
      </c>
    </row>
    <row r="16" spans="1:11" x14ac:dyDescent="0.25">
      <c r="A16" s="4">
        <v>16</v>
      </c>
      <c r="B16" s="4" t="s">
        <v>17</v>
      </c>
      <c r="C16" s="4" t="s">
        <v>38</v>
      </c>
      <c r="D16" s="4">
        <v>3</v>
      </c>
      <c r="E16" s="4"/>
      <c r="F16" s="4"/>
      <c r="G16" s="4">
        <v>7.6068242857142874</v>
      </c>
      <c r="H16" s="4">
        <v>7.6004466666666675</v>
      </c>
      <c r="I16" s="4">
        <v>7.5975766666666686</v>
      </c>
      <c r="J16" s="4">
        <v>7.630953333333335</v>
      </c>
      <c r="K16" s="4">
        <v>7.6511480952380948</v>
      </c>
    </row>
    <row r="17" spans="1:11" x14ac:dyDescent="0.25">
      <c r="A17" s="4">
        <v>17</v>
      </c>
      <c r="B17" s="4" t="s">
        <v>17</v>
      </c>
      <c r="C17" s="4" t="s">
        <v>39</v>
      </c>
      <c r="D17" s="4">
        <v>4</v>
      </c>
      <c r="E17" s="4"/>
      <c r="F17" s="4"/>
      <c r="G17" s="4">
        <v>11.975224499999999</v>
      </c>
      <c r="H17" s="4">
        <v>11.025792999999998</v>
      </c>
      <c r="I17" s="4">
        <v>10.622656500000002</v>
      </c>
      <c r="J17" s="4">
        <v>10.389284999999997</v>
      </c>
      <c r="K17" s="4">
        <v>10.283595</v>
      </c>
    </row>
    <row r="18" spans="1:11" x14ac:dyDescent="0.25">
      <c r="A18" s="4">
        <v>18</v>
      </c>
      <c r="B18" s="4" t="s">
        <v>17</v>
      </c>
      <c r="C18" s="4" t="s">
        <v>40</v>
      </c>
      <c r="D18" s="4">
        <v>4</v>
      </c>
      <c r="E18" s="4"/>
      <c r="F18" s="4"/>
      <c r="G18" s="4">
        <v>10.4779015</v>
      </c>
      <c r="H18" s="4">
        <v>11.510268</v>
      </c>
      <c r="I18" s="4">
        <v>11.733036</v>
      </c>
      <c r="J18" s="4">
        <v>11.759375</v>
      </c>
      <c r="K18" s="4">
        <v>11.793749999999999</v>
      </c>
    </row>
    <row r="19" spans="1:11" x14ac:dyDescent="0.25">
      <c r="A19" s="4">
        <v>19</v>
      </c>
      <c r="B19" s="4" t="s">
        <v>17</v>
      </c>
      <c r="C19" s="4" t="s">
        <v>41</v>
      </c>
      <c r="D19" s="4">
        <v>4</v>
      </c>
      <c r="E19" s="4"/>
      <c r="F19" s="4"/>
      <c r="G19" s="4">
        <v>7.5693019047619039</v>
      </c>
      <c r="H19" s="4">
        <v>9.5108423809523828</v>
      </c>
      <c r="I19" s="4">
        <v>10.715560476190475</v>
      </c>
      <c r="J19" s="4">
        <v>11.051233333333332</v>
      </c>
      <c r="K19" s="4">
        <v>11.320366190476189</v>
      </c>
    </row>
    <row r="20" spans="1:11" x14ac:dyDescent="0.25">
      <c r="A20" s="4">
        <v>20</v>
      </c>
      <c r="B20" s="4" t="s">
        <v>18</v>
      </c>
      <c r="C20" s="4" t="s">
        <v>42</v>
      </c>
      <c r="D20" s="4">
        <v>1</v>
      </c>
      <c r="E20" s="4"/>
      <c r="F20" s="4"/>
      <c r="G20" s="4">
        <v>12.342014444444445</v>
      </c>
      <c r="H20" s="4">
        <v>13.072917777777777</v>
      </c>
      <c r="I20" s="4">
        <v>13.598461111111112</v>
      </c>
      <c r="J20" s="4">
        <v>13.741568333333335</v>
      </c>
      <c r="K20" s="4">
        <v>13.852926666666669</v>
      </c>
    </row>
    <row r="21" spans="1:11" x14ac:dyDescent="0.25">
      <c r="A21" s="4">
        <v>21</v>
      </c>
      <c r="B21" s="4" t="s">
        <v>18</v>
      </c>
      <c r="C21" s="4" t="s">
        <v>43</v>
      </c>
      <c r="D21" s="4">
        <v>1</v>
      </c>
      <c r="E21" s="4"/>
      <c r="F21" s="4"/>
      <c r="G21" s="4">
        <v>6.8595974999999996</v>
      </c>
      <c r="H21" s="4">
        <v>8.6689735000000017</v>
      </c>
      <c r="I21" s="4">
        <v>9.7723224999999996</v>
      </c>
      <c r="J21" s="4">
        <v>10.334597000000002</v>
      </c>
      <c r="K21" s="4">
        <v>10.779018000000001</v>
      </c>
    </row>
    <row r="22" spans="1:11" x14ac:dyDescent="0.25">
      <c r="A22" s="4">
        <v>22</v>
      </c>
      <c r="B22" s="4" t="s">
        <v>18</v>
      </c>
      <c r="C22" s="4" t="s">
        <v>44</v>
      </c>
      <c r="D22" s="4">
        <v>1</v>
      </c>
      <c r="E22" s="4"/>
      <c r="F22" s="4"/>
      <c r="G22" s="4">
        <v>5.8768272727272741</v>
      </c>
      <c r="H22" s="4">
        <v>6.9961445454545448</v>
      </c>
      <c r="I22" s="4">
        <v>7.9985799999999987</v>
      </c>
      <c r="J22" s="4">
        <v>8.5584399999999992</v>
      </c>
      <c r="K22" s="4">
        <v>9.0846168181818179</v>
      </c>
    </row>
    <row r="23" spans="1:11" x14ac:dyDescent="0.25">
      <c r="A23" s="4">
        <v>23</v>
      </c>
      <c r="B23" s="4" t="s">
        <v>18</v>
      </c>
      <c r="C23" s="4" t="s">
        <v>45</v>
      </c>
      <c r="D23" s="4">
        <v>2</v>
      </c>
      <c r="E23" s="4"/>
      <c r="F23" s="4"/>
      <c r="G23" s="4">
        <v>5.6325178947368419</v>
      </c>
      <c r="H23" s="4">
        <v>6.4342105263157912</v>
      </c>
      <c r="I23" s="4">
        <v>7.3200194736842095</v>
      </c>
      <c r="J23" s="4">
        <v>7.8916821052631594</v>
      </c>
      <c r="K23" s="4">
        <v>8.3665431578947373</v>
      </c>
    </row>
    <row r="24" spans="1:11" x14ac:dyDescent="0.25">
      <c r="A24" s="4">
        <v>24</v>
      </c>
      <c r="B24" s="4" t="s">
        <v>18</v>
      </c>
      <c r="C24" s="4" t="s">
        <v>46</v>
      </c>
      <c r="D24" s="4">
        <v>2</v>
      </c>
      <c r="E24" s="4"/>
      <c r="F24" s="4"/>
      <c r="G24" s="4">
        <v>7.1207471428571409</v>
      </c>
      <c r="H24" s="4">
        <v>7.4415385714285733</v>
      </c>
      <c r="I24" s="4">
        <v>8.1821857142857137</v>
      </c>
      <c r="J24" s="4">
        <v>8.7872023809523814</v>
      </c>
      <c r="K24" s="4">
        <v>9.3046333333333315</v>
      </c>
    </row>
    <row r="25" spans="1:11" x14ac:dyDescent="0.25">
      <c r="A25" s="4">
        <v>25</v>
      </c>
      <c r="B25" s="4" t="s">
        <v>18</v>
      </c>
      <c r="C25" s="4" t="s">
        <v>47</v>
      </c>
      <c r="D25" s="4">
        <v>2</v>
      </c>
      <c r="E25" s="4"/>
      <c r="F25" s="4"/>
      <c r="G25" s="4">
        <v>10.122362272727274</v>
      </c>
      <c r="H25" s="4">
        <v>10.152800454545455</v>
      </c>
      <c r="I25" s="4">
        <v>10.614244999999999</v>
      </c>
      <c r="J25" s="4">
        <v>11.007710454545457</v>
      </c>
      <c r="K25" s="4">
        <v>11.361404090909092</v>
      </c>
    </row>
    <row r="26" spans="1:11" x14ac:dyDescent="0.25">
      <c r="A26" s="4">
        <v>26</v>
      </c>
      <c r="B26" s="4" t="s">
        <v>18</v>
      </c>
      <c r="C26" s="4" t="s">
        <v>36</v>
      </c>
      <c r="D26" s="4">
        <v>3</v>
      </c>
      <c r="E26" s="4"/>
      <c r="F26" s="4"/>
      <c r="G26" s="4">
        <v>7.9975654545454553</v>
      </c>
      <c r="H26" s="4">
        <v>8.7215895454545436</v>
      </c>
      <c r="I26" s="4">
        <v>9.7416795454545451</v>
      </c>
      <c r="J26" s="4">
        <v>10.309051363636364</v>
      </c>
      <c r="K26" s="4">
        <v>10.734375909090907</v>
      </c>
    </row>
    <row r="27" spans="1:11" x14ac:dyDescent="0.25">
      <c r="A27" s="4">
        <v>27</v>
      </c>
      <c r="B27" s="4" t="s">
        <v>18</v>
      </c>
      <c r="C27" s="4" t="s">
        <v>37</v>
      </c>
      <c r="D27" s="4">
        <v>3</v>
      </c>
      <c r="E27" s="4"/>
      <c r="F27" s="4"/>
      <c r="G27" s="4">
        <v>12.127549999999998</v>
      </c>
      <c r="H27" s="4">
        <v>11.837585714285714</v>
      </c>
      <c r="I27" s="4">
        <v>12.139242380952382</v>
      </c>
      <c r="J27" s="4">
        <v>12.284012857142855</v>
      </c>
      <c r="K27" s="4">
        <v>12.419854761904761</v>
      </c>
    </row>
    <row r="28" spans="1:11" x14ac:dyDescent="0.25">
      <c r="A28" s="4">
        <v>28</v>
      </c>
      <c r="B28" s="4" t="s">
        <v>18</v>
      </c>
      <c r="C28" s="4" t="s">
        <v>38</v>
      </c>
      <c r="D28" s="4">
        <v>3</v>
      </c>
      <c r="E28" s="4"/>
      <c r="F28" s="4"/>
      <c r="G28" s="4">
        <v>8.7788154545454535</v>
      </c>
      <c r="H28" s="4">
        <v>9.6323059090909098</v>
      </c>
      <c r="I28" s="4">
        <v>10.364447272727272</v>
      </c>
      <c r="J28" s="4">
        <v>10.749188636363638</v>
      </c>
      <c r="K28" s="4">
        <v>11.087052727272722</v>
      </c>
    </row>
    <row r="29" spans="1:11" x14ac:dyDescent="0.25">
      <c r="A29" s="4">
        <v>29</v>
      </c>
      <c r="B29" s="4" t="s">
        <v>18</v>
      </c>
      <c r="C29" s="4" t="s">
        <v>39</v>
      </c>
      <c r="D29" s="4">
        <v>4</v>
      </c>
      <c r="E29" s="4"/>
      <c r="F29" s="4"/>
      <c r="G29" s="4">
        <v>5.9521316666666664</v>
      </c>
      <c r="H29" s="4">
        <v>6.7447922222222232</v>
      </c>
      <c r="I29" s="4">
        <v>7.3931055555555547</v>
      </c>
      <c r="J29" s="4">
        <v>7.8122516666666666</v>
      </c>
      <c r="K29" s="4">
        <v>8.2078355555555547</v>
      </c>
    </row>
    <row r="30" spans="1:11" x14ac:dyDescent="0.25">
      <c r="A30" s="4">
        <v>30</v>
      </c>
      <c r="B30" s="4" t="s">
        <v>18</v>
      </c>
      <c r="C30" s="4" t="s">
        <v>40</v>
      </c>
      <c r="D30" s="4">
        <v>4</v>
      </c>
      <c r="E30" s="4"/>
      <c r="F30" s="4"/>
      <c r="G30" s="4">
        <v>5.5736599999999994</v>
      </c>
      <c r="H30" s="4">
        <v>6.2486180952380952</v>
      </c>
      <c r="I30" s="4">
        <v>6.84268619047619</v>
      </c>
      <c r="J30" s="4">
        <v>7.2893276190476159</v>
      </c>
      <c r="K30" s="4">
        <v>7.6834604761904757</v>
      </c>
    </row>
    <row r="31" spans="1:11" x14ac:dyDescent="0.25">
      <c r="A31" s="4">
        <v>31</v>
      </c>
      <c r="B31" s="4" t="s">
        <v>18</v>
      </c>
      <c r="C31" s="4" t="s">
        <v>41</v>
      </c>
      <c r="D31" s="4">
        <v>4</v>
      </c>
      <c r="E31" s="4"/>
      <c r="F31" s="4"/>
      <c r="G31" s="4">
        <v>5.4672281818181814</v>
      </c>
      <c r="H31" s="4">
        <v>5.7422877272727257</v>
      </c>
      <c r="I31" s="4">
        <v>6.2280859090909102</v>
      </c>
      <c r="J31" s="4">
        <v>6.7309259090909102</v>
      </c>
      <c r="K31" s="4">
        <v>7.1375818181818174</v>
      </c>
    </row>
    <row r="32" spans="1:11" x14ac:dyDescent="0.25">
      <c r="A32" s="4">
        <v>32</v>
      </c>
      <c r="B32" s="4" t="s">
        <v>19</v>
      </c>
      <c r="C32" s="4" t="s">
        <v>42</v>
      </c>
      <c r="D32" s="4">
        <v>1</v>
      </c>
      <c r="E32" s="4"/>
      <c r="F32" s="4"/>
      <c r="G32" s="4">
        <v>5.6100439999999994</v>
      </c>
      <c r="H32" s="4">
        <v>6.0910709999999995</v>
      </c>
      <c r="I32" s="4">
        <v>6.5977674999999989</v>
      </c>
      <c r="J32" s="4">
        <v>6.9772325000000013</v>
      </c>
      <c r="K32" s="4">
        <v>7.3301344999999998</v>
      </c>
    </row>
    <row r="33" spans="1:11" x14ac:dyDescent="0.25">
      <c r="A33" s="4">
        <v>33</v>
      </c>
      <c r="B33" s="4" t="s">
        <v>19</v>
      </c>
      <c r="C33" s="4" t="s">
        <v>43</v>
      </c>
      <c r="D33" s="4">
        <v>1</v>
      </c>
      <c r="E33" s="4"/>
      <c r="F33" s="4"/>
      <c r="G33" s="4">
        <v>5.6902576470588233</v>
      </c>
      <c r="H33" s="4">
        <v>6.1410194117647059</v>
      </c>
      <c r="I33" s="4">
        <v>6.7686447058823536</v>
      </c>
      <c r="J33" s="4">
        <v>7.1869747058823519</v>
      </c>
      <c r="K33" s="4">
        <v>7.5635505882352945</v>
      </c>
    </row>
    <row r="34" spans="1:11" x14ac:dyDescent="0.25">
      <c r="A34" s="4">
        <v>34</v>
      </c>
      <c r="B34" s="4" t="s">
        <v>19</v>
      </c>
      <c r="C34" s="4" t="s">
        <v>44</v>
      </c>
      <c r="D34" s="4">
        <v>1</v>
      </c>
      <c r="E34" s="4"/>
      <c r="F34" s="4"/>
      <c r="G34" s="4">
        <v>5.2709630434782611</v>
      </c>
      <c r="H34" s="4">
        <v>5.6854613043478253</v>
      </c>
      <c r="I34" s="4">
        <v>6.3175460869565221</v>
      </c>
      <c r="J34" s="4">
        <v>6.8953804347826075</v>
      </c>
      <c r="K34" s="4">
        <v>7.3627726086956526</v>
      </c>
    </row>
    <row r="35" spans="1:11" x14ac:dyDescent="0.25">
      <c r="A35" s="4">
        <v>35</v>
      </c>
      <c r="B35" s="4" t="s">
        <v>19</v>
      </c>
      <c r="C35" s="4" t="s">
        <v>45</v>
      </c>
      <c r="D35" s="4">
        <v>2</v>
      </c>
      <c r="E35" s="4"/>
      <c r="F35" s="4"/>
      <c r="G35" s="4">
        <v>4.9777963157894733</v>
      </c>
      <c r="H35" s="4">
        <v>5.2818373684210522</v>
      </c>
      <c r="I35" s="4">
        <v>5.6300521052631582</v>
      </c>
      <c r="J35" s="4">
        <v>6.1203010526315786</v>
      </c>
      <c r="K35" s="4">
        <v>6.5354805263157907</v>
      </c>
    </row>
    <row r="36" spans="1:11" x14ac:dyDescent="0.25">
      <c r="A36" s="4">
        <v>36</v>
      </c>
      <c r="B36" s="4" t="s">
        <v>19</v>
      </c>
      <c r="C36" s="4" t="s">
        <v>46</v>
      </c>
      <c r="D36" s="4">
        <v>2</v>
      </c>
      <c r="E36" s="4"/>
      <c r="F36" s="4"/>
      <c r="G36" s="4">
        <v>4.9293171428571432</v>
      </c>
      <c r="H36" s="4">
        <v>5.2658385714285716</v>
      </c>
      <c r="I36" s="4">
        <v>5.7525509523809513</v>
      </c>
      <c r="J36" s="4">
        <v>6.2519133333333343</v>
      </c>
      <c r="K36" s="4">
        <v>6.6160704761904761</v>
      </c>
    </row>
    <row r="37" spans="1:11" x14ac:dyDescent="0.25">
      <c r="A37" s="4">
        <v>37</v>
      </c>
      <c r="B37" s="4" t="s">
        <v>19</v>
      </c>
      <c r="C37" s="4" t="s">
        <v>47</v>
      </c>
      <c r="D37" s="4">
        <v>2</v>
      </c>
      <c r="E37" s="4"/>
      <c r="F37" s="4"/>
      <c r="G37" s="4">
        <v>5.4491075000000011</v>
      </c>
      <c r="H37" s="4">
        <v>5.6438620000000004</v>
      </c>
      <c r="I37" s="4">
        <v>6.0627230000000001</v>
      </c>
      <c r="J37" s="4">
        <v>6.6091504999999984</v>
      </c>
      <c r="K37" s="4">
        <v>7.0062494999999982</v>
      </c>
    </row>
    <row r="38" spans="1:11" x14ac:dyDescent="0.25">
      <c r="A38" s="4">
        <v>38</v>
      </c>
      <c r="B38" s="4" t="s">
        <v>19</v>
      </c>
      <c r="C38" s="4" t="s">
        <v>36</v>
      </c>
      <c r="D38" s="4">
        <v>3</v>
      </c>
      <c r="E38" s="4"/>
      <c r="F38" s="4"/>
      <c r="G38" s="4">
        <v>5.9386685714285719</v>
      </c>
      <c r="H38" s="4">
        <v>6.0724914285714293</v>
      </c>
      <c r="I38" s="4">
        <v>6.5420919047619055</v>
      </c>
      <c r="J38" s="4">
        <v>6.8453442857142859</v>
      </c>
      <c r="K38" s="4">
        <v>7.1383933333333323</v>
      </c>
    </row>
    <row r="39" spans="1:11" x14ac:dyDescent="0.25">
      <c r="A39" s="4">
        <v>39</v>
      </c>
      <c r="B39" s="4" t="s">
        <v>19</v>
      </c>
      <c r="C39" s="4" t="s">
        <v>37</v>
      </c>
      <c r="D39" s="4">
        <v>3</v>
      </c>
      <c r="E39" s="4"/>
      <c r="F39" s="4"/>
      <c r="G39" s="4">
        <v>6.2361609999999992</v>
      </c>
      <c r="H39" s="4">
        <v>6.5018969999999996</v>
      </c>
      <c r="I39" s="4">
        <v>7.134710000000001</v>
      </c>
      <c r="J39" s="4">
        <v>7.3781259999999991</v>
      </c>
      <c r="K39" s="4">
        <v>7.6017855000000001</v>
      </c>
    </row>
    <row r="40" spans="1:11" x14ac:dyDescent="0.25">
      <c r="A40" s="4">
        <v>40</v>
      </c>
      <c r="B40" s="4" t="s">
        <v>19</v>
      </c>
      <c r="C40" s="4" t="s">
        <v>38</v>
      </c>
      <c r="D40" s="4">
        <v>3</v>
      </c>
      <c r="E40" s="4"/>
      <c r="F40" s="4"/>
      <c r="G40" s="4">
        <v>5.8738314285714281</v>
      </c>
      <c r="H40" s="4">
        <v>6.1271252380952372</v>
      </c>
      <c r="I40" s="4">
        <v>6.8515109523809556</v>
      </c>
      <c r="J40" s="4">
        <v>7.0871600000000008</v>
      </c>
      <c r="K40" s="4">
        <v>7.3018704761904765</v>
      </c>
    </row>
    <row r="41" spans="1:11" x14ac:dyDescent="0.25">
      <c r="A41" s="4">
        <v>41</v>
      </c>
      <c r="B41" s="4" t="s">
        <v>19</v>
      </c>
      <c r="C41" s="4" t="s">
        <v>39</v>
      </c>
      <c r="D41" s="4">
        <v>4</v>
      </c>
      <c r="E41" s="4"/>
      <c r="F41" s="4"/>
      <c r="G41" s="4">
        <v>5.666235789473685</v>
      </c>
      <c r="H41" s="4">
        <v>6.4873121052631584</v>
      </c>
      <c r="I41" s="4">
        <v>6.6339273684210527</v>
      </c>
      <c r="J41" s="4">
        <v>6.9304510526315797</v>
      </c>
      <c r="K41" s="4">
        <v>7.1828021052631579</v>
      </c>
    </row>
    <row r="42" spans="1:11" x14ac:dyDescent="0.25">
      <c r="A42" s="4">
        <v>42</v>
      </c>
      <c r="B42" s="4" t="s">
        <v>19</v>
      </c>
      <c r="C42" s="4" t="s">
        <v>40</v>
      </c>
      <c r="D42" s="4">
        <v>4</v>
      </c>
      <c r="E42" s="4"/>
      <c r="F42" s="4"/>
      <c r="G42" s="4">
        <v>5.5981131818181815</v>
      </c>
      <c r="H42" s="4">
        <v>6.360085909090909</v>
      </c>
      <c r="I42" s="4">
        <v>6.4902618181818186</v>
      </c>
      <c r="J42" s="4">
        <v>6.7377231818181835</v>
      </c>
      <c r="K42" s="4">
        <v>6.9591104545454536</v>
      </c>
    </row>
    <row r="43" spans="1:11" x14ac:dyDescent="0.25">
      <c r="A43" s="4">
        <v>43</v>
      </c>
      <c r="B43" s="4" t="s">
        <v>19</v>
      </c>
      <c r="C43" s="4" t="s">
        <v>41</v>
      </c>
      <c r="D43" s="4">
        <v>4</v>
      </c>
      <c r="E43" s="4"/>
      <c r="F43" s="4"/>
      <c r="G43" s="4">
        <v>6.1356280952380962</v>
      </c>
      <c r="H43" s="4">
        <v>6.1336095238095254</v>
      </c>
      <c r="I43" s="4">
        <v>6.3130309523809514</v>
      </c>
      <c r="J43" s="4">
        <v>6.636904761904761</v>
      </c>
      <c r="K43" s="4">
        <v>6.9094395238095254</v>
      </c>
    </row>
    <row r="44" spans="1:11" x14ac:dyDescent="0.25">
      <c r="A44" s="4">
        <v>44</v>
      </c>
      <c r="B44" s="4" t="s">
        <v>20</v>
      </c>
      <c r="C44" s="4" t="s">
        <v>42</v>
      </c>
      <c r="D44" s="4">
        <v>1</v>
      </c>
      <c r="E44" s="4"/>
      <c r="F44" s="4"/>
      <c r="G44" s="4">
        <v>5.1391366666666674</v>
      </c>
      <c r="H44" s="4">
        <v>5.821003809523809</v>
      </c>
      <c r="I44" s="4">
        <v>6.2493614285714285</v>
      </c>
      <c r="J44" s="4">
        <v>6.6227680952380963</v>
      </c>
      <c r="K44" s="4">
        <v>6.9738519047619043</v>
      </c>
    </row>
    <row r="45" spans="1:11" x14ac:dyDescent="0.25">
      <c r="A45" s="4">
        <v>45</v>
      </c>
      <c r="B45" s="4" t="s">
        <v>20</v>
      </c>
      <c r="C45" s="4" t="s">
        <v>43</v>
      </c>
      <c r="D45" s="4">
        <v>1</v>
      </c>
      <c r="E45" s="4"/>
      <c r="F45" s="4"/>
      <c r="G45" s="4">
        <v>5.8860436842105264</v>
      </c>
      <c r="H45" s="4">
        <v>6.0410005263157895</v>
      </c>
      <c r="I45" s="4">
        <v>6.3441026315789468</v>
      </c>
      <c r="J45" s="4">
        <v>6.6630631578947366</v>
      </c>
      <c r="K45" s="4">
        <v>6.9762689473684221</v>
      </c>
    </row>
    <row r="46" spans="1:11" x14ac:dyDescent="0.25">
      <c r="A46" s="4">
        <v>46</v>
      </c>
      <c r="B46" s="4" t="s">
        <v>20</v>
      </c>
      <c r="C46" s="4" t="s">
        <v>44</v>
      </c>
      <c r="D46" s="4">
        <v>1</v>
      </c>
      <c r="E46" s="4"/>
      <c r="F46" s="4"/>
      <c r="G46" s="4">
        <v>5.8729617391304343</v>
      </c>
      <c r="H46" s="4">
        <v>6.0855982608695642</v>
      </c>
      <c r="I46" s="4">
        <v>6.3592786956521747</v>
      </c>
      <c r="J46" s="4">
        <v>6.6375195652173895</v>
      </c>
      <c r="K46" s="4">
        <v>6.9184782608695663</v>
      </c>
    </row>
    <row r="47" spans="1:11" x14ac:dyDescent="0.25">
      <c r="A47" s="4">
        <v>47</v>
      </c>
      <c r="B47" s="4" t="s">
        <v>20</v>
      </c>
      <c r="C47" s="4" t="s">
        <v>45</v>
      </c>
      <c r="D47" s="4">
        <v>2</v>
      </c>
      <c r="E47" s="4"/>
      <c r="F47" s="4"/>
      <c r="G47" s="4">
        <v>6.4070388235294118</v>
      </c>
      <c r="H47" s="4">
        <v>6.4209564705882345</v>
      </c>
      <c r="I47" s="4">
        <v>6.5573800000000002</v>
      </c>
      <c r="J47" s="4">
        <v>6.7620794117647058</v>
      </c>
      <c r="K47" s="4">
        <v>6.9595588235294112</v>
      </c>
    </row>
    <row r="48" spans="1:11" x14ac:dyDescent="0.25">
      <c r="A48" s="4">
        <v>48</v>
      </c>
      <c r="B48" s="4" t="s">
        <v>20</v>
      </c>
      <c r="C48" s="4" t="s">
        <v>46</v>
      </c>
      <c r="D48" s="4">
        <v>2</v>
      </c>
      <c r="E48" s="4"/>
      <c r="F48" s="4"/>
      <c r="G48" s="4">
        <v>6.7886904761904763</v>
      </c>
      <c r="H48" s="4">
        <v>6.9723633333333357</v>
      </c>
      <c r="I48" s="4">
        <v>7.1628399999999983</v>
      </c>
      <c r="J48" s="4">
        <v>7.3398171428571413</v>
      </c>
      <c r="K48" s="4">
        <v>7.5173242857142846</v>
      </c>
    </row>
    <row r="49" spans="1:11" x14ac:dyDescent="0.25">
      <c r="A49" s="4">
        <v>49</v>
      </c>
      <c r="B49" s="4" t="s">
        <v>20</v>
      </c>
      <c r="C49" s="4" t="s">
        <v>47</v>
      </c>
      <c r="D49" s="4">
        <v>2</v>
      </c>
      <c r="E49" s="4"/>
      <c r="F49" s="4"/>
      <c r="G49" s="4">
        <v>6.4432404761904767</v>
      </c>
      <c r="H49" s="4">
        <v>6.708971428571429</v>
      </c>
      <c r="I49" s="4">
        <v>6.923788571428573</v>
      </c>
      <c r="J49" s="4">
        <v>7.1055504761904755</v>
      </c>
      <c r="K49" s="4">
        <v>7.2705142857142864</v>
      </c>
    </row>
    <row r="50" spans="1:11" x14ac:dyDescent="0.25">
      <c r="A50" s="4">
        <v>50</v>
      </c>
      <c r="B50" s="4" t="s">
        <v>20</v>
      </c>
      <c r="C50" s="4" t="s">
        <v>36</v>
      </c>
      <c r="D50" s="4">
        <v>3</v>
      </c>
      <c r="E50" s="4"/>
      <c r="F50" s="4"/>
      <c r="G50" s="4">
        <v>6.1214928571428562</v>
      </c>
      <c r="H50" s="4">
        <v>6.3365223809523812</v>
      </c>
      <c r="I50" s="4">
        <v>6.6238309523809535</v>
      </c>
      <c r="J50" s="4">
        <v>6.8039952380952382</v>
      </c>
      <c r="K50" s="4">
        <v>6.9658814285714286</v>
      </c>
    </row>
    <row r="51" spans="1:11" x14ac:dyDescent="0.25">
      <c r="A51" s="4">
        <v>51</v>
      </c>
      <c r="B51" s="4" t="s">
        <v>20</v>
      </c>
      <c r="C51" s="4" t="s">
        <v>37</v>
      </c>
      <c r="D51" s="4">
        <v>3</v>
      </c>
      <c r="E51" s="4"/>
      <c r="F51" s="4"/>
      <c r="G51" s="4">
        <v>5.8713117391304355</v>
      </c>
      <c r="H51" s="4">
        <v>6.0361039130434788</v>
      </c>
      <c r="I51" s="4">
        <v>6.3130830434782617</v>
      </c>
      <c r="J51" s="4">
        <v>6.4958260869565212</v>
      </c>
      <c r="K51" s="4">
        <v>6.6592591304347826</v>
      </c>
    </row>
    <row r="52" spans="1:11" x14ac:dyDescent="0.25">
      <c r="A52" s="4">
        <v>52</v>
      </c>
      <c r="B52" s="4" t="s">
        <v>20</v>
      </c>
      <c r="C52" s="4" t="s">
        <v>38</v>
      </c>
      <c r="D52" s="4">
        <v>3</v>
      </c>
      <c r="E52" s="4"/>
      <c r="F52" s="4"/>
      <c r="G52" s="4">
        <v>6.3842630000000007</v>
      </c>
      <c r="H52" s="4">
        <v>6.3611605000000004</v>
      </c>
      <c r="I52" s="4">
        <v>6.4328124999999998</v>
      </c>
      <c r="J52" s="4">
        <v>6.5609380000000019</v>
      </c>
      <c r="K52" s="4">
        <v>6.6698664999999995</v>
      </c>
    </row>
    <row r="53" spans="1:11" x14ac:dyDescent="0.25">
      <c r="A53" s="4">
        <v>53</v>
      </c>
      <c r="B53" s="4" t="s">
        <v>20</v>
      </c>
      <c r="C53" s="4" t="s">
        <v>39</v>
      </c>
      <c r="D53" s="4">
        <v>4</v>
      </c>
      <c r="E53" s="4"/>
      <c r="F53" s="4"/>
      <c r="G53" s="4">
        <v>5.8790175000000016</v>
      </c>
      <c r="H53" s="4">
        <v>6.1793530000000008</v>
      </c>
      <c r="I53" s="4">
        <v>6.3080360000000013</v>
      </c>
      <c r="J53" s="4">
        <v>6.4262279999999992</v>
      </c>
      <c r="K53" s="4">
        <v>6.5243295000000003</v>
      </c>
    </row>
    <row r="54" spans="1:11" x14ac:dyDescent="0.25">
      <c r="A54" s="4">
        <v>54</v>
      </c>
      <c r="B54" s="4" t="s">
        <v>20</v>
      </c>
      <c r="C54" s="4" t="s">
        <v>40</v>
      </c>
      <c r="D54" s="4">
        <v>4</v>
      </c>
      <c r="E54" s="4"/>
      <c r="F54" s="4"/>
      <c r="G54" s="4">
        <v>5.5803586363636368</v>
      </c>
      <c r="H54" s="4">
        <v>5.9633718181818187</v>
      </c>
      <c r="I54" s="4">
        <v>6.1811068181818181</v>
      </c>
      <c r="J54" s="4">
        <v>6.3130077272727281</v>
      </c>
      <c r="K54" s="4">
        <v>6.4196431818181825</v>
      </c>
    </row>
    <row r="55" spans="1:11" x14ac:dyDescent="0.25">
      <c r="A55" s="4">
        <v>55</v>
      </c>
      <c r="B55" s="4" t="s">
        <v>20</v>
      </c>
      <c r="C55" s="4" t="s">
        <v>41</v>
      </c>
      <c r="D55" s="4">
        <v>4</v>
      </c>
      <c r="E55" s="4"/>
      <c r="F55" s="4"/>
      <c r="G55" s="4">
        <v>6.2260347368421058</v>
      </c>
      <c r="H55" s="4">
        <v>6.0401789473684211</v>
      </c>
      <c r="I55" s="4">
        <v>6.0415884210526318</v>
      </c>
      <c r="J55" s="4">
        <v>6.0688442105263158</v>
      </c>
      <c r="K55" s="4">
        <v>6.0910494736842109</v>
      </c>
    </row>
    <row r="56" spans="1:11" x14ac:dyDescent="0.25">
      <c r="A56" s="4">
        <v>56</v>
      </c>
      <c r="B56" s="4" t="s">
        <v>21</v>
      </c>
      <c r="C56" s="4" t="s">
        <v>42</v>
      </c>
      <c r="D56" s="4">
        <v>1</v>
      </c>
      <c r="E56" s="4"/>
      <c r="F56" s="4"/>
      <c r="G56" s="4">
        <v>5.5469931578947369</v>
      </c>
      <c r="H56" s="4">
        <v>5.3881573684210533</v>
      </c>
      <c r="I56" s="4">
        <v>5.2744368421052625</v>
      </c>
      <c r="J56" s="4">
        <v>5.2714994736842096</v>
      </c>
      <c r="K56" s="4">
        <v>5.2717336842105267</v>
      </c>
    </row>
    <row r="57" spans="1:11" x14ac:dyDescent="0.25">
      <c r="A57" s="4">
        <v>57</v>
      </c>
      <c r="B57" s="4" t="s">
        <v>21</v>
      </c>
      <c r="C57" s="4" t="s">
        <v>43</v>
      </c>
      <c r="D57" s="4">
        <v>1</v>
      </c>
      <c r="E57" s="4"/>
      <c r="F57" s="4"/>
      <c r="G57" s="4">
        <v>5.2350450000000013</v>
      </c>
      <c r="H57" s="4">
        <v>5.1706479999999999</v>
      </c>
      <c r="I57" s="4">
        <v>5.0823675000000001</v>
      </c>
      <c r="J57" s="4">
        <v>5.0763400000000001</v>
      </c>
      <c r="K57" s="4">
        <v>5.0765620000000009</v>
      </c>
    </row>
    <row r="58" spans="1:11" x14ac:dyDescent="0.25">
      <c r="A58" s="4">
        <v>58</v>
      </c>
      <c r="B58" s="4" t="s">
        <v>21</v>
      </c>
      <c r="C58" s="4" t="s">
        <v>44</v>
      </c>
      <c r="D58" s="4">
        <v>1</v>
      </c>
      <c r="E58" s="4"/>
      <c r="F58" s="4"/>
      <c r="G58" s="4">
        <v>4.9981736363636369</v>
      </c>
      <c r="H58" s="4">
        <v>4.9108163636363633</v>
      </c>
      <c r="I58" s="4">
        <v>4.8656663636363637</v>
      </c>
      <c r="J58" s="4">
        <v>4.8687109090909102</v>
      </c>
      <c r="K58" s="4">
        <v>4.870536363636365</v>
      </c>
    </row>
    <row r="59" spans="1:11" x14ac:dyDescent="0.25">
      <c r="A59" s="4">
        <v>59</v>
      </c>
      <c r="B59" s="4" t="s">
        <v>21</v>
      </c>
      <c r="C59" s="4" t="s">
        <v>45</v>
      </c>
      <c r="D59" s="4">
        <v>2</v>
      </c>
      <c r="E59" s="4"/>
      <c r="F59" s="4"/>
      <c r="G59" s="4">
        <v>4.6832982352941173</v>
      </c>
      <c r="H59" s="4">
        <v>4.6525735294117645</v>
      </c>
      <c r="I59" s="4">
        <v>4.6741076470588228</v>
      </c>
      <c r="J59" s="4">
        <v>4.7438282352941172</v>
      </c>
      <c r="K59" s="4">
        <v>4.7937241176470575</v>
      </c>
    </row>
    <row r="60" spans="1:11" x14ac:dyDescent="0.25">
      <c r="A60" s="4">
        <v>60</v>
      </c>
      <c r="B60" s="4" t="s">
        <v>21</v>
      </c>
      <c r="C60" s="4" t="s">
        <v>46</v>
      </c>
      <c r="D60" s="4">
        <v>2</v>
      </c>
      <c r="E60" s="4"/>
      <c r="F60" s="4"/>
      <c r="G60" s="4">
        <v>3.8740868181818175</v>
      </c>
      <c r="H60" s="4">
        <v>3.9020899999999998</v>
      </c>
      <c r="I60" s="4">
        <v>4.0071018181818188</v>
      </c>
      <c r="J60" s="4">
        <v>4.1711645454545456</v>
      </c>
      <c r="K60" s="4">
        <v>4.3001218181818182</v>
      </c>
    </row>
    <row r="61" spans="1:11" x14ac:dyDescent="0.25">
      <c r="A61" s="4">
        <v>61</v>
      </c>
      <c r="B61" s="4" t="s">
        <v>21</v>
      </c>
      <c r="C61" s="4" t="s">
        <v>47</v>
      </c>
      <c r="D61" s="4">
        <v>2</v>
      </c>
      <c r="E61" s="4"/>
      <c r="F61" s="4"/>
      <c r="G61" s="4">
        <v>3.810824999999999</v>
      </c>
      <c r="H61" s="4">
        <v>3.7603799999999992</v>
      </c>
      <c r="I61" s="4">
        <v>3.7878344999999998</v>
      </c>
      <c r="J61" s="4">
        <v>3.940849</v>
      </c>
      <c r="K61" s="4">
        <v>4.0758939999999999</v>
      </c>
    </row>
    <row r="62" spans="1:11" x14ac:dyDescent="0.25">
      <c r="A62" s="4">
        <v>62</v>
      </c>
      <c r="B62" s="4" t="s">
        <v>21</v>
      </c>
      <c r="C62" s="4" t="s">
        <v>36</v>
      </c>
      <c r="D62" s="4">
        <v>3</v>
      </c>
      <c r="E62" s="4"/>
      <c r="F62" s="4"/>
      <c r="G62" s="4">
        <v>3.7088826315789478</v>
      </c>
      <c r="H62" s="4">
        <v>3.7001878947368425</v>
      </c>
      <c r="I62" s="4">
        <v>3.7469463157894745</v>
      </c>
      <c r="J62" s="4">
        <v>3.8821663157894739</v>
      </c>
      <c r="K62" s="4">
        <v>4.0273731578947363</v>
      </c>
    </row>
    <row r="63" spans="1:11" x14ac:dyDescent="0.25">
      <c r="A63" s="4">
        <v>63</v>
      </c>
      <c r="B63" s="4" t="s">
        <v>21</v>
      </c>
      <c r="C63" s="4" t="s">
        <v>37</v>
      </c>
      <c r="D63" s="4">
        <v>3</v>
      </c>
      <c r="E63" s="4"/>
      <c r="F63" s="4"/>
      <c r="G63" s="4">
        <v>3.4425473913043478</v>
      </c>
      <c r="H63" s="4">
        <v>3.428861739130435</v>
      </c>
      <c r="I63" s="4">
        <v>3.4639960869565223</v>
      </c>
      <c r="J63" s="4">
        <v>3.5617243478260874</v>
      </c>
      <c r="K63" s="4">
        <v>3.6612965217391307</v>
      </c>
    </row>
    <row r="64" spans="1:11" x14ac:dyDescent="0.25">
      <c r="A64" s="4">
        <v>64</v>
      </c>
      <c r="B64" s="4" t="s">
        <v>21</v>
      </c>
      <c r="C64" s="4" t="s">
        <v>38</v>
      </c>
      <c r="D64" s="4">
        <v>3</v>
      </c>
      <c r="E64" s="4"/>
      <c r="F64" s="4"/>
      <c r="G64" s="4">
        <v>3.0001109999999995</v>
      </c>
      <c r="H64" s="4">
        <v>2.951562</v>
      </c>
      <c r="I64" s="4">
        <v>2.9712049999999999</v>
      </c>
      <c r="J64" s="4">
        <v>3.0400675000000001</v>
      </c>
      <c r="K64" s="4">
        <v>3.1174120000000003</v>
      </c>
    </row>
    <row r="65" spans="1:11" x14ac:dyDescent="0.25">
      <c r="A65" s="4">
        <v>65</v>
      </c>
      <c r="B65" s="4" t="s">
        <v>21</v>
      </c>
      <c r="C65" s="4" t="s">
        <v>39</v>
      </c>
      <c r="D65" s="4">
        <v>4</v>
      </c>
      <c r="E65" s="4"/>
      <c r="F65" s="4"/>
      <c r="G65" s="4">
        <v>2.2645085000000003</v>
      </c>
      <c r="H65" s="4">
        <v>2.2445314999999999</v>
      </c>
      <c r="I65" s="4">
        <v>2.2754479999999999</v>
      </c>
      <c r="J65" s="4">
        <v>2.3946429999999999</v>
      </c>
      <c r="K65" s="4">
        <v>2.5137275000000003</v>
      </c>
    </row>
    <row r="66" spans="1:11" x14ac:dyDescent="0.25">
      <c r="A66" s="4">
        <v>66</v>
      </c>
      <c r="B66" s="4" t="s">
        <v>21</v>
      </c>
      <c r="C66" s="4" t="s">
        <v>40</v>
      </c>
      <c r="D66" s="4">
        <v>4</v>
      </c>
      <c r="E66" s="4"/>
      <c r="F66" s="4"/>
      <c r="G66" s="4">
        <v>1.9647940909090911</v>
      </c>
      <c r="H66" s="4">
        <v>1.98326</v>
      </c>
      <c r="I66" s="4">
        <v>2.0576300000000001</v>
      </c>
      <c r="J66" s="4">
        <v>2.2498999999999998</v>
      </c>
      <c r="K66" s="4">
        <v>2.4527199999999998</v>
      </c>
    </row>
    <row r="67" spans="1:11" x14ac:dyDescent="0.25">
      <c r="A67" s="4">
        <v>67</v>
      </c>
      <c r="B67" s="4" t="s">
        <v>21</v>
      </c>
      <c r="C67" s="4" t="s">
        <v>41</v>
      </c>
      <c r="D67" s="4">
        <v>4</v>
      </c>
      <c r="E67" s="4"/>
      <c r="F67" s="4"/>
      <c r="G67" s="4">
        <v>1.960995789473684</v>
      </c>
      <c r="H67" s="4">
        <v>1.9468984210526317</v>
      </c>
      <c r="I67" s="4">
        <v>2.0305442105263154</v>
      </c>
      <c r="J67" s="4">
        <v>2.2921757894736845</v>
      </c>
      <c r="K67" s="4">
        <v>2.5997426315789478</v>
      </c>
    </row>
    <row r="68" spans="1:11" x14ac:dyDescent="0.25">
      <c r="A68" s="4">
        <v>68</v>
      </c>
      <c r="B68" s="4" t="s">
        <v>22</v>
      </c>
      <c r="C68" s="4" t="s">
        <v>42</v>
      </c>
      <c r="D68" s="4">
        <v>1</v>
      </c>
      <c r="E68" s="4"/>
      <c r="F68" s="4"/>
      <c r="G68" s="4">
        <v>1.846185</v>
      </c>
      <c r="H68" s="4">
        <v>1.8875818181818189</v>
      </c>
      <c r="I68" s="4">
        <v>2.0025372727272726</v>
      </c>
      <c r="J68" s="4">
        <v>2.2388400000000002</v>
      </c>
      <c r="K68" s="4">
        <v>2.529221818181818</v>
      </c>
    </row>
    <row r="69" spans="1:11" x14ac:dyDescent="0.25">
      <c r="A69" s="4">
        <v>69</v>
      </c>
      <c r="B69" s="4" t="s">
        <v>22</v>
      </c>
      <c r="C69" s="4" t="s">
        <v>43</v>
      </c>
      <c r="D69" s="4">
        <v>1</v>
      </c>
      <c r="E69" s="4"/>
      <c r="F69" s="4"/>
      <c r="G69" s="4">
        <v>1.9251576470588234</v>
      </c>
      <c r="H69" s="4">
        <v>1.9854258823529412</v>
      </c>
      <c r="I69" s="4">
        <v>2.1314352941176473</v>
      </c>
      <c r="J69" s="4">
        <v>2.3522841176470588</v>
      </c>
      <c r="K69" s="4">
        <v>2.6206682352941177</v>
      </c>
    </row>
    <row r="70" spans="1:11" x14ac:dyDescent="0.25">
      <c r="A70" s="4">
        <v>70</v>
      </c>
      <c r="B70" s="4" t="s">
        <v>22</v>
      </c>
      <c r="C70" s="4" t="s">
        <v>44</v>
      </c>
      <c r="D70" s="4">
        <v>1</v>
      </c>
      <c r="E70" s="4"/>
      <c r="F70" s="4"/>
      <c r="G70" s="4">
        <v>2.1011160000000002</v>
      </c>
      <c r="H70" s="4">
        <v>2.1950890000000003</v>
      </c>
      <c r="I70" s="4">
        <v>2.4293525000000002</v>
      </c>
      <c r="J70" s="4">
        <v>2.7475444999999996</v>
      </c>
      <c r="K70" s="4">
        <v>3.0902900000000004</v>
      </c>
    </row>
    <row r="71" spans="1:11" x14ac:dyDescent="0.25">
      <c r="A71" s="4">
        <v>71</v>
      </c>
      <c r="B71" s="4" t="s">
        <v>22</v>
      </c>
      <c r="C71" s="4" t="s">
        <v>45</v>
      </c>
      <c r="D71" s="4">
        <v>2</v>
      </c>
      <c r="E71" s="4"/>
      <c r="F71" s="4"/>
      <c r="G71" s="4">
        <v>1.9073664999999997</v>
      </c>
      <c r="H71" s="4">
        <v>2.0425225</v>
      </c>
      <c r="I71" s="4">
        <v>2.3280135</v>
      </c>
      <c r="J71" s="4">
        <v>2.6561394999999992</v>
      </c>
      <c r="K71" s="4">
        <v>2.994084</v>
      </c>
    </row>
    <row r="72" spans="1:11" x14ac:dyDescent="0.25">
      <c r="A72" s="4">
        <v>72</v>
      </c>
      <c r="B72" s="4" t="s">
        <v>22</v>
      </c>
      <c r="C72" s="4" t="s">
        <v>46</v>
      </c>
      <c r="D72" s="4">
        <v>2</v>
      </c>
      <c r="E72" s="4"/>
      <c r="F72" s="4"/>
      <c r="G72" s="4">
        <v>1.7879452380952388</v>
      </c>
      <c r="H72" s="4">
        <v>1.8896690476190476</v>
      </c>
      <c r="I72" s="4">
        <v>2.0977895238095239</v>
      </c>
      <c r="J72" s="4">
        <v>2.4001914285714285</v>
      </c>
      <c r="K72" s="4">
        <v>2.7034438095238094</v>
      </c>
    </row>
    <row r="73" spans="1:11" x14ac:dyDescent="0.25">
      <c r="A73" s="4">
        <v>73</v>
      </c>
      <c r="B73" s="4" t="s">
        <v>22</v>
      </c>
      <c r="C73" s="4" t="s">
        <v>47</v>
      </c>
      <c r="D73" s="4">
        <v>2</v>
      </c>
      <c r="E73" s="4"/>
      <c r="F73" s="4"/>
      <c r="G73" s="4">
        <v>1.7223219999999997</v>
      </c>
      <c r="H73" s="4">
        <v>1.8232145000000002</v>
      </c>
      <c r="I73" s="4">
        <v>2.004464</v>
      </c>
      <c r="J73" s="4">
        <v>2.2515619999999998</v>
      </c>
      <c r="K73" s="4">
        <v>2.5070319999999997</v>
      </c>
    </row>
    <row r="74" spans="1:11" x14ac:dyDescent="0.25">
      <c r="A74" s="4">
        <v>74</v>
      </c>
      <c r="B74" s="4" t="s">
        <v>22</v>
      </c>
      <c r="C74" s="4" t="s">
        <v>36</v>
      </c>
      <c r="D74" s="4">
        <v>3</v>
      </c>
      <c r="E74" s="4"/>
      <c r="F74" s="4"/>
      <c r="G74" s="4">
        <v>1.7609586363636363</v>
      </c>
      <c r="H74" s="4">
        <v>1.808846818181818</v>
      </c>
      <c r="I74" s="4">
        <v>1.8783481818181818</v>
      </c>
      <c r="J74" s="4">
        <v>2.0154222727272733</v>
      </c>
      <c r="K74" s="4">
        <v>2.1655854545454547</v>
      </c>
    </row>
    <row r="75" spans="1:11" x14ac:dyDescent="0.25">
      <c r="A75" s="4">
        <v>75</v>
      </c>
      <c r="B75" s="4" t="s">
        <v>22</v>
      </c>
      <c r="C75" s="4" t="s">
        <v>37</v>
      </c>
      <c r="D75" s="4">
        <v>3</v>
      </c>
      <c r="E75" s="4"/>
      <c r="F75" s="4"/>
      <c r="G75" s="4">
        <v>1.7027204545454544</v>
      </c>
      <c r="H75" s="4">
        <v>1.7216936363636364</v>
      </c>
      <c r="I75" s="4">
        <v>1.747465909090909</v>
      </c>
      <c r="J75" s="4">
        <v>1.8154427272727274</v>
      </c>
      <c r="K75" s="4">
        <v>1.9108154545454545</v>
      </c>
    </row>
    <row r="76" spans="1:11" x14ac:dyDescent="0.25">
      <c r="A76" s="4">
        <v>76</v>
      </c>
      <c r="B76" s="4" t="s">
        <v>22</v>
      </c>
      <c r="C76" s="4" t="s">
        <v>38</v>
      </c>
      <c r="D76" s="4">
        <v>3</v>
      </c>
      <c r="E76" s="4"/>
      <c r="F76" s="4"/>
      <c r="G76" s="4">
        <v>1.8481085714285714</v>
      </c>
      <c r="H76" s="4">
        <v>1.8438557142857146</v>
      </c>
      <c r="I76" s="4">
        <v>1.8517219047619049</v>
      </c>
      <c r="J76" s="4">
        <v>1.8996604761904763</v>
      </c>
      <c r="K76" s="4">
        <v>1.9769333333333332</v>
      </c>
    </row>
    <row r="77" spans="1:11" x14ac:dyDescent="0.25">
      <c r="A77" s="4">
        <v>77</v>
      </c>
      <c r="B77" s="4" t="s">
        <v>22</v>
      </c>
      <c r="C77" s="4" t="s">
        <v>39</v>
      </c>
      <c r="D77" s="4">
        <v>4</v>
      </c>
      <c r="E77" s="4"/>
      <c r="F77" s="4"/>
      <c r="G77" s="4">
        <v>2.0587795238095232</v>
      </c>
      <c r="H77" s="4">
        <v>2.0424119047619049</v>
      </c>
      <c r="I77" s="4">
        <v>2.0352895238095234</v>
      </c>
      <c r="J77" s="4">
        <v>2.0750419047619051</v>
      </c>
      <c r="K77" s="4">
        <v>2.1499795238095238</v>
      </c>
    </row>
    <row r="78" spans="1:11" x14ac:dyDescent="0.25">
      <c r="A78" s="4">
        <v>78</v>
      </c>
      <c r="B78" s="4" t="s">
        <v>22</v>
      </c>
      <c r="C78" s="4" t="s">
        <v>40</v>
      </c>
      <c r="D78" s="4">
        <v>4</v>
      </c>
      <c r="E78" s="4"/>
      <c r="F78" s="4"/>
      <c r="G78" s="4">
        <v>1.5833338095238094</v>
      </c>
      <c r="H78" s="4">
        <v>1.6422190476190477</v>
      </c>
      <c r="I78" s="4">
        <v>1.7178995238095238</v>
      </c>
      <c r="J78" s="4">
        <v>1.8246180952380957</v>
      </c>
      <c r="K78" s="4">
        <v>1.9562080952380954</v>
      </c>
    </row>
    <row r="79" spans="1:11" x14ac:dyDescent="0.25">
      <c r="A79" s="4">
        <v>79</v>
      </c>
      <c r="B79" s="4" t="s">
        <v>22</v>
      </c>
      <c r="C79" s="4" t="s">
        <v>41</v>
      </c>
      <c r="D79" s="4">
        <v>4</v>
      </c>
      <c r="E79" s="4"/>
      <c r="F79" s="4"/>
      <c r="G79" s="4">
        <v>1.5378350000000001</v>
      </c>
      <c r="H79" s="4">
        <v>1.5489955</v>
      </c>
      <c r="I79" s="4">
        <v>1.5904019999999999</v>
      </c>
      <c r="J79" s="4">
        <v>1.7026785</v>
      </c>
      <c r="K79" s="4">
        <v>1.8347100000000001</v>
      </c>
    </row>
    <row r="80" spans="1:11" x14ac:dyDescent="0.25">
      <c r="A80" s="4">
        <v>80</v>
      </c>
      <c r="B80" s="4" t="s">
        <v>23</v>
      </c>
      <c r="C80" s="4" t="s">
        <v>42</v>
      </c>
      <c r="D80" s="4">
        <v>1</v>
      </c>
      <c r="E80" s="4"/>
      <c r="F80" s="4"/>
      <c r="G80" s="4">
        <v>1.4150728571428572</v>
      </c>
      <c r="H80" s="4">
        <v>1.4394142857142858</v>
      </c>
      <c r="I80" s="4">
        <v>1.4919209523809522</v>
      </c>
      <c r="J80" s="4">
        <v>1.5854590476190473</v>
      </c>
      <c r="K80" s="4">
        <v>1.6910080952380948</v>
      </c>
    </row>
    <row r="81" spans="1:11" x14ac:dyDescent="0.25">
      <c r="A81" s="4">
        <v>81</v>
      </c>
      <c r="B81" s="4" t="s">
        <v>23</v>
      </c>
      <c r="C81" s="4" t="s">
        <v>43</v>
      </c>
      <c r="D81" s="4">
        <v>1</v>
      </c>
      <c r="E81" s="4"/>
      <c r="F81" s="4"/>
      <c r="G81" s="4">
        <v>1.3966168421052634</v>
      </c>
      <c r="H81" s="4">
        <v>1.4228147368421054</v>
      </c>
      <c r="I81" s="4">
        <v>1.4728621052631581</v>
      </c>
      <c r="J81" s="4">
        <v>1.5542768421052631</v>
      </c>
      <c r="K81" s="4">
        <v>1.6546047368421049</v>
      </c>
    </row>
    <row r="82" spans="1:11" x14ac:dyDescent="0.25">
      <c r="A82" s="4">
        <v>82</v>
      </c>
      <c r="B82" s="4" t="s">
        <v>23</v>
      </c>
      <c r="C82" s="4" t="s">
        <v>44</v>
      </c>
      <c r="D82" s="4">
        <v>1</v>
      </c>
      <c r="E82" s="4"/>
      <c r="F82" s="4"/>
      <c r="G82" s="4">
        <v>1.3562933333333334</v>
      </c>
      <c r="H82" s="4">
        <v>1.3661785714285715</v>
      </c>
      <c r="I82" s="4">
        <v>1.3844609523809526</v>
      </c>
      <c r="J82" s="4">
        <v>1.450042857142857</v>
      </c>
      <c r="K82" s="4">
        <v>1.5381600000000002</v>
      </c>
    </row>
    <row r="83" spans="1:11" x14ac:dyDescent="0.25">
      <c r="A83" s="4">
        <v>83</v>
      </c>
      <c r="B83" s="4" t="s">
        <v>23</v>
      </c>
      <c r="C83" s="4" t="s">
        <v>45</v>
      </c>
      <c r="D83" s="4">
        <v>2</v>
      </c>
      <c r="E83" s="4"/>
      <c r="F83" s="4"/>
      <c r="G83" s="4">
        <v>1.4791294999999995</v>
      </c>
      <c r="H83" s="4">
        <v>1.4786829999999997</v>
      </c>
      <c r="I83" s="4">
        <v>1.4881699999999998</v>
      </c>
      <c r="J83" s="4">
        <v>1.5543540000000002</v>
      </c>
      <c r="K83" s="4">
        <v>1.6420760000000001</v>
      </c>
    </row>
    <row r="84" spans="1:11" x14ac:dyDescent="0.25">
      <c r="A84" s="4">
        <v>84</v>
      </c>
      <c r="B84" s="4" t="s">
        <v>23</v>
      </c>
      <c r="C84" s="4" t="s">
        <v>46</v>
      </c>
      <c r="D84" s="4">
        <v>2</v>
      </c>
      <c r="E84" s="4"/>
      <c r="F84" s="4"/>
      <c r="G84" s="4">
        <v>1.3770090000000004</v>
      </c>
      <c r="H84" s="4">
        <v>1.3753355</v>
      </c>
      <c r="I84" s="4">
        <v>1.3832599999999997</v>
      </c>
      <c r="J84" s="4">
        <v>1.4200890000000002</v>
      </c>
      <c r="K84" s="4">
        <v>1.4712064999999996</v>
      </c>
    </row>
    <row r="85" spans="1:11" x14ac:dyDescent="0.25">
      <c r="A85" s="4">
        <v>85</v>
      </c>
      <c r="B85" s="4" t="s">
        <v>23</v>
      </c>
      <c r="C85" s="4" t="s">
        <v>47</v>
      </c>
      <c r="D85" s="4">
        <v>2</v>
      </c>
      <c r="E85" s="4"/>
      <c r="F85" s="4"/>
      <c r="G85" s="4">
        <v>1.1587055000000004</v>
      </c>
      <c r="H85" s="4">
        <v>1.1502239999999999</v>
      </c>
      <c r="I85" s="4">
        <v>1.1641750000000002</v>
      </c>
      <c r="J85" s="4">
        <v>1.2136165000000001</v>
      </c>
      <c r="K85" s="4">
        <v>1.2694204999999998</v>
      </c>
    </row>
    <row r="86" spans="1:11" x14ac:dyDescent="0.25">
      <c r="A86" s="4">
        <v>86</v>
      </c>
      <c r="B86" s="4" t="s">
        <v>23</v>
      </c>
      <c r="C86" s="4" t="s">
        <v>36</v>
      </c>
      <c r="D86" s="4">
        <v>3</v>
      </c>
      <c r="E86" s="4"/>
      <c r="F86" s="4"/>
      <c r="G86" s="4">
        <v>1.1517859090909093</v>
      </c>
      <c r="H86" s="4">
        <v>1.1622363636363637</v>
      </c>
      <c r="I86" s="4">
        <v>1.2070831818181817</v>
      </c>
      <c r="J86" s="4">
        <v>1.2756695454545453</v>
      </c>
      <c r="K86" s="4">
        <v>1.364042272727273</v>
      </c>
    </row>
    <row r="87" spans="1:11" x14ac:dyDescent="0.25">
      <c r="A87" s="4">
        <v>87</v>
      </c>
      <c r="B87" s="4" t="s">
        <v>23</v>
      </c>
      <c r="C87" s="4" t="s">
        <v>37</v>
      </c>
      <c r="D87" s="4">
        <v>3</v>
      </c>
      <c r="E87" s="4"/>
      <c r="F87" s="4"/>
      <c r="G87" s="4">
        <v>1.1201104761904768</v>
      </c>
      <c r="H87" s="4">
        <v>1.1626276190476186</v>
      </c>
      <c r="I87" s="4">
        <v>1.2441538095238098</v>
      </c>
      <c r="J87" s="4">
        <v>1.3676661904761904</v>
      </c>
      <c r="K87" s="4">
        <v>1.5200899999999999</v>
      </c>
    </row>
    <row r="88" spans="1:11" x14ac:dyDescent="0.25">
      <c r="A88" s="4">
        <v>88</v>
      </c>
      <c r="B88" s="4" t="s">
        <v>23</v>
      </c>
      <c r="C88" s="4" t="s">
        <v>38</v>
      </c>
      <c r="D88" s="4">
        <v>3</v>
      </c>
      <c r="E88" s="4"/>
      <c r="F88" s="4"/>
      <c r="G88" s="4">
        <v>0.96141571428571437</v>
      </c>
      <c r="H88" s="4">
        <v>1.040072857142857</v>
      </c>
      <c r="I88" s="4">
        <v>1.1382880952380952</v>
      </c>
      <c r="J88" s="4">
        <v>1.2365004761904763</v>
      </c>
      <c r="K88" s="4">
        <v>1.3647961904761903</v>
      </c>
    </row>
    <row r="89" spans="1:11" x14ac:dyDescent="0.25">
      <c r="A89" s="4">
        <v>89</v>
      </c>
      <c r="B89" s="4" t="s">
        <v>23</v>
      </c>
      <c r="C89" s="4" t="s">
        <v>39</v>
      </c>
      <c r="D89" s="4">
        <v>4</v>
      </c>
      <c r="E89" s="4"/>
      <c r="F89" s="4"/>
      <c r="G89" s="4">
        <v>0.22219999999999995</v>
      </c>
      <c r="H89" s="4">
        <v>0.44226863636363639</v>
      </c>
      <c r="I89" s="4">
        <v>0.7035309090909091</v>
      </c>
      <c r="J89" s="4">
        <v>0.92755727272727284</v>
      </c>
      <c r="K89" s="4">
        <v>1.1392054545454544</v>
      </c>
    </row>
    <row r="90" spans="1:11" x14ac:dyDescent="0.25">
      <c r="A90" s="4">
        <v>90</v>
      </c>
      <c r="B90" s="4" t="s">
        <v>23</v>
      </c>
      <c r="C90" s="4" t="s">
        <v>40</v>
      </c>
      <c r="D90" s="4">
        <v>4</v>
      </c>
      <c r="E90" s="4"/>
      <c r="F90" s="4"/>
      <c r="G90" s="4">
        <v>0.12723199999999996</v>
      </c>
      <c r="H90" s="4">
        <v>0.3121664999999999</v>
      </c>
      <c r="I90" s="4">
        <v>0.57421849999999985</v>
      </c>
      <c r="J90" s="4">
        <v>0.85279050000000001</v>
      </c>
      <c r="K90" s="4">
        <v>1.1118859999999997</v>
      </c>
    </row>
    <row r="91" spans="1:11" x14ac:dyDescent="0.25">
      <c r="A91" s="4">
        <v>91</v>
      </c>
      <c r="B91" s="4" t="s">
        <v>23</v>
      </c>
      <c r="C91" s="4" t="s">
        <v>41</v>
      </c>
      <c r="D91" s="4">
        <v>4</v>
      </c>
      <c r="E91" s="4"/>
      <c r="F91" s="4"/>
      <c r="G91" s="4">
        <v>0.21710190476190477</v>
      </c>
      <c r="H91" s="4">
        <v>0.24830047619047621</v>
      </c>
      <c r="I91" s="4">
        <v>0.40178619047619035</v>
      </c>
      <c r="J91" s="4">
        <v>0.6363738095238094</v>
      </c>
      <c r="K91" s="4">
        <v>0.89258666666666675</v>
      </c>
    </row>
    <row r="92" spans="1:11" x14ac:dyDescent="0.25">
      <c r="A92" s="4">
        <v>92</v>
      </c>
      <c r="B92" s="4" t="s">
        <v>24</v>
      </c>
      <c r="C92" s="4" t="s">
        <v>42</v>
      </c>
      <c r="D92" s="4">
        <v>1</v>
      </c>
      <c r="E92" s="4"/>
      <c r="F92" s="4"/>
      <c r="G92" s="4">
        <v>6.0972631578947376E-2</v>
      </c>
      <c r="H92" s="4">
        <v>0.12082894736842105</v>
      </c>
      <c r="I92" s="4">
        <v>0.22239315789473688</v>
      </c>
      <c r="J92" s="4">
        <v>0.37887631578947373</v>
      </c>
      <c r="K92" s="4">
        <v>0.56214684210526311</v>
      </c>
    </row>
    <row r="93" spans="1:11" x14ac:dyDescent="0.25">
      <c r="A93" s="4">
        <v>93</v>
      </c>
      <c r="B93" s="4" t="s">
        <v>24</v>
      </c>
      <c r="C93" s="4" t="s">
        <v>43</v>
      </c>
      <c r="D93" s="4">
        <v>1</v>
      </c>
      <c r="E93" s="4"/>
      <c r="F93" s="4"/>
      <c r="G93" s="4">
        <v>6.0993999999999979E-2</v>
      </c>
      <c r="H93" s="4">
        <v>0.11467749999999999</v>
      </c>
      <c r="I93" s="4">
        <v>0.22304599999999999</v>
      </c>
      <c r="J93" s="4">
        <v>0.38409599999999999</v>
      </c>
      <c r="K93" s="4">
        <v>0.57159549999999992</v>
      </c>
    </row>
    <row r="94" spans="1:11" x14ac:dyDescent="0.25">
      <c r="A94" s="4">
        <v>94</v>
      </c>
      <c r="B94" s="4" t="s">
        <v>24</v>
      </c>
      <c r="C94" s="4" t="s">
        <v>44</v>
      </c>
      <c r="D94" s="4">
        <v>1</v>
      </c>
      <c r="E94" s="4"/>
      <c r="F94" s="4"/>
      <c r="G94" s="4">
        <v>9.074130434782611E-2</v>
      </c>
      <c r="H94" s="4">
        <v>0.17658260869565218</v>
      </c>
      <c r="I94" s="4">
        <v>0.30997739130434793</v>
      </c>
      <c r="J94" s="4">
        <v>0.46389782608695657</v>
      </c>
      <c r="K94" s="4">
        <v>0.62825217391304355</v>
      </c>
    </row>
    <row r="95" spans="1:11" x14ac:dyDescent="0.25">
      <c r="A95" s="4">
        <v>95</v>
      </c>
      <c r="B95" s="4" t="s">
        <v>24</v>
      </c>
      <c r="C95" s="4" t="s">
        <v>45</v>
      </c>
      <c r="D95" s="4">
        <v>2</v>
      </c>
      <c r="E95" s="4"/>
      <c r="F95" s="4"/>
      <c r="G95" s="4">
        <v>7.0547368421052636E-2</v>
      </c>
      <c r="H95" s="4">
        <v>0.1875010526315789</v>
      </c>
      <c r="I95" s="4">
        <v>0.40307789473684202</v>
      </c>
      <c r="J95" s="4">
        <v>0.63069842105263163</v>
      </c>
      <c r="K95" s="4">
        <v>0.86160736842105257</v>
      </c>
    </row>
    <row r="96" spans="1:11" x14ac:dyDescent="0.25">
      <c r="A96" s="4">
        <v>96</v>
      </c>
      <c r="B96" s="4" t="s">
        <v>24</v>
      </c>
      <c r="C96" s="4" t="s">
        <v>46</v>
      </c>
      <c r="D96" s="4">
        <v>2</v>
      </c>
      <c r="E96" s="4"/>
      <c r="F96" s="4"/>
      <c r="G96" s="4">
        <v>0.17304749999999999</v>
      </c>
      <c r="H96" s="4">
        <v>0.46629599999999993</v>
      </c>
      <c r="I96" s="4">
        <v>0.84782400000000013</v>
      </c>
      <c r="J96" s="4">
        <v>1.1776785000000001</v>
      </c>
      <c r="K96" s="4">
        <v>1.4819194999999998</v>
      </c>
    </row>
    <row r="97" spans="1:11" x14ac:dyDescent="0.25">
      <c r="A97" s="4">
        <v>97</v>
      </c>
      <c r="B97" s="4" t="s">
        <v>24</v>
      </c>
      <c r="C97" s="4" t="s">
        <v>47</v>
      </c>
      <c r="D97" s="4">
        <v>2</v>
      </c>
      <c r="E97" s="4"/>
      <c r="F97" s="4"/>
      <c r="G97" s="4">
        <v>0.20392142857142859</v>
      </c>
      <c r="H97" s="4">
        <v>0.53220666666666672</v>
      </c>
      <c r="I97" s="4">
        <v>0.92086523809523813</v>
      </c>
      <c r="J97" s="4">
        <v>1.2679642857142857</v>
      </c>
      <c r="K97" s="4">
        <v>1.6046452380952381</v>
      </c>
    </row>
    <row r="98" spans="1:11" x14ac:dyDescent="0.25">
      <c r="A98" s="4">
        <v>98</v>
      </c>
      <c r="B98" s="4" t="s">
        <v>24</v>
      </c>
      <c r="C98" s="4" t="s">
        <v>36</v>
      </c>
      <c r="D98" s="4">
        <v>3</v>
      </c>
      <c r="E98" s="4"/>
      <c r="F98" s="4"/>
      <c r="G98" s="4">
        <v>0.18904190476190477</v>
      </c>
      <c r="H98" s="4">
        <v>0.47725333333333336</v>
      </c>
      <c r="I98" s="4">
        <v>0.87452142857142856</v>
      </c>
      <c r="J98" s="4">
        <v>1.2140204761904763</v>
      </c>
      <c r="K98" s="4">
        <v>1.5309842857142859</v>
      </c>
    </row>
    <row r="99" spans="1:11" x14ac:dyDescent="0.25">
      <c r="A99" s="4">
        <v>99</v>
      </c>
      <c r="B99" s="4" t="s">
        <v>24</v>
      </c>
      <c r="C99" s="4" t="s">
        <v>37</v>
      </c>
      <c r="D99" s="4">
        <v>3</v>
      </c>
      <c r="E99" s="4"/>
      <c r="F99" s="4"/>
      <c r="G99" s="4">
        <v>0.44084863636363636</v>
      </c>
      <c r="H99" s="4">
        <v>0.80215090909090914</v>
      </c>
      <c r="I99" s="4">
        <v>1.148184090909091</v>
      </c>
      <c r="J99" s="4">
        <v>1.4262372727272725</v>
      </c>
      <c r="K99" s="4">
        <v>1.7114440909090904</v>
      </c>
    </row>
    <row r="100" spans="1:11" x14ac:dyDescent="0.25">
      <c r="A100" s="4">
        <v>100</v>
      </c>
      <c r="B100" s="4" t="s">
        <v>24</v>
      </c>
      <c r="C100" s="4" t="s">
        <v>38</v>
      </c>
      <c r="D100" s="4">
        <v>3</v>
      </c>
      <c r="E100" s="4"/>
      <c r="F100" s="4"/>
      <c r="G100" s="4">
        <v>0.81439952380952385</v>
      </c>
      <c r="H100" s="4">
        <v>1.0024252380952381</v>
      </c>
      <c r="I100" s="4">
        <v>1.252377619047619</v>
      </c>
      <c r="J100" s="4">
        <v>1.4797042857142859</v>
      </c>
      <c r="K100" s="4">
        <v>1.6973685714285711</v>
      </c>
    </row>
    <row r="101" spans="1:11" x14ac:dyDescent="0.25">
      <c r="A101" s="4">
        <v>101</v>
      </c>
      <c r="B101" s="4" t="s">
        <v>24</v>
      </c>
      <c r="C101" s="4" t="s">
        <v>39</v>
      </c>
      <c r="D101" s="4">
        <v>4</v>
      </c>
      <c r="E101" s="4"/>
      <c r="F101" s="4"/>
      <c r="G101" s="4">
        <v>0.73732684210526322</v>
      </c>
      <c r="H101" s="4">
        <v>0.91932684210526305</v>
      </c>
      <c r="I101" s="4">
        <v>1.1005094736842107</v>
      </c>
      <c r="J101" s="4">
        <v>1.2819905263157896</v>
      </c>
      <c r="K101" s="4">
        <v>1.4684736842105264</v>
      </c>
    </row>
    <row r="102" spans="1:11" x14ac:dyDescent="0.25">
      <c r="A102" s="4">
        <v>102</v>
      </c>
      <c r="B102" s="4" t="s">
        <v>24</v>
      </c>
      <c r="C102" s="4" t="s">
        <v>40</v>
      </c>
      <c r="D102" s="4">
        <v>4</v>
      </c>
      <c r="E102" s="4"/>
      <c r="F102" s="4"/>
      <c r="G102" s="4">
        <v>0.21077818181818184</v>
      </c>
      <c r="H102" s="4">
        <v>0.32462000000000002</v>
      </c>
      <c r="I102" s="4">
        <v>0.58275954545454534</v>
      </c>
      <c r="J102" s="4">
        <v>0.83988954545454564</v>
      </c>
      <c r="K102" s="4">
        <v>1.0685568181818181</v>
      </c>
    </row>
    <row r="103" spans="1:11" x14ac:dyDescent="0.25">
      <c r="A103" s="4">
        <v>103</v>
      </c>
      <c r="B103" s="4" t="s">
        <v>24</v>
      </c>
      <c r="C103" s="4" t="s">
        <v>41</v>
      </c>
      <c r="D103" s="4">
        <v>4</v>
      </c>
      <c r="E103" s="4"/>
      <c r="F103" s="4"/>
      <c r="G103" s="4">
        <v>0.51704863636363629</v>
      </c>
      <c r="H103" s="4">
        <v>0.4411786363636363</v>
      </c>
      <c r="I103" s="4">
        <v>0.65909363636363627</v>
      </c>
      <c r="J103" s="4">
        <v>0.87644454545454553</v>
      </c>
      <c r="K103" s="4">
        <v>1.0792540909090909</v>
      </c>
    </row>
    <row r="104" spans="1:11" x14ac:dyDescent="0.25">
      <c r="A104" s="4">
        <v>104</v>
      </c>
      <c r="B104" s="4" t="s">
        <v>25</v>
      </c>
      <c r="C104" s="4" t="s">
        <v>42</v>
      </c>
      <c r="D104" s="4">
        <v>1</v>
      </c>
      <c r="E104" s="4"/>
      <c r="F104" s="4"/>
      <c r="G104" s="4">
        <v>0.45607380952380944</v>
      </c>
      <c r="H104" s="4">
        <v>0.71016238095238093</v>
      </c>
      <c r="I104" s="4">
        <v>0.96718952380952383</v>
      </c>
      <c r="J104" s="4">
        <v>1.1884995238095237</v>
      </c>
      <c r="K104" s="4">
        <v>1.3964919047619047</v>
      </c>
    </row>
    <row r="105" spans="1:11" x14ac:dyDescent="0.25">
      <c r="A105" s="4">
        <v>105</v>
      </c>
      <c r="B105" s="4" t="s">
        <v>25</v>
      </c>
      <c r="C105" s="4" t="s">
        <v>43</v>
      </c>
      <c r="D105" s="4">
        <v>1</v>
      </c>
      <c r="E105" s="4"/>
      <c r="F105" s="4"/>
      <c r="G105" s="4">
        <v>1.3105070588235297</v>
      </c>
      <c r="H105" s="4">
        <v>1.4942441176470587</v>
      </c>
      <c r="I105" s="4">
        <v>1.7069841176470588</v>
      </c>
      <c r="J105" s="4">
        <v>1.8830088235294118</v>
      </c>
      <c r="K105" s="4">
        <v>2.0424288235294115</v>
      </c>
    </row>
    <row r="106" spans="1:11" x14ac:dyDescent="0.25">
      <c r="A106" s="4">
        <v>106</v>
      </c>
      <c r="B106" s="4" t="s">
        <v>25</v>
      </c>
      <c r="C106" s="4" t="s">
        <v>44</v>
      </c>
      <c r="D106" s="4">
        <v>1</v>
      </c>
      <c r="E106" s="4"/>
      <c r="F106" s="4"/>
      <c r="G106" s="4">
        <v>2.0661852380952381</v>
      </c>
      <c r="H106" s="4">
        <v>2.3070885714285718</v>
      </c>
      <c r="I106" s="4">
        <v>2.5472985714285716</v>
      </c>
      <c r="J106" s="4">
        <v>2.7455495238095238</v>
      </c>
      <c r="K106" s="4">
        <v>2.9263419047619044</v>
      </c>
    </row>
    <row r="107" spans="1:11" x14ac:dyDescent="0.25">
      <c r="A107" s="4">
        <v>107</v>
      </c>
      <c r="B107" s="4" t="s">
        <v>25</v>
      </c>
      <c r="C107" s="4" t="s">
        <v>45</v>
      </c>
      <c r="D107" s="4">
        <v>2</v>
      </c>
      <c r="E107" s="4"/>
      <c r="F107" s="4"/>
      <c r="G107" s="4">
        <v>2.3477534999999996</v>
      </c>
      <c r="H107" s="4">
        <v>2.4726515</v>
      </c>
      <c r="I107" s="4">
        <v>2.6308604999999998</v>
      </c>
      <c r="J107" s="4">
        <v>2.7743629999999988</v>
      </c>
      <c r="K107" s="4">
        <v>2.8934130000000002</v>
      </c>
    </row>
    <row r="108" spans="1:11" x14ac:dyDescent="0.25">
      <c r="A108" s="4">
        <v>108</v>
      </c>
      <c r="B108" s="4" t="s">
        <v>25</v>
      </c>
      <c r="C108" s="4" t="s">
        <v>46</v>
      </c>
      <c r="D108" s="4">
        <v>2</v>
      </c>
      <c r="E108" s="4"/>
      <c r="F108" s="4"/>
      <c r="G108" s="4">
        <v>2.5254529999999997</v>
      </c>
      <c r="H108" s="4">
        <v>2.6395009999999997</v>
      </c>
      <c r="I108" s="4">
        <v>2.8114670000000004</v>
      </c>
      <c r="J108" s="4">
        <v>2.9396630000000004</v>
      </c>
      <c r="K108" s="4">
        <v>3.0479319999999999</v>
      </c>
    </row>
    <row r="109" spans="1:11" x14ac:dyDescent="0.25">
      <c r="A109" s="4">
        <v>109</v>
      </c>
      <c r="B109" s="4" t="s">
        <v>25</v>
      </c>
      <c r="C109" s="4" t="s">
        <v>47</v>
      </c>
      <c r="D109" s="4">
        <v>2</v>
      </c>
      <c r="E109" s="4"/>
      <c r="F109" s="4"/>
      <c r="G109" s="4">
        <v>3.2836918181818175</v>
      </c>
      <c r="H109" s="4">
        <v>3.2897331818181814</v>
      </c>
      <c r="I109" s="4">
        <v>3.3488768181818185</v>
      </c>
      <c r="J109" s="4">
        <v>3.3928786363636365</v>
      </c>
      <c r="K109" s="4">
        <v>3.4323318181818183</v>
      </c>
    </row>
    <row r="110" spans="1:11" x14ac:dyDescent="0.25">
      <c r="A110" s="4">
        <v>110</v>
      </c>
      <c r="B110" s="4" t="s">
        <v>25</v>
      </c>
      <c r="C110" s="4" t="s">
        <v>36</v>
      </c>
      <c r="D110" s="4">
        <v>3</v>
      </c>
      <c r="E110" s="4"/>
      <c r="F110" s="4"/>
      <c r="G110" s="4">
        <v>3.3299989999999999</v>
      </c>
      <c r="H110" s="4">
        <v>3.4561514999999998</v>
      </c>
      <c r="I110" s="4">
        <v>3.5813665000000001</v>
      </c>
      <c r="J110" s="4">
        <v>3.6514679999999999</v>
      </c>
      <c r="K110" s="4">
        <v>3.7062370000000002</v>
      </c>
    </row>
    <row r="111" spans="1:11" x14ac:dyDescent="0.25">
      <c r="A111" s="4">
        <v>111</v>
      </c>
      <c r="B111" s="4" t="s">
        <v>25</v>
      </c>
      <c r="C111" s="4" t="s">
        <v>37</v>
      </c>
      <c r="D111" s="4">
        <v>3</v>
      </c>
      <c r="E111" s="4"/>
      <c r="F111" s="4"/>
      <c r="G111" s="4">
        <v>3.5111626086956518</v>
      </c>
      <c r="H111" s="4">
        <v>3.7015213043478261</v>
      </c>
      <c r="I111" s="4">
        <v>3.8587808695652166</v>
      </c>
      <c r="J111" s="4">
        <v>3.9462395652173909</v>
      </c>
      <c r="K111" s="4">
        <v>4.0129486956521738</v>
      </c>
    </row>
    <row r="112" spans="1:11" x14ac:dyDescent="0.25">
      <c r="A112" s="4">
        <v>112</v>
      </c>
      <c r="B112" s="4" t="s">
        <v>25</v>
      </c>
      <c r="C112" s="4" t="s">
        <v>38</v>
      </c>
      <c r="D112" s="4">
        <v>3</v>
      </c>
      <c r="E112" s="4"/>
      <c r="F112" s="4"/>
      <c r="G112" s="4">
        <v>3.7578571428571426</v>
      </c>
      <c r="H112" s="4">
        <v>3.8959176190476192</v>
      </c>
      <c r="I112" s="4">
        <v>3.9759566666666664</v>
      </c>
      <c r="J112" s="4">
        <v>4.0251819047619044</v>
      </c>
      <c r="K112" s="4">
        <v>4.0726142857142857</v>
      </c>
    </row>
    <row r="113" spans="1:11" x14ac:dyDescent="0.25">
      <c r="A113" s="4">
        <v>113</v>
      </c>
      <c r="B113" s="4" t="s">
        <v>25</v>
      </c>
      <c r="C113" s="4" t="s">
        <v>39</v>
      </c>
      <c r="D113" s="4">
        <v>4</v>
      </c>
      <c r="E113" s="4"/>
      <c r="F113" s="4"/>
      <c r="G113" s="4">
        <v>4.2393200000000002</v>
      </c>
      <c r="H113" s="4">
        <v>4.3012269999999999</v>
      </c>
      <c r="I113" s="4">
        <v>4.3848989999999999</v>
      </c>
      <c r="J113" s="4">
        <v>4.4511160000000007</v>
      </c>
      <c r="K113" s="4">
        <v>4.5127680000000003</v>
      </c>
    </row>
    <row r="114" spans="1:11" x14ac:dyDescent="0.25">
      <c r="A114" s="4">
        <v>114</v>
      </c>
      <c r="B114" s="4" t="s">
        <v>25</v>
      </c>
      <c r="C114" s="4" t="s">
        <v>40</v>
      </c>
      <c r="D114" s="4">
        <v>4</v>
      </c>
      <c r="E114" s="4"/>
      <c r="F114" s="4"/>
      <c r="G114" s="4">
        <v>3.9684454545454546</v>
      </c>
      <c r="H114" s="4">
        <v>4.2437740909090911</v>
      </c>
      <c r="I114" s="4">
        <v>4.4451377272727273</v>
      </c>
      <c r="J114" s="4">
        <v>4.5677068181818186</v>
      </c>
      <c r="K114" s="4">
        <v>4.654319090909091</v>
      </c>
    </row>
    <row r="115" spans="1:11" x14ac:dyDescent="0.25">
      <c r="A115" s="4">
        <v>115</v>
      </c>
      <c r="B115" s="4" t="s">
        <v>25</v>
      </c>
      <c r="C115" s="4" t="s">
        <v>41</v>
      </c>
      <c r="D115" s="4">
        <v>4</v>
      </c>
      <c r="E115" s="4"/>
      <c r="F115" s="4"/>
      <c r="G115" s="4">
        <v>4.0960744999999994</v>
      </c>
      <c r="H115" s="4">
        <v>4.2237674999999992</v>
      </c>
      <c r="I115" s="4">
        <v>4.3860919999999997</v>
      </c>
      <c r="J115" s="4">
        <v>4.4715590000000001</v>
      </c>
      <c r="K115" s="4">
        <v>4.5265175000000006</v>
      </c>
    </row>
    <row r="116" spans="1:11" x14ac:dyDescent="0.25">
      <c r="A116" s="4">
        <v>116</v>
      </c>
      <c r="B116" s="4" t="s">
        <v>26</v>
      </c>
      <c r="C116" s="4" t="s">
        <v>42</v>
      </c>
      <c r="D116" s="4">
        <v>1</v>
      </c>
      <c r="E116" s="4">
        <v>3.6491205263157891</v>
      </c>
      <c r="F116" s="4">
        <v>3.736852105263158</v>
      </c>
      <c r="G116" s="4">
        <v>3.8682668421052635</v>
      </c>
      <c r="H116" s="4">
        <v>4.0305794736842104</v>
      </c>
      <c r="I116" s="4">
        <v>4.1786105263157891</v>
      </c>
      <c r="J116" s="4">
        <v>4.2516605263157894</v>
      </c>
      <c r="K116" s="4">
        <v>4.2983010526315795</v>
      </c>
    </row>
    <row r="117" spans="1:11" x14ac:dyDescent="0.25">
      <c r="A117" s="4">
        <v>117</v>
      </c>
      <c r="B117" s="4" t="s">
        <v>26</v>
      </c>
      <c r="C117" s="4" t="s">
        <v>43</v>
      </c>
      <c r="D117" s="4">
        <v>1</v>
      </c>
      <c r="E117" s="4">
        <v>3.8005724999999999</v>
      </c>
      <c r="F117" s="4">
        <v>3.8576260000000011</v>
      </c>
      <c r="G117" s="4">
        <v>3.8671340000000001</v>
      </c>
      <c r="H117" s="4">
        <v>4.0678579999999993</v>
      </c>
      <c r="I117" s="4">
        <v>4.2560899999999995</v>
      </c>
      <c r="J117" s="4">
        <v>4.3674134999999996</v>
      </c>
      <c r="K117" s="4">
        <v>4.4458704999999998</v>
      </c>
    </row>
    <row r="118" spans="1:11" x14ac:dyDescent="0.25">
      <c r="A118" s="4">
        <v>118</v>
      </c>
      <c r="B118" s="4" t="s">
        <v>26</v>
      </c>
      <c r="C118" s="4" t="s">
        <v>44</v>
      </c>
      <c r="D118" s="4">
        <v>1</v>
      </c>
      <c r="E118" s="4">
        <v>3.929007391304348</v>
      </c>
      <c r="F118" s="4">
        <v>4.1130386956521736</v>
      </c>
      <c r="G118" s="4">
        <v>4.2063608695652173</v>
      </c>
      <c r="H118" s="4">
        <v>4.3661086956521737</v>
      </c>
      <c r="I118" s="4">
        <v>4.4902608695652164</v>
      </c>
      <c r="J118" s="4">
        <v>4.5691308695652166</v>
      </c>
      <c r="K118" s="4">
        <v>4.6188073913043475</v>
      </c>
    </row>
    <row r="119" spans="1:11" x14ac:dyDescent="0.25">
      <c r="A119" s="4">
        <v>119</v>
      </c>
      <c r="B119" s="4" t="s">
        <v>26</v>
      </c>
      <c r="C119" s="4" t="s">
        <v>45</v>
      </c>
      <c r="D119" s="4">
        <v>2</v>
      </c>
      <c r="E119" s="4">
        <v>3.9195729411764715</v>
      </c>
      <c r="F119" s="4">
        <v>4.149408823529412</v>
      </c>
      <c r="G119" s="4">
        <v>4.3329205882352948</v>
      </c>
      <c r="H119" s="4">
        <v>4.587107647058823</v>
      </c>
      <c r="I119" s="4">
        <v>4.6619417647058814</v>
      </c>
      <c r="J119" s="4">
        <v>4.7200629411764705</v>
      </c>
      <c r="K119" s="4">
        <v>4.757300588235295</v>
      </c>
    </row>
    <row r="120" spans="1:11" x14ac:dyDescent="0.25">
      <c r="A120" s="4">
        <v>120</v>
      </c>
      <c r="B120" s="4" t="s">
        <v>26</v>
      </c>
      <c r="C120" s="4" t="s">
        <v>46</v>
      </c>
      <c r="D120" s="4">
        <v>2</v>
      </c>
      <c r="E120" s="4">
        <v>3.8073940000000008</v>
      </c>
      <c r="F120" s="4">
        <v>4.1922579999999989</v>
      </c>
      <c r="G120" s="4">
        <v>4.5202154999999991</v>
      </c>
      <c r="H120" s="4">
        <v>4.5549790000000003</v>
      </c>
      <c r="I120" s="4">
        <v>4.6410180000000008</v>
      </c>
      <c r="J120" s="4">
        <v>4.7020765000000004</v>
      </c>
      <c r="K120" s="4">
        <v>4.7456034999999988</v>
      </c>
    </row>
    <row r="121" spans="1:11" x14ac:dyDescent="0.25">
      <c r="A121" s="4">
        <v>121</v>
      </c>
      <c r="B121" s="4" t="s">
        <v>26</v>
      </c>
      <c r="C121" s="4" t="s">
        <v>47</v>
      </c>
      <c r="D121" s="4">
        <v>2</v>
      </c>
      <c r="E121" s="4">
        <v>3.9258440909090919</v>
      </c>
      <c r="F121" s="4">
        <v>4.0167009090909085</v>
      </c>
      <c r="G121" s="4">
        <v>4.3337781818181815</v>
      </c>
      <c r="H121" s="4">
        <v>4.6323095454545458</v>
      </c>
      <c r="I121" s="4">
        <v>4.8076777272727274</v>
      </c>
      <c r="J121" s="4">
        <v>4.9023818181818193</v>
      </c>
      <c r="K121" s="4">
        <v>4.9671349999999999</v>
      </c>
    </row>
    <row r="122" spans="1:11" x14ac:dyDescent="0.25">
      <c r="A122" s="4">
        <v>122</v>
      </c>
      <c r="B122" s="4" t="s">
        <v>26</v>
      </c>
      <c r="C122" s="4" t="s">
        <v>36</v>
      </c>
      <c r="D122" s="4">
        <v>3</v>
      </c>
      <c r="E122" s="4">
        <v>3.8810585714285719</v>
      </c>
      <c r="F122" s="4">
        <v>3.92927380952381</v>
      </c>
      <c r="G122" s="4">
        <v>4.0941276190476188</v>
      </c>
      <c r="H122" s="4">
        <v>4.437333333333334</v>
      </c>
      <c r="I122" s="4">
        <v>4.6861385714285717</v>
      </c>
      <c r="J122" s="4">
        <v>4.8175895238095237</v>
      </c>
      <c r="K122" s="4">
        <v>4.9119014285714284</v>
      </c>
    </row>
    <row r="123" spans="1:11" x14ac:dyDescent="0.25">
      <c r="A123" s="4">
        <v>123</v>
      </c>
      <c r="B123" s="4" t="s">
        <v>26</v>
      </c>
      <c r="C123" s="4" t="s">
        <v>37</v>
      </c>
      <c r="D123" s="4">
        <v>3</v>
      </c>
      <c r="E123" s="4">
        <v>3.7473260869565213</v>
      </c>
      <c r="F123" s="4">
        <v>3.7863439130434782</v>
      </c>
      <c r="G123" s="4">
        <v>3.9687813043478259</v>
      </c>
      <c r="H123" s="4">
        <v>4.2478226086956523</v>
      </c>
      <c r="I123" s="4">
        <v>4.4090560869565225</v>
      </c>
      <c r="J123" s="4">
        <v>4.5169339130434789</v>
      </c>
      <c r="K123" s="4">
        <v>4.607150434782608</v>
      </c>
    </row>
    <row r="124" spans="1:11" x14ac:dyDescent="0.25">
      <c r="A124" s="4">
        <v>124</v>
      </c>
      <c r="B124" s="4" t="s">
        <v>26</v>
      </c>
      <c r="C124" s="4" t="s">
        <v>38</v>
      </c>
      <c r="D124" s="4">
        <v>3</v>
      </c>
      <c r="E124" s="4">
        <v>3.8264504761904758</v>
      </c>
      <c r="F124" s="4">
        <v>3.9807185714285716</v>
      </c>
      <c r="G124" s="4">
        <v>4.0874709523809525</v>
      </c>
      <c r="H124" s="4">
        <v>4.1780409523809521</v>
      </c>
      <c r="I124" s="4">
        <v>4.2604423809523819</v>
      </c>
      <c r="J124" s="4">
        <v>4.3268204761904769</v>
      </c>
      <c r="K124" s="4">
        <v>4.3794009523809523</v>
      </c>
    </row>
    <row r="125" spans="1:11" x14ac:dyDescent="0.25">
      <c r="A125" s="4">
        <v>125</v>
      </c>
      <c r="B125" s="4" t="s">
        <v>26</v>
      </c>
      <c r="C125" s="4" t="s">
        <v>39</v>
      </c>
      <c r="D125" s="4">
        <v>4</v>
      </c>
      <c r="E125" s="4">
        <v>3.8835449999999989</v>
      </c>
      <c r="F125" s="4">
        <v>4.041455</v>
      </c>
      <c r="G125" s="4">
        <v>4.1577490000000008</v>
      </c>
      <c r="H125" s="4">
        <v>4.1630989999999999</v>
      </c>
      <c r="I125" s="4">
        <v>4.2335900000000013</v>
      </c>
      <c r="J125" s="4">
        <v>4.2916150000000002</v>
      </c>
      <c r="K125" s="4">
        <v>4.3359739999999993</v>
      </c>
    </row>
    <row r="126" spans="1:11" x14ac:dyDescent="0.25">
      <c r="A126" s="4">
        <v>126</v>
      </c>
      <c r="B126" s="4" t="s">
        <v>26</v>
      </c>
      <c r="C126" s="4" t="s">
        <v>40</v>
      </c>
      <c r="D126" s="4">
        <v>4</v>
      </c>
      <c r="E126" s="4">
        <v>3.8311009090909094</v>
      </c>
      <c r="F126" s="4">
        <v>3.9487222727272733</v>
      </c>
      <c r="G126" s="4">
        <v>3.9641468181818174</v>
      </c>
      <c r="H126" s="4">
        <v>4.0041886363636365</v>
      </c>
      <c r="I126" s="4">
        <v>4.0804586363636366</v>
      </c>
      <c r="J126" s="4">
        <v>4.1276213636363632</v>
      </c>
      <c r="K126" s="4">
        <v>4.15963090909091</v>
      </c>
    </row>
    <row r="127" spans="1:11" x14ac:dyDescent="0.25">
      <c r="A127" s="4">
        <v>127</v>
      </c>
      <c r="B127" s="4" t="s">
        <v>26</v>
      </c>
      <c r="C127" s="4" t="s">
        <v>41</v>
      </c>
      <c r="D127" s="4">
        <v>4</v>
      </c>
      <c r="E127" s="4">
        <v>3.8325326315789479</v>
      </c>
      <c r="F127" s="4">
        <v>4.1071294736842106</v>
      </c>
      <c r="G127" s="4">
        <v>4.0216731578947362</v>
      </c>
      <c r="H127" s="4">
        <v>3.9899168421052629</v>
      </c>
      <c r="I127" s="4">
        <v>4.0110063157894746</v>
      </c>
      <c r="J127" s="4">
        <v>4.0275663157894739</v>
      </c>
      <c r="K127" s="4">
        <v>4.0343184210526317</v>
      </c>
    </row>
    <row r="128" spans="1:11" x14ac:dyDescent="0.25">
      <c r="A128" s="4">
        <v>128</v>
      </c>
      <c r="B128" s="4" t="s">
        <v>27</v>
      </c>
      <c r="C128" s="4" t="s">
        <v>42</v>
      </c>
      <c r="D128" s="4">
        <v>1</v>
      </c>
      <c r="E128" s="4">
        <v>3.7553077272727275</v>
      </c>
      <c r="F128" s="4">
        <v>3.839753636363636</v>
      </c>
      <c r="G128" s="4">
        <v>3.9443504545454546</v>
      </c>
      <c r="H128" s="4">
        <v>4.0241068181818189</v>
      </c>
      <c r="I128" s="4">
        <v>4.1015954545454543</v>
      </c>
      <c r="J128" s="4">
        <v>4.1603899999999987</v>
      </c>
      <c r="K128" s="4">
        <v>4.20484090909091</v>
      </c>
    </row>
    <row r="129" spans="1:11" x14ac:dyDescent="0.25">
      <c r="A129" s="4">
        <v>129</v>
      </c>
      <c r="B129" s="4" t="s">
        <v>27</v>
      </c>
      <c r="C129" s="4" t="s">
        <v>43</v>
      </c>
      <c r="D129" s="4">
        <v>1</v>
      </c>
      <c r="E129" s="4">
        <v>3.9612200000000004</v>
      </c>
      <c r="F129" s="4">
        <v>4.1319244444444445</v>
      </c>
      <c r="G129" s="4">
        <v>4.1339677777777784</v>
      </c>
      <c r="H129" s="4">
        <v>4.2018149999999999</v>
      </c>
      <c r="I129" s="4">
        <v>4.3132044444444437</v>
      </c>
      <c r="J129" s="4">
        <v>4.4100394444444451</v>
      </c>
      <c r="K129" s="4">
        <v>4.4839094444444445</v>
      </c>
    </row>
    <row r="130" spans="1:11" x14ac:dyDescent="0.25">
      <c r="A130" s="4">
        <v>130</v>
      </c>
      <c r="B130" s="4" t="s">
        <v>27</v>
      </c>
      <c r="C130" s="4" t="s">
        <v>44</v>
      </c>
      <c r="D130" s="4">
        <v>1</v>
      </c>
      <c r="E130" s="4">
        <v>3.8952236363636361</v>
      </c>
      <c r="F130" s="4">
        <v>4.1161227272727254</v>
      </c>
      <c r="G130" s="4">
        <v>4.1602227272727266</v>
      </c>
      <c r="H130" s="4">
        <v>4.2100981818181822</v>
      </c>
      <c r="I130" s="4">
        <v>4.2617990909090908</v>
      </c>
      <c r="J130" s="4">
        <v>4.3098145454545449</v>
      </c>
      <c r="K130" s="4">
        <v>4.3492536363636365</v>
      </c>
    </row>
    <row r="131" spans="1:11" x14ac:dyDescent="0.25">
      <c r="A131" s="4">
        <v>131</v>
      </c>
      <c r="B131" s="4" t="s">
        <v>27</v>
      </c>
      <c r="C131" s="4" t="s">
        <v>45</v>
      </c>
      <c r="D131" s="4">
        <v>2</v>
      </c>
      <c r="E131" s="4">
        <v>4.3756538888888885</v>
      </c>
      <c r="F131" s="4">
        <v>4.6918644444444446</v>
      </c>
      <c r="G131" s="4">
        <v>4.3155561111111105</v>
      </c>
      <c r="H131" s="4">
        <v>4.2317855555555557</v>
      </c>
      <c r="I131" s="4">
        <v>4.2587688888888895</v>
      </c>
      <c r="J131" s="4">
        <v>4.3054372222222224</v>
      </c>
      <c r="K131" s="4">
        <v>4.3451988888888886</v>
      </c>
    </row>
    <row r="132" spans="1:11" x14ac:dyDescent="0.25">
      <c r="A132" s="4">
        <v>132</v>
      </c>
      <c r="B132" s="4" t="s">
        <v>27</v>
      </c>
      <c r="C132" s="4" t="s">
        <v>46</v>
      </c>
      <c r="D132" s="4">
        <v>2</v>
      </c>
      <c r="E132" s="4">
        <v>4.1172780952380963</v>
      </c>
      <c r="F132" s="4">
        <v>4.5236400000000012</v>
      </c>
      <c r="G132" s="4">
        <v>4.4729590476190468</v>
      </c>
      <c r="H132" s="4">
        <v>4.4292857142857134</v>
      </c>
      <c r="I132" s="4">
        <v>4.4464076190476192</v>
      </c>
      <c r="J132" s="4">
        <v>4.477141904761905</v>
      </c>
      <c r="K132" s="4">
        <v>4.5087752380952386</v>
      </c>
    </row>
    <row r="133" spans="1:11" x14ac:dyDescent="0.25">
      <c r="A133" s="4">
        <v>133</v>
      </c>
      <c r="B133" s="4" t="s">
        <v>27</v>
      </c>
      <c r="C133" s="4" t="s">
        <v>47</v>
      </c>
      <c r="D133" s="4">
        <v>2</v>
      </c>
      <c r="E133" s="4">
        <v>3.8458569999999996</v>
      </c>
      <c r="F133" s="4">
        <v>4.1998579999999999</v>
      </c>
      <c r="G133" s="4">
        <v>4.4070715000000007</v>
      </c>
      <c r="H133" s="4">
        <v>4.4719284999999989</v>
      </c>
      <c r="I133" s="4">
        <v>4.5723395000000018</v>
      </c>
      <c r="J133" s="4">
        <v>4.663821500000001</v>
      </c>
      <c r="K133" s="4">
        <v>4.7469644999999989</v>
      </c>
    </row>
    <row r="134" spans="1:11" x14ac:dyDescent="0.25">
      <c r="A134" s="4">
        <v>134</v>
      </c>
      <c r="B134" s="4" t="s">
        <v>27</v>
      </c>
      <c r="C134" s="4" t="s">
        <v>36</v>
      </c>
      <c r="D134" s="4">
        <v>3</v>
      </c>
      <c r="E134" s="4">
        <v>4.0948128571428573</v>
      </c>
      <c r="F134" s="4">
        <v>4.3210542857142853</v>
      </c>
      <c r="G134" s="4">
        <v>4.3244895238095227</v>
      </c>
      <c r="H134" s="4">
        <v>4.4103747619047624</v>
      </c>
      <c r="I134" s="4">
        <v>4.4959185714285708</v>
      </c>
      <c r="J134" s="4">
        <v>4.5729257142857147</v>
      </c>
      <c r="K134" s="4">
        <v>4.646565714285714</v>
      </c>
    </row>
    <row r="135" spans="1:11" x14ac:dyDescent="0.25">
      <c r="A135" s="4">
        <v>135</v>
      </c>
      <c r="B135" s="4" t="s">
        <v>27</v>
      </c>
      <c r="C135" s="4" t="s">
        <v>37</v>
      </c>
      <c r="D135" s="4">
        <v>3</v>
      </c>
      <c r="E135" s="4">
        <v>4.2543165217391303</v>
      </c>
      <c r="F135" s="4">
        <v>4.5918317391304342</v>
      </c>
      <c r="G135" s="4">
        <v>4.5738504347826092</v>
      </c>
      <c r="H135" s="4">
        <v>4.6382308695652172</v>
      </c>
      <c r="I135" s="4">
        <v>4.6544413043478263</v>
      </c>
      <c r="J135" s="4">
        <v>4.6571426086956516</v>
      </c>
      <c r="K135" s="4">
        <v>4.6660239130434773</v>
      </c>
    </row>
    <row r="136" spans="1:11" x14ac:dyDescent="0.25">
      <c r="A136" s="4">
        <v>136</v>
      </c>
      <c r="B136" s="4" t="s">
        <v>27</v>
      </c>
      <c r="C136" s="4" t="s">
        <v>38</v>
      </c>
      <c r="D136" s="4">
        <v>3</v>
      </c>
      <c r="E136" s="4">
        <v>4.5083452631578949</v>
      </c>
      <c r="F136" s="4">
        <v>5.1756015789473677</v>
      </c>
      <c r="G136" s="4">
        <v>4.9685342105263173</v>
      </c>
      <c r="H136" s="4">
        <v>4.8576315789473696</v>
      </c>
      <c r="I136" s="4">
        <v>4.7846621052631573</v>
      </c>
      <c r="J136" s="4">
        <v>4.7243610526315782</v>
      </c>
      <c r="K136" s="4">
        <v>4.7167289473684217</v>
      </c>
    </row>
    <row r="137" spans="1:11" x14ac:dyDescent="0.25">
      <c r="A137" s="4">
        <v>137</v>
      </c>
      <c r="B137" s="4" t="s">
        <v>27</v>
      </c>
      <c r="C137" s="4" t="s">
        <v>39</v>
      </c>
      <c r="D137" s="4">
        <v>4</v>
      </c>
      <c r="E137" s="4">
        <v>4.5919257142857148</v>
      </c>
      <c r="F137" s="4">
        <v>5.3043876190476187</v>
      </c>
      <c r="G137" s="4">
        <v>5.2046933333333314</v>
      </c>
      <c r="H137" s="4">
        <v>5.0969395238095245</v>
      </c>
      <c r="I137" s="4">
        <v>4.9056295238095249</v>
      </c>
      <c r="J137" s="4">
        <v>4.7750000000000004</v>
      </c>
      <c r="K137" s="4">
        <v>4.7143547619047625</v>
      </c>
    </row>
    <row r="138" spans="1:11" x14ac:dyDescent="0.25">
      <c r="A138" s="4">
        <v>138</v>
      </c>
      <c r="B138" s="4" t="s">
        <v>27</v>
      </c>
      <c r="C138" s="4" t="s">
        <v>40</v>
      </c>
      <c r="D138" s="4">
        <v>4</v>
      </c>
      <c r="E138" s="4">
        <v>1.5105686363636364</v>
      </c>
      <c r="F138" s="4">
        <v>2.6378236363636365</v>
      </c>
      <c r="G138" s="4">
        <v>3.2221427272727272</v>
      </c>
      <c r="H138" s="4">
        <v>3.6654545454545446</v>
      </c>
      <c r="I138" s="4">
        <v>3.7601304545454544</v>
      </c>
      <c r="J138" s="4">
        <v>3.7784086363636362</v>
      </c>
      <c r="K138" s="4">
        <v>3.7957149999999995</v>
      </c>
    </row>
    <row r="139" spans="1:11" x14ac:dyDescent="0.25">
      <c r="A139" s="4">
        <v>139</v>
      </c>
      <c r="B139" s="4" t="s">
        <v>27</v>
      </c>
      <c r="C139" s="4" t="s">
        <v>41</v>
      </c>
      <c r="D139" s="4">
        <v>4</v>
      </c>
      <c r="E139" s="4">
        <v>2.2915221052631578</v>
      </c>
      <c r="F139" s="4">
        <v>3.0583831578947369</v>
      </c>
      <c r="G139" s="4">
        <v>3.6977810526315782</v>
      </c>
      <c r="H139" s="4">
        <v>3.7462026315789472</v>
      </c>
      <c r="I139" s="4">
        <v>3.7418789473684213</v>
      </c>
      <c r="J139" s="4">
        <v>3.7131947368421057</v>
      </c>
      <c r="K139" s="4">
        <v>3.6948105263157891</v>
      </c>
    </row>
    <row r="140" spans="1:11" x14ac:dyDescent="0.25">
      <c r="A140" s="4">
        <v>140</v>
      </c>
      <c r="B140" s="4" t="s">
        <v>28</v>
      </c>
      <c r="C140" s="4" t="s">
        <v>42</v>
      </c>
      <c r="D140" s="4">
        <v>1</v>
      </c>
      <c r="E140" s="4">
        <v>2.0657940909090908</v>
      </c>
      <c r="F140" s="4">
        <v>2.3438309090909093</v>
      </c>
      <c r="G140" s="4">
        <v>2.7190586363636369</v>
      </c>
      <c r="H140" s="4">
        <v>2.9680840909090915</v>
      </c>
      <c r="I140" s="4">
        <v>3.0202268181818184</v>
      </c>
      <c r="J140" s="4">
        <v>2.9584086363636364</v>
      </c>
      <c r="K140" s="4">
        <v>2.9146431818181826</v>
      </c>
    </row>
    <row r="141" spans="1:11" x14ac:dyDescent="0.25">
      <c r="A141" s="4">
        <v>141</v>
      </c>
      <c r="B141" s="4" t="s">
        <v>28</v>
      </c>
      <c r="C141" s="4" t="s">
        <v>43</v>
      </c>
      <c r="D141" s="4">
        <v>1</v>
      </c>
      <c r="E141" s="4">
        <v>1.8453010526315792</v>
      </c>
      <c r="F141" s="4">
        <v>1.9450010526315789</v>
      </c>
      <c r="G141" s="4">
        <v>2.2435336842105267</v>
      </c>
      <c r="H141" s="4">
        <v>2.3097747368421055</v>
      </c>
      <c r="I141" s="4">
        <v>2.3291357894736842</v>
      </c>
      <c r="J141" s="4">
        <v>2.3056021052631577</v>
      </c>
      <c r="K141" s="4">
        <v>2.2901873684210527</v>
      </c>
    </row>
    <row r="142" spans="1:11" x14ac:dyDescent="0.25">
      <c r="A142" s="4">
        <v>142</v>
      </c>
      <c r="B142" s="4" t="s">
        <v>28</v>
      </c>
      <c r="C142" s="4" t="s">
        <v>44</v>
      </c>
      <c r="D142" s="4">
        <v>1</v>
      </c>
      <c r="E142" s="4">
        <v>1.8934210526315791</v>
      </c>
      <c r="F142" s="4">
        <v>2.0368047368421056</v>
      </c>
      <c r="G142" s="4">
        <v>2.0226699999999997</v>
      </c>
      <c r="H142" s="4">
        <v>2.063082631578947</v>
      </c>
      <c r="I142" s="4">
        <v>2.0369557894736845</v>
      </c>
      <c r="J142" s="4">
        <v>2.0131194736842106</v>
      </c>
      <c r="K142" s="4">
        <v>1.9962026315789474</v>
      </c>
    </row>
    <row r="143" spans="1:11" x14ac:dyDescent="0.25">
      <c r="A143" s="4">
        <v>143</v>
      </c>
      <c r="B143" s="4" t="s">
        <v>28</v>
      </c>
      <c r="C143" s="4" t="s">
        <v>45</v>
      </c>
      <c r="D143" s="4">
        <v>2</v>
      </c>
      <c r="E143" s="4">
        <v>1.0028909523809522</v>
      </c>
      <c r="F143" s="4">
        <v>1.1931633333333334</v>
      </c>
      <c r="G143" s="4">
        <v>1.580000476190476</v>
      </c>
      <c r="H143" s="4">
        <v>1.9785719047619048</v>
      </c>
      <c r="I143" s="4">
        <v>2.0933328571428569</v>
      </c>
      <c r="J143" s="4">
        <v>2.1740466666666665</v>
      </c>
      <c r="K143" s="4">
        <v>2.2383676190476192</v>
      </c>
    </row>
    <row r="144" spans="1:11" x14ac:dyDescent="0.25">
      <c r="A144" s="4">
        <v>144</v>
      </c>
      <c r="B144" s="4" t="s">
        <v>28</v>
      </c>
      <c r="C144" s="4" t="s">
        <v>46</v>
      </c>
      <c r="D144" s="4">
        <v>2</v>
      </c>
      <c r="E144" s="4">
        <v>1.1136424999999999</v>
      </c>
      <c r="F144" s="4">
        <v>1.1895349999999998</v>
      </c>
      <c r="G144" s="4">
        <v>1.4552150000000001</v>
      </c>
      <c r="H144" s="4">
        <v>1.88</v>
      </c>
      <c r="I144" s="4">
        <v>2.1049274999999996</v>
      </c>
      <c r="J144" s="4">
        <v>2.3282500000000006</v>
      </c>
      <c r="K144" s="4">
        <v>2.4896069999999999</v>
      </c>
    </row>
    <row r="145" spans="1:11" x14ac:dyDescent="0.25">
      <c r="A145" s="4">
        <v>145</v>
      </c>
      <c r="B145" s="4" t="s">
        <v>28</v>
      </c>
      <c r="C145" s="4" t="s">
        <v>47</v>
      </c>
      <c r="D145" s="4">
        <v>2</v>
      </c>
      <c r="E145" s="4">
        <v>1.2585009999999996</v>
      </c>
      <c r="F145" s="4">
        <v>1.4290004999999997</v>
      </c>
      <c r="G145" s="4">
        <v>1.8102500000000004</v>
      </c>
      <c r="H145" s="4">
        <v>2.2296784999999999</v>
      </c>
      <c r="I145" s="4">
        <v>2.5379639999999997</v>
      </c>
      <c r="J145" s="4">
        <v>2.8281424999999998</v>
      </c>
      <c r="K145" s="4">
        <v>3.1053204999999999</v>
      </c>
    </row>
    <row r="146" spans="1:11" x14ac:dyDescent="0.25">
      <c r="A146" s="4">
        <v>146</v>
      </c>
      <c r="B146" s="4" t="s">
        <v>28</v>
      </c>
      <c r="C146" s="4" t="s">
        <v>36</v>
      </c>
      <c r="D146" s="4">
        <v>3</v>
      </c>
      <c r="E146" s="4">
        <v>1.4070449999999997</v>
      </c>
      <c r="F146" s="4">
        <v>1.5390590909090909</v>
      </c>
      <c r="G146" s="4">
        <v>1.8334409090909085</v>
      </c>
      <c r="H146" s="4">
        <v>2.2772077272727276</v>
      </c>
      <c r="I146" s="4">
        <v>2.5914936363636367</v>
      </c>
      <c r="J146" s="4">
        <v>2.808117272727273</v>
      </c>
      <c r="K146" s="4">
        <v>3.0356495454545462</v>
      </c>
    </row>
    <row r="147" spans="1:11" x14ac:dyDescent="0.25">
      <c r="A147" s="4">
        <v>147</v>
      </c>
      <c r="B147" s="4" t="s">
        <v>28</v>
      </c>
      <c r="C147" s="4" t="s">
        <v>37</v>
      </c>
      <c r="D147" s="4">
        <v>3</v>
      </c>
      <c r="E147" s="4">
        <v>1.4542110526315788</v>
      </c>
      <c r="F147" s="4">
        <v>1.5543984210526312</v>
      </c>
      <c r="G147" s="4">
        <v>1.8315421052631584</v>
      </c>
      <c r="H147" s="4">
        <v>2.2427636842105261</v>
      </c>
      <c r="I147" s="4">
        <v>2.5337221052631578</v>
      </c>
      <c r="J147" s="4">
        <v>2.7153010526315793</v>
      </c>
      <c r="K147" s="4">
        <v>2.9405631578947369</v>
      </c>
    </row>
    <row r="148" spans="1:11" x14ac:dyDescent="0.25">
      <c r="A148" s="4">
        <v>148</v>
      </c>
      <c r="B148" s="4" t="s">
        <v>28</v>
      </c>
      <c r="C148" s="4" t="s">
        <v>38</v>
      </c>
      <c r="D148" s="4">
        <v>3</v>
      </c>
      <c r="E148" s="4">
        <v>1.7656114285714291</v>
      </c>
      <c r="F148" s="4">
        <v>2.3771942857142854</v>
      </c>
      <c r="G148" s="4">
        <v>2.7474233333333333</v>
      </c>
      <c r="H148" s="4">
        <v>2.7436057142857142</v>
      </c>
      <c r="I148" s="4">
        <v>2.8172023809523812</v>
      </c>
      <c r="J148" s="4">
        <v>2.9044561904761901</v>
      </c>
      <c r="K148" s="4">
        <v>3.0043185714285721</v>
      </c>
    </row>
    <row r="149" spans="1:11" x14ac:dyDescent="0.25">
      <c r="A149" s="4">
        <v>149</v>
      </c>
      <c r="B149" s="4" t="s">
        <v>28</v>
      </c>
      <c r="C149" s="4" t="s">
        <v>39</v>
      </c>
      <c r="D149" s="4">
        <v>4</v>
      </c>
      <c r="E149" s="4">
        <v>1.4100004761904765</v>
      </c>
      <c r="F149" s="4">
        <v>2.2402719047619049</v>
      </c>
      <c r="G149" s="4">
        <v>3.7603057142857157</v>
      </c>
      <c r="H149" s="4">
        <v>3.8427800000000008</v>
      </c>
      <c r="I149" s="4">
        <v>3.708299047619048</v>
      </c>
      <c r="J149" s="4">
        <v>3.6036390476190472</v>
      </c>
      <c r="K149" s="4">
        <v>3.6020752380952379</v>
      </c>
    </row>
    <row r="150" spans="1:11" x14ac:dyDescent="0.25">
      <c r="A150" s="4">
        <v>150</v>
      </c>
      <c r="B150" s="4" t="s">
        <v>28</v>
      </c>
      <c r="C150" s="4" t="s">
        <v>40</v>
      </c>
      <c r="D150" s="4">
        <v>4</v>
      </c>
      <c r="E150" s="4">
        <v>0.35735649999999997</v>
      </c>
      <c r="F150" s="4">
        <v>0.46353599999999995</v>
      </c>
      <c r="G150" s="4">
        <v>1.1171419999999999</v>
      </c>
      <c r="H150" s="4">
        <v>2.1878219999999997</v>
      </c>
      <c r="I150" s="4">
        <v>2.4842144999999993</v>
      </c>
      <c r="J150" s="4">
        <v>2.5519634999999998</v>
      </c>
      <c r="K150" s="4">
        <v>2.600607000000001</v>
      </c>
    </row>
    <row r="151" spans="1:11" x14ac:dyDescent="0.25">
      <c r="A151" s="4">
        <v>151</v>
      </c>
      <c r="B151" s="4" t="s">
        <v>28</v>
      </c>
      <c r="C151" s="4" t="s">
        <v>41</v>
      </c>
      <c r="D151" s="4">
        <v>4</v>
      </c>
      <c r="E151" s="4">
        <v>0.17207523809523809</v>
      </c>
      <c r="F151" s="4">
        <v>0.23783952380952381</v>
      </c>
      <c r="G151" s="4">
        <v>0.80731333333333344</v>
      </c>
      <c r="H151" s="4">
        <v>1.4687752380952386</v>
      </c>
      <c r="I151" s="4">
        <v>1.9695238095238095</v>
      </c>
      <c r="J151" s="4">
        <v>2.1149328571428576</v>
      </c>
      <c r="K151" s="4">
        <v>2.2215647619047618</v>
      </c>
    </row>
    <row r="152" spans="1:11" x14ac:dyDescent="0.25">
      <c r="A152" s="4">
        <v>152</v>
      </c>
      <c r="B152" s="4" t="s">
        <v>29</v>
      </c>
      <c r="C152" s="4" t="s">
        <v>42</v>
      </c>
      <c r="D152" s="4">
        <v>1</v>
      </c>
      <c r="E152" s="4">
        <v>0.1216483333333333</v>
      </c>
      <c r="F152" s="4">
        <v>0.12615000000000001</v>
      </c>
      <c r="G152" s="4">
        <v>0.233095</v>
      </c>
      <c r="H152" s="4">
        <v>0.88170611111111097</v>
      </c>
      <c r="I152" s="4">
        <v>1.2254355555555554</v>
      </c>
      <c r="J152" s="4">
        <v>1.4668244444444445</v>
      </c>
      <c r="K152" s="4">
        <v>1.6969833333333331</v>
      </c>
    </row>
    <row r="153" spans="1:11" x14ac:dyDescent="0.25">
      <c r="A153" s="4">
        <v>153</v>
      </c>
      <c r="B153" s="4" t="s">
        <v>29</v>
      </c>
      <c r="C153" s="4" t="s">
        <v>43</v>
      </c>
      <c r="D153" s="4">
        <v>1</v>
      </c>
      <c r="E153" s="4">
        <v>7.6446500000000042E-2</v>
      </c>
      <c r="F153" s="4">
        <v>8.9159499999999989E-2</v>
      </c>
      <c r="G153" s="4">
        <v>0.21946350000000003</v>
      </c>
      <c r="H153" s="4">
        <v>0.82067800000000002</v>
      </c>
      <c r="I153" s="4">
        <v>1.1713930000000001</v>
      </c>
      <c r="J153" s="4">
        <v>1.3812489999999999</v>
      </c>
      <c r="K153" s="4">
        <v>1.602214</v>
      </c>
    </row>
    <row r="154" spans="1:11" x14ac:dyDescent="0.25">
      <c r="A154" s="4">
        <v>154</v>
      </c>
      <c r="B154" s="4" t="s">
        <v>29</v>
      </c>
      <c r="C154" s="4" t="s">
        <v>44</v>
      </c>
      <c r="D154" s="4">
        <v>1</v>
      </c>
      <c r="E154" s="4">
        <v>7.9447272727272741E-2</v>
      </c>
      <c r="F154" s="4">
        <v>0.13587590909090913</v>
      </c>
      <c r="G154" s="4">
        <v>0.31029227272727272</v>
      </c>
      <c r="H154" s="4">
        <v>0.90483818181818176</v>
      </c>
      <c r="I154" s="4">
        <v>1.2187659090909091</v>
      </c>
      <c r="J154" s="4">
        <v>1.4232531818181819</v>
      </c>
      <c r="K154" s="4">
        <v>1.6359409090909089</v>
      </c>
    </row>
    <row r="155" spans="1:11" x14ac:dyDescent="0.25">
      <c r="A155" s="4">
        <v>155</v>
      </c>
      <c r="B155" s="4" t="s">
        <v>29</v>
      </c>
      <c r="C155" s="4" t="s">
        <v>45</v>
      </c>
      <c r="D155" s="4">
        <v>2</v>
      </c>
      <c r="E155" s="4">
        <v>7.3536000000000004E-2</v>
      </c>
      <c r="F155" s="4">
        <v>0.1183025</v>
      </c>
      <c r="G155" s="4">
        <v>0.27248250000000007</v>
      </c>
      <c r="H155" s="4">
        <v>0.87132099999999979</v>
      </c>
      <c r="I155" s="4">
        <v>1.1495340000000001</v>
      </c>
      <c r="J155" s="4">
        <v>1.308357</v>
      </c>
      <c r="K155" s="4">
        <v>1.5022854999999999</v>
      </c>
    </row>
    <row r="156" spans="1:11" x14ac:dyDescent="0.25">
      <c r="A156" s="4">
        <v>156</v>
      </c>
      <c r="B156" s="4" t="s">
        <v>29</v>
      </c>
      <c r="C156" s="4" t="s">
        <v>46</v>
      </c>
      <c r="D156" s="4">
        <v>2</v>
      </c>
      <c r="E156" s="4">
        <v>4.9812105263157901E-2</v>
      </c>
      <c r="F156" s="4">
        <v>0.05</v>
      </c>
      <c r="G156" s="4">
        <v>0.11137315789473683</v>
      </c>
      <c r="H156" s="4">
        <v>0.53935947368421056</v>
      </c>
      <c r="I156" s="4">
        <v>0.84921052631578953</v>
      </c>
      <c r="J156" s="4">
        <v>1.0252631578947364</v>
      </c>
      <c r="K156" s="4">
        <v>1.2018805263157895</v>
      </c>
    </row>
    <row r="157" spans="1:11" x14ac:dyDescent="0.25">
      <c r="A157" s="4">
        <v>157</v>
      </c>
      <c r="B157" s="4" t="s">
        <v>29</v>
      </c>
      <c r="C157" s="4" t="s">
        <v>47</v>
      </c>
      <c r="D157" s="4">
        <v>2</v>
      </c>
      <c r="E157" s="4">
        <v>5.4285909090909107E-2</v>
      </c>
      <c r="F157" s="4">
        <v>5.8214090909090931E-2</v>
      </c>
      <c r="G157" s="4">
        <v>9.6380000000000035E-2</v>
      </c>
      <c r="H157" s="4">
        <v>0.35120227272727278</v>
      </c>
      <c r="I157" s="4">
        <v>0.68980590909090911</v>
      </c>
      <c r="J157" s="4">
        <v>0.92555227272727292</v>
      </c>
      <c r="K157" s="4">
        <v>1.1524359090909093</v>
      </c>
    </row>
    <row r="158" spans="1:11" x14ac:dyDescent="0.25">
      <c r="A158" s="4">
        <v>158</v>
      </c>
      <c r="B158" s="4" t="s">
        <v>29</v>
      </c>
      <c r="C158" s="4" t="s">
        <v>36</v>
      </c>
      <c r="D158" s="4">
        <v>3</v>
      </c>
      <c r="E158" s="4">
        <v>6.5542272727272741E-2</v>
      </c>
      <c r="F158" s="4">
        <v>7.741863636363637E-2</v>
      </c>
      <c r="G158" s="4">
        <v>9.5275454545454552E-2</v>
      </c>
      <c r="H158" s="4">
        <v>0.27112136363636369</v>
      </c>
      <c r="I158" s="4">
        <v>0.57000136363636367</v>
      </c>
      <c r="J158" s="4">
        <v>0.77753318181818187</v>
      </c>
      <c r="K158" s="4">
        <v>0.98068181818181799</v>
      </c>
    </row>
    <row r="159" spans="1:11" x14ac:dyDescent="0.25">
      <c r="A159" s="4">
        <v>159</v>
      </c>
      <c r="B159" s="4" t="s">
        <v>29</v>
      </c>
      <c r="C159" s="4" t="s">
        <v>37</v>
      </c>
      <c r="D159" s="4">
        <v>3</v>
      </c>
      <c r="E159" s="4">
        <v>3.0476190476190494E-2</v>
      </c>
      <c r="F159" s="4">
        <v>4.9848571428571443E-2</v>
      </c>
      <c r="G159" s="4">
        <v>7.4899047619047657E-2</v>
      </c>
      <c r="H159" s="4">
        <v>0.21682095238095245</v>
      </c>
      <c r="I159" s="4">
        <v>0.52139523809523813</v>
      </c>
      <c r="J159" s="4">
        <v>0.71829999999999994</v>
      </c>
      <c r="K159" s="4">
        <v>0.91792523809523785</v>
      </c>
    </row>
    <row r="160" spans="1:11" x14ac:dyDescent="0.25">
      <c r="A160" s="4">
        <v>160</v>
      </c>
      <c r="B160" s="4" t="s">
        <v>29</v>
      </c>
      <c r="C160" s="4" t="s">
        <v>38</v>
      </c>
      <c r="D160" s="4">
        <v>3</v>
      </c>
      <c r="E160" s="4">
        <v>7.5973636363636382E-2</v>
      </c>
      <c r="F160" s="4">
        <v>0.10187409090909093</v>
      </c>
      <c r="G160" s="4">
        <v>0.12076318181818181</v>
      </c>
      <c r="H160" s="4">
        <v>0.20766227272727281</v>
      </c>
      <c r="I160" s="4">
        <v>0.50016454545454547</v>
      </c>
      <c r="J160" s="4">
        <v>0.67526090909090919</v>
      </c>
      <c r="K160" s="4">
        <v>0.85383136363636369</v>
      </c>
    </row>
    <row r="161" spans="1:11" x14ac:dyDescent="0.25">
      <c r="A161" s="4">
        <v>161</v>
      </c>
      <c r="B161" s="4" t="s">
        <v>29</v>
      </c>
      <c r="C161" s="4" t="s">
        <v>39</v>
      </c>
      <c r="D161" s="4">
        <v>4</v>
      </c>
      <c r="E161" s="4">
        <v>4.5055500000000012E-2</v>
      </c>
      <c r="F161" s="4">
        <v>6.2393000000000011E-2</v>
      </c>
      <c r="G161" s="4">
        <v>0.10792850000000002</v>
      </c>
      <c r="H161" s="4">
        <v>0.20528450000000001</v>
      </c>
      <c r="I161" s="4">
        <v>0.49628699999999998</v>
      </c>
      <c r="J161" s="4">
        <v>0.66042950000000011</v>
      </c>
      <c r="K161" s="4">
        <v>0.81568000000000007</v>
      </c>
    </row>
    <row r="162" spans="1:11" x14ac:dyDescent="0.25">
      <c r="A162" s="4">
        <v>162</v>
      </c>
      <c r="B162" s="4" t="s">
        <v>29</v>
      </c>
      <c r="C162" s="4" t="s">
        <v>40</v>
      </c>
      <c r="D162" s="4">
        <v>4</v>
      </c>
      <c r="E162" s="4">
        <v>4.6044285714285725E-2</v>
      </c>
      <c r="F162" s="4">
        <v>5.5163333333333335E-2</v>
      </c>
      <c r="G162" s="4">
        <v>8.1121904761904756E-2</v>
      </c>
      <c r="H162" s="4">
        <v>0.14241523809523807</v>
      </c>
      <c r="I162" s="4">
        <v>0.35976380952380943</v>
      </c>
      <c r="J162" s="4">
        <v>0.50228047619047611</v>
      </c>
      <c r="K162" s="4">
        <v>0.64438857142857131</v>
      </c>
    </row>
    <row r="163" spans="1:11" x14ac:dyDescent="0.25">
      <c r="A163" s="4">
        <v>163</v>
      </c>
      <c r="B163" s="4" t="s">
        <v>29</v>
      </c>
      <c r="C163" s="4" t="s">
        <v>41</v>
      </c>
      <c r="D163" s="4">
        <v>4</v>
      </c>
      <c r="E163" s="4">
        <v>0.03</v>
      </c>
      <c r="F163" s="4">
        <v>4.9272727272727274E-2</v>
      </c>
      <c r="G163" s="4">
        <v>6.091636363636365E-2</v>
      </c>
      <c r="H163" s="4">
        <v>0.11439272727272726</v>
      </c>
      <c r="I163" s="4">
        <v>0.25440045454545451</v>
      </c>
      <c r="J163" s="4">
        <v>0.41422136363636369</v>
      </c>
      <c r="K163" s="4">
        <v>0.58162499999999995</v>
      </c>
    </row>
    <row r="164" spans="1:11" x14ac:dyDescent="0.25">
      <c r="A164" s="4">
        <v>164</v>
      </c>
      <c r="B164" s="4" t="s">
        <v>30</v>
      </c>
      <c r="C164" s="4" t="s">
        <v>42</v>
      </c>
      <c r="D164" s="4">
        <v>1</v>
      </c>
      <c r="E164" s="4">
        <v>0.03</v>
      </c>
      <c r="F164" s="4">
        <v>4.9568000000000015E-2</v>
      </c>
      <c r="G164" s="4">
        <v>6.8892999999999996E-2</v>
      </c>
      <c r="H164" s="4">
        <v>0.1317325</v>
      </c>
      <c r="I164" s="4">
        <v>0.26174999999999998</v>
      </c>
      <c r="J164" s="4">
        <v>0.42007200000000006</v>
      </c>
      <c r="K164" s="4">
        <v>0.58792949999999999</v>
      </c>
    </row>
    <row r="165" spans="1:11" x14ac:dyDescent="0.25">
      <c r="A165" s="4">
        <v>165</v>
      </c>
      <c r="B165" s="4" t="s">
        <v>30</v>
      </c>
      <c r="C165" s="4" t="s">
        <v>43</v>
      </c>
      <c r="D165" s="4">
        <v>1</v>
      </c>
      <c r="E165" s="4">
        <v>0.03</v>
      </c>
      <c r="F165" s="4">
        <v>4.8791666666666664E-2</v>
      </c>
      <c r="G165" s="4">
        <v>7.0218888888888886E-2</v>
      </c>
      <c r="H165" s="4">
        <v>0.13</v>
      </c>
      <c r="I165" s="4">
        <v>0.2455561111111112</v>
      </c>
      <c r="J165" s="4">
        <v>0.38682555555555559</v>
      </c>
      <c r="K165" s="4">
        <v>0.54130999999999985</v>
      </c>
    </row>
    <row r="166" spans="1:11" x14ac:dyDescent="0.25">
      <c r="A166" s="4">
        <v>166</v>
      </c>
      <c r="B166" s="4" t="s">
        <v>30</v>
      </c>
      <c r="C166" s="4" t="s">
        <v>44</v>
      </c>
      <c r="D166" s="4">
        <v>1</v>
      </c>
      <c r="E166" s="4">
        <v>3.0636956521739145E-2</v>
      </c>
      <c r="F166" s="4">
        <v>4.9397391304347824E-2</v>
      </c>
      <c r="G166" s="4">
        <v>8.183260869565219E-2</v>
      </c>
      <c r="H166" s="4">
        <v>0.13223608695652175</v>
      </c>
      <c r="I166" s="4">
        <v>0.23462782608695659</v>
      </c>
      <c r="J166" s="4">
        <v>0.37613347826086951</v>
      </c>
      <c r="K166" s="4">
        <v>0.54304434782608701</v>
      </c>
    </row>
    <row r="167" spans="1:11" x14ac:dyDescent="0.25">
      <c r="A167" s="4">
        <v>167</v>
      </c>
      <c r="B167" s="4" t="s">
        <v>30</v>
      </c>
      <c r="C167" s="4" t="s">
        <v>45</v>
      </c>
      <c r="D167" s="4">
        <v>2</v>
      </c>
      <c r="E167" s="4">
        <v>3.099684210526317E-2</v>
      </c>
      <c r="F167" s="4">
        <v>5.0199473684210537E-2</v>
      </c>
      <c r="G167" s="4">
        <v>8.4116315789473678E-2</v>
      </c>
      <c r="H167" s="4">
        <v>0.13389105263157891</v>
      </c>
      <c r="I167" s="4">
        <v>0.24964473684210534</v>
      </c>
      <c r="J167" s="4">
        <v>0.3896994736842106</v>
      </c>
      <c r="K167" s="4">
        <v>0.55825315789473695</v>
      </c>
    </row>
    <row r="168" spans="1:11" x14ac:dyDescent="0.25">
      <c r="A168" s="4">
        <v>168</v>
      </c>
      <c r="B168" s="4" t="s">
        <v>30</v>
      </c>
      <c r="C168" s="4" t="s">
        <v>46</v>
      </c>
      <c r="D168" s="4">
        <v>2</v>
      </c>
      <c r="E168" s="4">
        <v>5.0234500000000001E-2</v>
      </c>
      <c r="F168" s="4">
        <v>6.9629000000000024E-2</v>
      </c>
      <c r="G168" s="4">
        <v>0.14494950000000001</v>
      </c>
      <c r="H168" s="4">
        <v>0.20582450000000002</v>
      </c>
      <c r="I168" s="4">
        <v>0.34063849999999996</v>
      </c>
      <c r="J168" s="4">
        <v>0.49996400000000002</v>
      </c>
      <c r="K168" s="4">
        <v>0.67931699999999995</v>
      </c>
    </row>
    <row r="169" spans="1:11" x14ac:dyDescent="0.25">
      <c r="A169" s="4">
        <v>169</v>
      </c>
      <c r="B169" s="4" t="s">
        <v>30</v>
      </c>
      <c r="C169" s="4" t="s">
        <v>47</v>
      </c>
      <c r="D169" s="4">
        <v>2</v>
      </c>
      <c r="E169" s="4">
        <v>5.9116190476190489E-2</v>
      </c>
      <c r="F169" s="4">
        <v>0.10945666666666669</v>
      </c>
      <c r="G169" s="4">
        <v>0.32251714285714289</v>
      </c>
      <c r="H169" s="4">
        <v>0.39741571428571437</v>
      </c>
      <c r="I169" s="4">
        <v>0.55384333333333324</v>
      </c>
      <c r="J169" s="4">
        <v>0.719524761904762</v>
      </c>
      <c r="K169" s="4">
        <v>0.91020380952380942</v>
      </c>
    </row>
    <row r="170" spans="1:11" x14ac:dyDescent="0.25">
      <c r="A170" s="4">
        <v>170</v>
      </c>
      <c r="B170" s="4" t="s">
        <v>30</v>
      </c>
      <c r="C170" s="4" t="s">
        <v>36</v>
      </c>
      <c r="D170" s="4">
        <v>3</v>
      </c>
      <c r="E170" s="4">
        <v>6.0289523809523828E-2</v>
      </c>
      <c r="F170" s="4">
        <v>0.10241476190476193</v>
      </c>
      <c r="G170" s="4">
        <v>0.34156476190476182</v>
      </c>
      <c r="H170" s="4">
        <v>0.4181295238095239</v>
      </c>
      <c r="I170" s="4">
        <v>0.54032380952380965</v>
      </c>
      <c r="J170" s="4">
        <v>0.70601999999999998</v>
      </c>
      <c r="K170" s="4">
        <v>0.88597999999999999</v>
      </c>
    </row>
    <row r="171" spans="1:11" x14ac:dyDescent="0.25">
      <c r="A171" s="4">
        <v>171</v>
      </c>
      <c r="B171" s="4" t="s">
        <v>30</v>
      </c>
      <c r="C171" s="4" t="s">
        <v>37</v>
      </c>
      <c r="D171" s="4">
        <v>3</v>
      </c>
      <c r="E171" s="4">
        <v>4.6818181818181828E-2</v>
      </c>
      <c r="F171" s="4">
        <v>5.2012272727272719E-2</v>
      </c>
      <c r="G171" s="4">
        <v>0.19603954545454541</v>
      </c>
      <c r="H171" s="4">
        <v>0.29486954545454541</v>
      </c>
      <c r="I171" s="4">
        <v>0.42025909090909097</v>
      </c>
      <c r="J171" s="4">
        <v>0.5965095454545456</v>
      </c>
      <c r="K171" s="4">
        <v>0.78237045454545462</v>
      </c>
    </row>
    <row r="172" spans="1:11" x14ac:dyDescent="0.25">
      <c r="A172" s="4">
        <v>172</v>
      </c>
      <c r="B172" s="4" t="s">
        <v>30</v>
      </c>
      <c r="C172" s="4" t="s">
        <v>38</v>
      </c>
      <c r="D172" s="4">
        <v>3</v>
      </c>
      <c r="E172" s="4">
        <v>6.0816190476190482E-2</v>
      </c>
      <c r="F172" s="4">
        <v>8.488142857142858E-2</v>
      </c>
      <c r="G172" s="4">
        <v>0.1891852380952381</v>
      </c>
      <c r="H172" s="4">
        <v>0.2853242857142857</v>
      </c>
      <c r="I172" s="4">
        <v>0.41438857142857149</v>
      </c>
      <c r="J172" s="4">
        <v>0.58180333333333323</v>
      </c>
      <c r="K172" s="4">
        <v>0.77954142857142861</v>
      </c>
    </row>
    <row r="173" spans="1:11" x14ac:dyDescent="0.25">
      <c r="A173" s="4">
        <v>173</v>
      </c>
      <c r="B173" s="4" t="s">
        <v>30</v>
      </c>
      <c r="C173" s="4" t="s">
        <v>39</v>
      </c>
      <c r="D173" s="4">
        <v>4</v>
      </c>
      <c r="E173" s="4">
        <v>8.5964499999999999E-2</v>
      </c>
      <c r="F173" s="4">
        <v>0.14551749999999999</v>
      </c>
      <c r="G173" s="4">
        <v>0.24368049999999997</v>
      </c>
      <c r="H173" s="4">
        <v>0.31750050000000002</v>
      </c>
      <c r="I173" s="4">
        <v>0.42089349999999992</v>
      </c>
      <c r="J173" s="4">
        <v>0.56894649999999991</v>
      </c>
      <c r="K173" s="4">
        <v>0.75371449999999984</v>
      </c>
    </row>
    <row r="174" spans="1:11" x14ac:dyDescent="0.25">
      <c r="A174" s="4">
        <v>174</v>
      </c>
      <c r="B174" s="4" t="s">
        <v>30</v>
      </c>
      <c r="C174" s="4" t="s">
        <v>40</v>
      </c>
      <c r="D174" s="4">
        <v>4</v>
      </c>
      <c r="E174" s="4">
        <v>5.9269090909090917E-2</v>
      </c>
      <c r="F174" s="4">
        <v>0.10126681818181817</v>
      </c>
      <c r="G174" s="4">
        <v>0.17347454545454544</v>
      </c>
      <c r="H174" s="4">
        <v>0.24995136363636367</v>
      </c>
      <c r="I174" s="4">
        <v>0.35392863636363631</v>
      </c>
      <c r="J174" s="4">
        <v>0.50613727272727271</v>
      </c>
      <c r="K174" s="4">
        <v>0.67597454545454549</v>
      </c>
    </row>
    <row r="175" spans="1:11" x14ac:dyDescent="0.25">
      <c r="A175" s="4">
        <v>175</v>
      </c>
      <c r="B175" s="4" t="s">
        <v>30</v>
      </c>
      <c r="C175" s="4" t="s">
        <v>41</v>
      </c>
      <c r="D175" s="4">
        <v>4</v>
      </c>
      <c r="E175" s="4">
        <v>9.1379545454545463E-2</v>
      </c>
      <c r="F175" s="4">
        <v>0.14797045454545454</v>
      </c>
      <c r="G175" s="4">
        <v>0.24470818181818182</v>
      </c>
      <c r="H175" s="4">
        <v>0.29542136363636362</v>
      </c>
      <c r="I175" s="4">
        <v>0.41608727272727264</v>
      </c>
      <c r="J175" s="4">
        <v>0.57303545454545457</v>
      </c>
      <c r="K175" s="4">
        <v>0.75217545454545454</v>
      </c>
    </row>
    <row r="176" spans="1:11" x14ac:dyDescent="0.25">
      <c r="A176" s="4">
        <v>176</v>
      </c>
      <c r="B176" s="4" t="s">
        <v>31</v>
      </c>
      <c r="C176" s="4" t="s">
        <v>42</v>
      </c>
      <c r="D176" s="4">
        <v>1</v>
      </c>
      <c r="E176" s="4">
        <v>4.996619047619049E-2</v>
      </c>
      <c r="F176" s="4">
        <v>5.1664761904761915E-2</v>
      </c>
      <c r="G176" s="4">
        <v>0.15753428571428568</v>
      </c>
      <c r="H176" s="4">
        <v>0.22465999999999994</v>
      </c>
      <c r="I176" s="4">
        <v>0.30193952380952377</v>
      </c>
      <c r="J176" s="4">
        <v>0.46362238095238095</v>
      </c>
      <c r="K176" s="4">
        <v>0.64574761904761901</v>
      </c>
    </row>
    <row r="177" spans="1:11" x14ac:dyDescent="0.25">
      <c r="A177" s="4">
        <v>177</v>
      </c>
      <c r="B177" s="4" t="s">
        <v>31</v>
      </c>
      <c r="C177" s="4" t="s">
        <v>43</v>
      </c>
      <c r="D177" s="4">
        <v>1</v>
      </c>
      <c r="E177" s="4">
        <v>0.05</v>
      </c>
      <c r="F177" s="4">
        <v>5.7778888888888907E-2</v>
      </c>
      <c r="G177" s="4">
        <v>0.13775833333333332</v>
      </c>
      <c r="H177" s="4">
        <v>0.21718166666666663</v>
      </c>
      <c r="I177" s="4">
        <v>0.28031666666666666</v>
      </c>
      <c r="J177" s="4">
        <v>0.43805500000000003</v>
      </c>
      <c r="K177" s="4">
        <v>0.63920611111111125</v>
      </c>
    </row>
    <row r="178" spans="1:11" x14ac:dyDescent="0.25">
      <c r="A178" s="4">
        <v>178</v>
      </c>
      <c r="B178" s="4" t="s">
        <v>31</v>
      </c>
      <c r="C178" s="4" t="s">
        <v>44</v>
      </c>
      <c r="D178" s="4">
        <v>1</v>
      </c>
      <c r="E178" s="4">
        <v>6.8120869565217415E-2</v>
      </c>
      <c r="F178" s="4">
        <v>9.5886086956521732E-2</v>
      </c>
      <c r="G178" s="4">
        <v>0.19821521739130435</v>
      </c>
      <c r="H178" s="4">
        <v>0.25625782608695646</v>
      </c>
      <c r="I178" s="4">
        <v>0.32180086956521742</v>
      </c>
      <c r="J178" s="4">
        <v>0.45838478260869581</v>
      </c>
      <c r="K178" s="4">
        <v>0.64394347826086973</v>
      </c>
    </row>
    <row r="179" spans="1:11" x14ac:dyDescent="0.25">
      <c r="A179" s="4">
        <v>179</v>
      </c>
      <c r="B179" s="4" t="s">
        <v>31</v>
      </c>
      <c r="C179" s="4" t="s">
        <v>45</v>
      </c>
      <c r="D179" s="4">
        <v>2</v>
      </c>
      <c r="E179" s="4">
        <v>0.05</v>
      </c>
      <c r="F179" s="4">
        <v>7.1666666666666712E-2</v>
      </c>
      <c r="G179" s="4">
        <v>0.19908777777777781</v>
      </c>
      <c r="H179" s="4">
        <v>0.25763888888888892</v>
      </c>
      <c r="I179" s="4">
        <v>0.32714222222222217</v>
      </c>
      <c r="J179" s="4">
        <v>0.44119055555555564</v>
      </c>
      <c r="K179" s="4">
        <v>0.62678555555555537</v>
      </c>
    </row>
    <row r="180" spans="1:11" x14ac:dyDescent="0.25">
      <c r="A180" s="4">
        <v>180</v>
      </c>
      <c r="B180" s="4" t="s">
        <v>31</v>
      </c>
      <c r="C180" s="4" t="s">
        <v>46</v>
      </c>
      <c r="D180" s="4">
        <v>2</v>
      </c>
      <c r="E180" s="4">
        <v>5.096450000000001E-2</v>
      </c>
      <c r="F180" s="4">
        <v>7.1572000000000038E-2</v>
      </c>
      <c r="G180" s="4">
        <v>0.19064299999999998</v>
      </c>
      <c r="H180" s="4">
        <v>0.25973149999999995</v>
      </c>
      <c r="I180" s="4">
        <v>0.33669649999999995</v>
      </c>
      <c r="J180" s="4">
        <v>0.43692850000000005</v>
      </c>
      <c r="K180" s="4">
        <v>0.61114349999999984</v>
      </c>
    </row>
    <row r="181" spans="1:11" x14ac:dyDescent="0.25">
      <c r="A181" s="4">
        <v>181</v>
      </c>
      <c r="B181" s="4" t="s">
        <v>31</v>
      </c>
      <c r="C181" s="4" t="s">
        <v>47</v>
      </c>
      <c r="D181" s="4">
        <v>2</v>
      </c>
      <c r="E181" s="4">
        <v>0.05</v>
      </c>
      <c r="F181" s="4">
        <v>6.6632857142857188E-2</v>
      </c>
      <c r="G181" s="4">
        <v>0.2059014285714286</v>
      </c>
      <c r="H181" s="4">
        <v>0.2597780952380952</v>
      </c>
      <c r="I181" s="4">
        <v>0.34374142857142842</v>
      </c>
      <c r="J181" s="4">
        <v>0.45272142857142872</v>
      </c>
      <c r="K181" s="4">
        <v>0.63915047619047638</v>
      </c>
    </row>
    <row r="182" spans="1:11" x14ac:dyDescent="0.25">
      <c r="A182" s="4">
        <v>182</v>
      </c>
      <c r="B182" s="4" t="s">
        <v>31</v>
      </c>
      <c r="C182" s="4" t="s">
        <v>36</v>
      </c>
      <c r="D182" s="4">
        <v>3</v>
      </c>
      <c r="E182" s="4">
        <v>0.05</v>
      </c>
      <c r="F182" s="4">
        <v>5.9856500000000021E-2</v>
      </c>
      <c r="G182" s="4">
        <v>0.19998200000000005</v>
      </c>
      <c r="H182" s="4">
        <v>0.26125049999999994</v>
      </c>
      <c r="I182" s="4">
        <v>0.34714349999999994</v>
      </c>
      <c r="J182" s="4">
        <v>0.45182200000000006</v>
      </c>
      <c r="K182" s="4">
        <v>0.65273250000000005</v>
      </c>
    </row>
    <row r="183" spans="1:11" x14ac:dyDescent="0.25">
      <c r="A183" s="4">
        <v>183</v>
      </c>
      <c r="B183" s="4" t="s">
        <v>31</v>
      </c>
      <c r="C183" s="4" t="s">
        <v>37</v>
      </c>
      <c r="D183" s="4">
        <v>3</v>
      </c>
      <c r="E183" s="4">
        <v>0.05</v>
      </c>
      <c r="F183" s="4">
        <v>0.06</v>
      </c>
      <c r="G183" s="4">
        <v>0.20973608695652174</v>
      </c>
      <c r="H183" s="4">
        <v>0.27746869565217397</v>
      </c>
      <c r="I183" s="4">
        <v>0.37412521739130439</v>
      </c>
      <c r="J183" s="4">
        <v>0.4548143478260871</v>
      </c>
      <c r="K183" s="4">
        <v>0.6661647826086956</v>
      </c>
    </row>
    <row r="184" spans="1:11" x14ac:dyDescent="0.25">
      <c r="A184" s="4">
        <v>184</v>
      </c>
      <c r="B184" s="4" t="s">
        <v>31</v>
      </c>
      <c r="C184" s="4" t="s">
        <v>38</v>
      </c>
      <c r="D184" s="4">
        <v>3</v>
      </c>
      <c r="E184" s="4">
        <v>0.05</v>
      </c>
      <c r="F184" s="4">
        <v>5.9982000000000021E-2</v>
      </c>
      <c r="G184" s="4">
        <v>0.21</v>
      </c>
      <c r="H184" s="4">
        <v>0.2798750000000001</v>
      </c>
      <c r="I184" s="4">
        <v>0.37737550000000003</v>
      </c>
      <c r="J184" s="4">
        <v>0.44773249999999998</v>
      </c>
      <c r="K184" s="4">
        <v>0.67012499999999986</v>
      </c>
    </row>
    <row r="185" spans="1:11" x14ac:dyDescent="0.25">
      <c r="A185" s="4">
        <v>185</v>
      </c>
      <c r="B185" s="4" t="s">
        <v>31</v>
      </c>
      <c r="C185" s="4" t="s">
        <v>39</v>
      </c>
      <c r="D185" s="4">
        <v>4</v>
      </c>
      <c r="E185" s="4">
        <v>0.05</v>
      </c>
      <c r="F185" s="4">
        <v>7.9822000000000018E-2</v>
      </c>
      <c r="G185" s="4">
        <v>0.21071400000000001</v>
      </c>
      <c r="H185" s="4">
        <v>0.281609</v>
      </c>
      <c r="I185" s="4">
        <v>0.38219450000000005</v>
      </c>
      <c r="J185" s="4">
        <v>0.45444650000000009</v>
      </c>
      <c r="K185" s="4">
        <v>0.698492</v>
      </c>
    </row>
    <row r="186" spans="1:11" x14ac:dyDescent="0.25">
      <c r="A186" s="4">
        <v>186</v>
      </c>
      <c r="B186" s="4" t="s">
        <v>31</v>
      </c>
      <c r="C186" s="4" t="s">
        <v>40</v>
      </c>
      <c r="D186" s="4">
        <v>4</v>
      </c>
      <c r="E186" s="4">
        <v>5.1720909090909102E-2</v>
      </c>
      <c r="F186" s="4">
        <v>9.405818181818186E-2</v>
      </c>
      <c r="G186" s="4">
        <v>0.22193136363636376</v>
      </c>
      <c r="H186" s="4">
        <v>0.29222227272727275</v>
      </c>
      <c r="I186" s="4">
        <v>0.43620136363636369</v>
      </c>
      <c r="J186" s="4">
        <v>0.50144409090909103</v>
      </c>
      <c r="K186" s="4">
        <v>0.771589090909091</v>
      </c>
    </row>
    <row r="187" spans="1:11" x14ac:dyDescent="0.25">
      <c r="A187" s="4">
        <v>187</v>
      </c>
      <c r="B187" s="4" t="s">
        <v>31</v>
      </c>
      <c r="C187" s="4" t="s">
        <v>41</v>
      </c>
      <c r="D187" s="4">
        <v>4</v>
      </c>
      <c r="E187" s="4">
        <v>0.12264350000000002</v>
      </c>
      <c r="F187" s="4">
        <v>0.188607</v>
      </c>
      <c r="G187" s="4">
        <v>0.29117799999999999</v>
      </c>
      <c r="H187" s="4">
        <v>0.34733200000000009</v>
      </c>
      <c r="I187" s="4">
        <v>0.51549900000000004</v>
      </c>
      <c r="J187" s="4">
        <v>0.54842800000000003</v>
      </c>
      <c r="K187" s="4">
        <v>0.8368040000000001</v>
      </c>
    </row>
    <row r="188" spans="1:11" x14ac:dyDescent="0.25">
      <c r="A188" s="4">
        <v>188</v>
      </c>
      <c r="B188" s="4" t="s">
        <v>32</v>
      </c>
      <c r="C188" s="4" t="s">
        <v>42</v>
      </c>
      <c r="D188" s="4">
        <v>1</v>
      </c>
      <c r="E188" s="4">
        <v>0.13603277777777778</v>
      </c>
      <c r="F188" s="4">
        <v>0.2180566666666667</v>
      </c>
      <c r="G188" s="4">
        <v>0.35769888888888896</v>
      </c>
      <c r="H188" s="4">
        <v>0.3984105555555556</v>
      </c>
      <c r="I188" s="4">
        <v>0.55908555555555561</v>
      </c>
      <c r="J188" s="4">
        <v>0.58789611111111117</v>
      </c>
      <c r="K188" s="4">
        <v>0.86196277777777752</v>
      </c>
    </row>
    <row r="189" spans="1:11" x14ac:dyDescent="0.25">
      <c r="A189" s="4">
        <v>189</v>
      </c>
      <c r="B189" s="4" t="s">
        <v>32</v>
      </c>
      <c r="C189" s="4" t="s">
        <v>43</v>
      </c>
      <c r="D189" s="4">
        <v>1</v>
      </c>
      <c r="E189" s="4">
        <v>9.8521428571428593E-2</v>
      </c>
      <c r="F189" s="4">
        <v>0.14241523809523815</v>
      </c>
      <c r="G189" s="4">
        <v>0.3359690476190475</v>
      </c>
      <c r="H189" s="4">
        <v>0.40192095238095249</v>
      </c>
      <c r="I189" s="4">
        <v>0.55736571428571435</v>
      </c>
      <c r="J189" s="4">
        <v>0.58692095238095243</v>
      </c>
      <c r="K189" s="4">
        <v>0.84886000000000006</v>
      </c>
    </row>
    <row r="190" spans="1:11" x14ac:dyDescent="0.25">
      <c r="A190" s="4">
        <v>190</v>
      </c>
      <c r="B190" s="4" t="s">
        <v>32</v>
      </c>
      <c r="C190" s="4" t="s">
        <v>44</v>
      </c>
      <c r="D190" s="4">
        <v>1</v>
      </c>
      <c r="E190" s="4">
        <v>9.8165000000000002E-2</v>
      </c>
      <c r="F190" s="4">
        <v>0.11248363636363634</v>
      </c>
      <c r="G190" s="4">
        <v>0.3020277272727272</v>
      </c>
      <c r="H190" s="4">
        <v>0.40185045454545454</v>
      </c>
      <c r="I190" s="4">
        <v>0.54597500000000021</v>
      </c>
      <c r="J190" s="4">
        <v>0.58138000000000001</v>
      </c>
      <c r="K190" s="4">
        <v>0.84042227272727277</v>
      </c>
    </row>
    <row r="191" spans="1:11" x14ac:dyDescent="0.25">
      <c r="A191" s="4">
        <v>191</v>
      </c>
      <c r="B191" s="4" t="s">
        <v>32</v>
      </c>
      <c r="C191" s="4" t="s">
        <v>45</v>
      </c>
      <c r="D191" s="4">
        <v>2</v>
      </c>
      <c r="E191" s="4">
        <v>9.8772222222222247E-2</v>
      </c>
      <c r="F191" s="4">
        <v>0.11</v>
      </c>
      <c r="G191" s="4">
        <v>0.3025094444444445</v>
      </c>
      <c r="H191" s="4">
        <v>0.40251833333333326</v>
      </c>
      <c r="I191" s="4">
        <v>0.55991277777777781</v>
      </c>
      <c r="J191" s="4">
        <v>0.60825555555555544</v>
      </c>
      <c r="K191" s="4">
        <v>0.85839277777777767</v>
      </c>
    </row>
    <row r="192" spans="1:11" x14ac:dyDescent="0.25">
      <c r="A192" s="4">
        <v>192</v>
      </c>
      <c r="B192" s="4" t="s">
        <v>32</v>
      </c>
      <c r="C192" s="4" t="s">
        <v>46</v>
      </c>
      <c r="D192" s="4">
        <v>2</v>
      </c>
      <c r="E192" s="4">
        <v>0.10860500000000002</v>
      </c>
      <c r="F192" s="4">
        <v>0.13498409090909086</v>
      </c>
      <c r="G192" s="4">
        <v>0.30274363636363638</v>
      </c>
      <c r="H192" s="4">
        <v>0.4027922727272728</v>
      </c>
      <c r="I192" s="4">
        <v>0.57003409090909085</v>
      </c>
      <c r="J192" s="4">
        <v>0.63236909090909088</v>
      </c>
      <c r="K192" s="4">
        <v>0.87935181818181796</v>
      </c>
    </row>
    <row r="193" spans="1:11" x14ac:dyDescent="0.25">
      <c r="A193" s="4">
        <v>193</v>
      </c>
      <c r="B193" s="4" t="s">
        <v>32</v>
      </c>
      <c r="C193" s="4" t="s">
        <v>47</v>
      </c>
      <c r="D193" s="4">
        <v>2</v>
      </c>
      <c r="E193" s="4">
        <v>9.905047619047623E-2</v>
      </c>
      <c r="F193" s="4">
        <v>0.13</v>
      </c>
      <c r="G193" s="4">
        <v>0.30258571428571429</v>
      </c>
      <c r="H193" s="4">
        <v>0.40265380952380964</v>
      </c>
      <c r="I193" s="4">
        <v>0.56975333333333344</v>
      </c>
      <c r="J193" s="4">
        <v>0.64870619047619049</v>
      </c>
      <c r="K193" s="4">
        <v>0.88887761904761908</v>
      </c>
    </row>
    <row r="194" spans="1:11" x14ac:dyDescent="0.25">
      <c r="A194" s="4">
        <v>194</v>
      </c>
      <c r="B194" s="4" t="s">
        <v>32</v>
      </c>
      <c r="C194" s="4" t="s">
        <v>36</v>
      </c>
      <c r="D194" s="4">
        <v>3</v>
      </c>
      <c r="E194" s="4">
        <v>0.10544238095238098</v>
      </c>
      <c r="F194" s="4">
        <v>0.13828095238095237</v>
      </c>
      <c r="G194" s="4">
        <v>0.30222952380952384</v>
      </c>
      <c r="H194" s="4">
        <v>0.40245666666666663</v>
      </c>
      <c r="I194" s="4">
        <v>0.56873047619047634</v>
      </c>
      <c r="J194" s="4">
        <v>0.64423142857142868</v>
      </c>
      <c r="K194" s="4">
        <v>0.88397857142857139</v>
      </c>
    </row>
    <row r="195" spans="1:11" x14ac:dyDescent="0.25">
      <c r="A195" s="4">
        <v>195</v>
      </c>
      <c r="B195" s="4" t="s">
        <v>32</v>
      </c>
      <c r="C195" s="4" t="s">
        <v>37</v>
      </c>
      <c r="D195" s="4">
        <v>3</v>
      </c>
      <c r="E195" s="4">
        <v>9.8789565217391337E-2</v>
      </c>
      <c r="F195" s="4">
        <v>0.1301543478260869</v>
      </c>
      <c r="G195" s="4">
        <v>0.30052695652173905</v>
      </c>
      <c r="H195" s="4">
        <v>0.40088217391304359</v>
      </c>
      <c r="I195" s="4">
        <v>0.56012347826086983</v>
      </c>
      <c r="J195" s="4">
        <v>0.63374391304347855</v>
      </c>
      <c r="K195" s="4">
        <v>0.87382086956521721</v>
      </c>
    </row>
    <row r="196" spans="1:11" x14ac:dyDescent="0.25">
      <c r="A196" s="4">
        <v>196</v>
      </c>
      <c r="B196" s="4" t="s">
        <v>32</v>
      </c>
      <c r="C196" s="4" t="s">
        <v>38</v>
      </c>
      <c r="D196" s="4">
        <v>3</v>
      </c>
      <c r="E196" s="4">
        <v>0.1243235</v>
      </c>
      <c r="F196" s="4">
        <v>0.15064299999999997</v>
      </c>
      <c r="G196" s="4">
        <v>0.30040899999999987</v>
      </c>
      <c r="H196" s="4">
        <v>0.4004625</v>
      </c>
      <c r="I196" s="4">
        <v>0.55503450000000021</v>
      </c>
      <c r="J196" s="4">
        <v>0.6233375000000001</v>
      </c>
      <c r="K196" s="4">
        <v>0.86337349999999979</v>
      </c>
    </row>
    <row r="197" spans="1:11" x14ac:dyDescent="0.25">
      <c r="A197" s="4">
        <v>197</v>
      </c>
      <c r="B197" s="4" t="s">
        <v>32</v>
      </c>
      <c r="C197" s="4" t="s">
        <v>39</v>
      </c>
      <c r="D197" s="4">
        <v>4</v>
      </c>
      <c r="E197" s="4">
        <v>0.12680349999999999</v>
      </c>
      <c r="F197" s="4">
        <v>0.15099950000000001</v>
      </c>
      <c r="G197" s="4">
        <v>0.29741099999999993</v>
      </c>
      <c r="H197" s="4">
        <v>0.39887549999999988</v>
      </c>
      <c r="I197" s="4">
        <v>0.54880299999999982</v>
      </c>
      <c r="J197" s="4">
        <v>0.61883850000000007</v>
      </c>
      <c r="K197" s="4">
        <v>0.85887449999999999</v>
      </c>
    </row>
    <row r="198" spans="1:11" x14ac:dyDescent="0.25">
      <c r="A198" s="4">
        <v>198</v>
      </c>
      <c r="B198" s="4" t="s">
        <v>32</v>
      </c>
      <c r="C198" s="4" t="s">
        <v>40</v>
      </c>
      <c r="D198" s="4">
        <v>4</v>
      </c>
      <c r="E198" s="4">
        <v>9.7809999999999994E-2</v>
      </c>
      <c r="F198" s="4">
        <v>0.12800272727272732</v>
      </c>
      <c r="G198" s="4">
        <v>0.27829454545454541</v>
      </c>
      <c r="H198" s="4">
        <v>0.39714181818181832</v>
      </c>
      <c r="I198" s="4">
        <v>0.54652681818181825</v>
      </c>
      <c r="J198" s="4">
        <v>0.6164449999999998</v>
      </c>
      <c r="K198" s="4">
        <v>0.85644499999999979</v>
      </c>
    </row>
    <row r="199" spans="1:11" x14ac:dyDescent="0.25">
      <c r="A199" s="4">
        <v>199</v>
      </c>
      <c r="B199" s="4" t="s">
        <v>32</v>
      </c>
      <c r="C199" s="4" t="s">
        <v>41</v>
      </c>
      <c r="D199" s="4">
        <v>4</v>
      </c>
      <c r="E199" s="4">
        <v>9.6089473684210516E-2</v>
      </c>
      <c r="F199" s="4">
        <v>0.12768684210526313</v>
      </c>
      <c r="G199" s="4">
        <v>0.2776494736842105</v>
      </c>
      <c r="H199" s="4">
        <v>0.39806052631578942</v>
      </c>
      <c r="I199" s="4">
        <v>0.54682736842105251</v>
      </c>
      <c r="J199" s="4">
        <v>0.61678999999999995</v>
      </c>
      <c r="K199" s="4">
        <v>0.85644894736842081</v>
      </c>
    </row>
    <row r="200" spans="1:11" x14ac:dyDescent="0.25">
      <c r="A200" s="4">
        <v>200</v>
      </c>
      <c r="B200" s="4">
        <v>2013</v>
      </c>
      <c r="C200" s="4" t="s">
        <v>42</v>
      </c>
      <c r="D200" s="4">
        <v>1</v>
      </c>
      <c r="E200" s="4">
        <v>9.5648636363636366E-2</v>
      </c>
      <c r="F200" s="4">
        <v>0.10792272727272727</v>
      </c>
      <c r="G200" s="4">
        <v>0.25055136363636366</v>
      </c>
      <c r="H200" s="4">
        <v>0.39019499999999979</v>
      </c>
      <c r="I200" s="4">
        <v>0.54003272727272711</v>
      </c>
      <c r="J200" s="4">
        <v>0.61003272727272706</v>
      </c>
      <c r="K200" s="4">
        <v>0.84991818181818202</v>
      </c>
    </row>
    <row r="201" spans="1:11" x14ac:dyDescent="0.25">
      <c r="A201" s="4">
        <v>201</v>
      </c>
      <c r="B201" s="4">
        <v>2013</v>
      </c>
      <c r="C201" s="4" t="s">
        <v>43</v>
      </c>
      <c r="D201" s="4">
        <v>1</v>
      </c>
      <c r="E201" s="4">
        <v>9.3234117647058842E-2</v>
      </c>
      <c r="F201" s="4">
        <v>9.7605882352941195E-2</v>
      </c>
      <c r="G201" s="4">
        <v>0.22646882352941172</v>
      </c>
      <c r="H201" s="4">
        <v>0.38432823529411764</v>
      </c>
      <c r="I201" s="4">
        <v>0.53541823529411758</v>
      </c>
      <c r="J201" s="4">
        <v>0.60550176470588257</v>
      </c>
      <c r="K201" s="4">
        <v>0.84546058823529435</v>
      </c>
    </row>
    <row r="202" spans="1:11" x14ac:dyDescent="0.25">
      <c r="A202" s="4">
        <v>202</v>
      </c>
      <c r="B202" s="4">
        <v>2013</v>
      </c>
      <c r="C202" s="4" t="s">
        <v>44</v>
      </c>
      <c r="D202" s="4">
        <v>1</v>
      </c>
      <c r="E202" s="4">
        <v>8.7694499999999981E-2</v>
      </c>
      <c r="F202" s="4">
        <v>9.6830000000000013E-2</v>
      </c>
      <c r="G202" s="4">
        <v>0.21260850000000006</v>
      </c>
      <c r="H202" s="4">
        <v>0.38207199999999991</v>
      </c>
      <c r="I202" s="4">
        <v>0.53710650000000015</v>
      </c>
      <c r="J202" s="4">
        <v>0.6068929999999999</v>
      </c>
      <c r="K202" s="4">
        <v>0.84689300000000001</v>
      </c>
    </row>
    <row r="203" spans="1:11" x14ac:dyDescent="0.25">
      <c r="A203" s="4">
        <v>203</v>
      </c>
      <c r="B203" s="4">
        <v>2013</v>
      </c>
      <c r="C203" s="4" t="s">
        <v>45</v>
      </c>
      <c r="D203" s="4">
        <v>2</v>
      </c>
      <c r="E203" s="4">
        <v>8.1250000000000003E-2</v>
      </c>
      <c r="F203" s="4">
        <v>9.5425999999999983E-2</v>
      </c>
      <c r="G203" s="4">
        <v>0.20706899999999995</v>
      </c>
      <c r="H203" s="4">
        <v>0.37806999999999991</v>
      </c>
      <c r="I203" s="4">
        <v>0.53760650000000021</v>
      </c>
      <c r="J203" s="4">
        <v>0.60914250000000014</v>
      </c>
      <c r="K203" s="4">
        <v>0.84924900000000014</v>
      </c>
    </row>
    <row r="204" spans="1:11" x14ac:dyDescent="0.25">
      <c r="A204" s="4">
        <v>204</v>
      </c>
      <c r="B204" s="4">
        <v>2013</v>
      </c>
      <c r="C204" s="4" t="s">
        <v>46</v>
      </c>
      <c r="D204" s="4">
        <v>2</v>
      </c>
      <c r="E204" s="4">
        <v>7.605380952380951E-2</v>
      </c>
      <c r="F204" s="4">
        <v>9.3827142857142831E-2</v>
      </c>
      <c r="G204" s="4">
        <v>0.20714190476190475</v>
      </c>
      <c r="H204" s="4">
        <v>0.37767047619047617</v>
      </c>
      <c r="I204" s="4">
        <v>0.53867428571428566</v>
      </c>
      <c r="J204" s="4">
        <v>0.60863999999999996</v>
      </c>
      <c r="K204" s="4">
        <v>0.84898142857142866</v>
      </c>
    </row>
    <row r="205" spans="1:11" x14ac:dyDescent="0.25">
      <c r="A205" s="4">
        <v>205</v>
      </c>
      <c r="B205" s="4">
        <v>2013</v>
      </c>
      <c r="C205" s="4" t="s">
        <v>47</v>
      </c>
      <c r="D205" s="4">
        <v>2</v>
      </c>
      <c r="E205" s="4">
        <v>7.8758947368421053E-2</v>
      </c>
      <c r="F205" s="4">
        <v>9.9491578947368431E-2</v>
      </c>
      <c r="G205" s="4">
        <v>0.20751789473684207</v>
      </c>
      <c r="H205" s="4">
        <v>0.37893736842105258</v>
      </c>
      <c r="I205" s="4">
        <v>0.54368263157894747</v>
      </c>
      <c r="J205" s="4">
        <v>0.61533789473684208</v>
      </c>
      <c r="K205" s="4">
        <v>0.85936157894736842</v>
      </c>
    </row>
    <row r="206" spans="1:11" x14ac:dyDescent="0.25">
      <c r="A206" s="4">
        <v>206</v>
      </c>
      <c r="B206" s="4">
        <v>2013</v>
      </c>
      <c r="C206" s="4" t="s">
        <v>36</v>
      </c>
      <c r="D206" s="4">
        <v>3</v>
      </c>
      <c r="E206" s="4">
        <v>8.3767727272727271E-2</v>
      </c>
      <c r="F206" s="4">
        <v>0.11871863636363637</v>
      </c>
      <c r="G206" s="4">
        <v>0.20725636363636363</v>
      </c>
      <c r="H206" s="4">
        <v>0.38212727272727276</v>
      </c>
      <c r="I206" s="4">
        <v>0.54417136363636387</v>
      </c>
      <c r="J206" s="4">
        <v>0.62074454545454583</v>
      </c>
      <c r="K206" s="4">
        <v>0.87037409090909101</v>
      </c>
    </row>
    <row r="207" spans="1:11" x14ac:dyDescent="0.25">
      <c r="A207" s="4">
        <v>207</v>
      </c>
      <c r="B207" s="4">
        <v>2013</v>
      </c>
      <c r="C207" s="4" t="s">
        <v>37</v>
      </c>
      <c r="D207" s="4">
        <v>3</v>
      </c>
      <c r="E207" s="4">
        <v>8.1733809523809556E-2</v>
      </c>
      <c r="F207" s="4">
        <v>0.11889571428571424</v>
      </c>
      <c r="G207" s="4">
        <v>0.20670285714285713</v>
      </c>
      <c r="H207" s="4">
        <v>0.38336809523809512</v>
      </c>
      <c r="I207" s="4">
        <v>0.5442852380952381</v>
      </c>
      <c r="J207" s="4">
        <v>0.62129142857142861</v>
      </c>
      <c r="K207" s="4">
        <v>0.87088333333333334</v>
      </c>
    </row>
    <row r="208" spans="1:11" x14ac:dyDescent="0.25">
      <c r="A208" s="4">
        <v>208</v>
      </c>
      <c r="B208" s="4">
        <v>2013</v>
      </c>
      <c r="C208" s="4" t="s">
        <v>38</v>
      </c>
      <c r="D208" s="4">
        <v>3</v>
      </c>
      <c r="E208" s="4">
        <v>9.0358500000000022E-2</v>
      </c>
      <c r="F208" s="4">
        <v>0.123552</v>
      </c>
      <c r="G208" s="4">
        <v>0.20850000000000005</v>
      </c>
      <c r="H208" s="4">
        <v>0.38496199999999992</v>
      </c>
      <c r="I208" s="4">
        <v>0.54553299999999982</v>
      </c>
      <c r="J208" s="4">
        <v>0.62157200000000012</v>
      </c>
      <c r="K208" s="4">
        <v>0.87128549999999994</v>
      </c>
    </row>
    <row r="209" spans="1:11" x14ac:dyDescent="0.25">
      <c r="A209" s="4">
        <v>209</v>
      </c>
      <c r="B209" s="4">
        <v>2013</v>
      </c>
      <c r="C209" s="4" t="s">
        <v>39</v>
      </c>
      <c r="D209" s="4">
        <v>4</v>
      </c>
      <c r="E209" s="4">
        <v>9.7142857142857142E-2</v>
      </c>
      <c r="F209" s="4">
        <v>0.13636000000000004</v>
      </c>
      <c r="G209" s="4">
        <v>0.21598428571428568</v>
      </c>
      <c r="H209" s="4">
        <v>0.38411571428571428</v>
      </c>
      <c r="I209" s="4">
        <v>0.54581476190476186</v>
      </c>
      <c r="J209" s="4">
        <v>0.62142857142857144</v>
      </c>
      <c r="K209" s="4">
        <v>0.87180190476190467</v>
      </c>
    </row>
    <row r="210" spans="1:11" x14ac:dyDescent="0.25">
      <c r="A210" s="4">
        <v>210</v>
      </c>
      <c r="B210" s="4">
        <v>2013</v>
      </c>
      <c r="C210" s="4" t="s">
        <v>40</v>
      </c>
      <c r="D210" s="4">
        <v>4</v>
      </c>
      <c r="E210" s="4">
        <v>7.5155238095238108E-2</v>
      </c>
      <c r="F210" s="4">
        <v>0.13091190476190476</v>
      </c>
      <c r="G210" s="4">
        <v>0.21391142857142853</v>
      </c>
      <c r="H210" s="4">
        <v>0.37972952380952385</v>
      </c>
      <c r="I210" s="4">
        <v>0.54759142857142851</v>
      </c>
      <c r="J210" s="4">
        <v>0.63435666666666657</v>
      </c>
      <c r="K210" s="4">
        <v>0.86755190476190491</v>
      </c>
    </row>
    <row r="211" spans="1:11" x14ac:dyDescent="0.25">
      <c r="A211" s="4">
        <v>211</v>
      </c>
      <c r="B211" s="4">
        <v>2013</v>
      </c>
      <c r="C211" s="4" t="s">
        <v>41</v>
      </c>
      <c r="D211" s="4">
        <v>4</v>
      </c>
      <c r="E211" s="4">
        <v>7.184249999999999E-2</v>
      </c>
      <c r="F211" s="4">
        <v>0.1315365</v>
      </c>
      <c r="G211" s="4">
        <v>0.21275000000000005</v>
      </c>
      <c r="H211" s="4">
        <v>0.37921499999999997</v>
      </c>
      <c r="I211" s="4">
        <v>0.54889349999999981</v>
      </c>
      <c r="J211" s="4">
        <v>0.64413550000000008</v>
      </c>
      <c r="K211" s="4">
        <v>0.86529150000000021</v>
      </c>
    </row>
    <row r="212" spans="1:11" x14ac:dyDescent="0.25">
      <c r="A212" s="4">
        <v>212</v>
      </c>
      <c r="B212" s="4">
        <v>2014</v>
      </c>
      <c r="C212" s="4" t="s">
        <v>42</v>
      </c>
      <c r="D212" s="4">
        <v>1</v>
      </c>
      <c r="E212" s="4">
        <v>6.6439523809523809E-2</v>
      </c>
      <c r="F212" s="4">
        <v>0.12720285714285715</v>
      </c>
      <c r="G212" s="4">
        <v>0.21163666666666667</v>
      </c>
      <c r="H212" s="4">
        <v>0.37677095238095232</v>
      </c>
      <c r="I212" s="4">
        <v>0.54798095238095235</v>
      </c>
      <c r="J212" s="4">
        <v>0.63849476190476206</v>
      </c>
      <c r="K212" s="4">
        <v>0.86790952380952358</v>
      </c>
    </row>
    <row r="213" spans="1:11" x14ac:dyDescent="0.25">
      <c r="A213" s="4">
        <v>213</v>
      </c>
      <c r="B213" s="4">
        <v>2014</v>
      </c>
      <c r="C213" s="4" t="s">
        <v>43</v>
      </c>
      <c r="D213" s="4">
        <v>1</v>
      </c>
      <c r="E213" s="4">
        <v>6.1138947368421064E-2</v>
      </c>
      <c r="F213" s="4">
        <v>0.1292147368421053</v>
      </c>
      <c r="G213" s="4">
        <v>0.20961210526315788</v>
      </c>
      <c r="H213" s="4">
        <v>0.37708947368421053</v>
      </c>
      <c r="I213" s="4">
        <v>0.54916473684210521</v>
      </c>
      <c r="J213" s="4">
        <v>0.64294526315789469</v>
      </c>
      <c r="K213" s="4">
        <v>0.86874263157894716</v>
      </c>
    </row>
    <row r="214" spans="1:11" x14ac:dyDescent="0.25">
      <c r="A214" s="4">
        <v>214</v>
      </c>
      <c r="B214" s="4">
        <v>2014</v>
      </c>
      <c r="C214" s="4" t="s">
        <v>44</v>
      </c>
      <c r="D214" s="4">
        <v>1</v>
      </c>
      <c r="E214" s="4">
        <v>5.7699999999999987E-2</v>
      </c>
      <c r="F214" s="4">
        <v>0.12906428571428571</v>
      </c>
      <c r="G214" s="4">
        <v>0.20914952380952384</v>
      </c>
      <c r="H214" s="4">
        <v>0.3740566666666667</v>
      </c>
      <c r="I214" s="4">
        <v>0.54949095238095236</v>
      </c>
      <c r="J214" s="4">
        <v>0.64649523809523812</v>
      </c>
      <c r="K214" s="4">
        <v>0.86845904761904757</v>
      </c>
    </row>
    <row r="215" spans="1:11" x14ac:dyDescent="0.25">
      <c r="A215" s="4">
        <v>215</v>
      </c>
      <c r="B215" s="4">
        <v>2014</v>
      </c>
      <c r="C215" s="4" t="s">
        <v>45</v>
      </c>
      <c r="D215" s="4">
        <v>2</v>
      </c>
      <c r="E215" s="4">
        <v>6.1706999999999998E-2</v>
      </c>
      <c r="F215" s="4">
        <v>0.13150500000000001</v>
      </c>
      <c r="G215" s="4">
        <v>0.20935400000000004</v>
      </c>
      <c r="H215" s="4">
        <v>0.37328499999999998</v>
      </c>
      <c r="I215" s="4">
        <v>0.54867250000000001</v>
      </c>
      <c r="J215" s="4"/>
      <c r="K215" s="4">
        <v>0.86401749999999988</v>
      </c>
    </row>
    <row r="216" spans="1:11" x14ac:dyDescent="0.25">
      <c r="A216" s="4">
        <v>216</v>
      </c>
      <c r="B216" s="4">
        <v>2014</v>
      </c>
      <c r="C216" s="4" t="s">
        <v>46</v>
      </c>
      <c r="D216" s="4">
        <v>2</v>
      </c>
      <c r="E216" s="4">
        <v>6.0100500000000001E-2</v>
      </c>
      <c r="F216" s="4">
        <v>0.12935600000000003</v>
      </c>
      <c r="G216" s="4">
        <v>0.2083285</v>
      </c>
      <c r="H216" s="4">
        <v>0.37217800000000006</v>
      </c>
      <c r="I216" s="4">
        <v>0.54901849999999996</v>
      </c>
      <c r="J216" s="4"/>
      <c r="K216" s="4">
        <v>0.86507500000000004</v>
      </c>
    </row>
    <row r="217" spans="1:11" x14ac:dyDescent="0.25">
      <c r="A217" s="4">
        <v>217</v>
      </c>
      <c r="B217" s="4">
        <v>2014</v>
      </c>
      <c r="C217" s="4" t="s">
        <v>47</v>
      </c>
      <c r="D217" s="4">
        <v>2</v>
      </c>
      <c r="E217" s="4">
        <v>7.077449999999999E-2</v>
      </c>
      <c r="F217" s="4">
        <v>0.13471499999999997</v>
      </c>
      <c r="G217" s="4">
        <v>0.21201300000000001</v>
      </c>
      <c r="H217" s="4">
        <v>0.37487199999999998</v>
      </c>
      <c r="I217" s="4">
        <v>0.54924549999999994</v>
      </c>
      <c r="J217" s="4"/>
      <c r="K217" s="4">
        <v>0.86543499999999973</v>
      </c>
    </row>
    <row r="218" spans="1:11" x14ac:dyDescent="0.25">
      <c r="A218" s="4">
        <v>218</v>
      </c>
      <c r="B218" s="4">
        <v>2014</v>
      </c>
      <c r="C218" s="4" t="s">
        <v>36</v>
      </c>
      <c r="D218" s="4">
        <v>3</v>
      </c>
      <c r="E218" s="4">
        <v>7.708772727272728E-2</v>
      </c>
      <c r="F218" s="4">
        <v>0.14405409090909088</v>
      </c>
      <c r="G218" s="4">
        <v>0.22436318181818179</v>
      </c>
      <c r="H218" s="4">
        <v>0.37668818181818176</v>
      </c>
      <c r="I218" s="4">
        <v>0.54379909090909095</v>
      </c>
      <c r="J218" s="4"/>
      <c r="K218" s="4">
        <v>0.85548999999999997</v>
      </c>
    </row>
    <row r="219" spans="1:11" x14ac:dyDescent="0.25">
      <c r="A219" s="4">
        <v>219</v>
      </c>
      <c r="B219" s="4">
        <v>2014</v>
      </c>
      <c r="C219" s="4" t="s">
        <v>37</v>
      </c>
      <c r="D219" s="4">
        <v>3</v>
      </c>
      <c r="E219" s="4">
        <v>4.7450000000000006E-2</v>
      </c>
      <c r="F219" s="4">
        <v>0.10622380952380953</v>
      </c>
      <c r="G219" s="4">
        <v>0.2160090476190476</v>
      </c>
      <c r="H219" s="4">
        <v>0.36816380952380962</v>
      </c>
      <c r="I219" s="4">
        <v>0.53904809523809527</v>
      </c>
      <c r="J219" s="4"/>
      <c r="K219" s="4">
        <v>0.84419380952380929</v>
      </c>
    </row>
    <row r="220" spans="1:11" x14ac:dyDescent="0.25">
      <c r="A220" s="4">
        <v>220</v>
      </c>
      <c r="B220" s="4">
        <v>2014</v>
      </c>
      <c r="C220" s="4" t="s">
        <v>38</v>
      </c>
      <c r="D220" s="4">
        <v>3</v>
      </c>
      <c r="E220" s="4">
        <v>4.5009999999999994E-2</v>
      </c>
      <c r="F220" s="4">
        <v>0.10139619047619049</v>
      </c>
      <c r="G220" s="4">
        <v>0.21501904761904761</v>
      </c>
      <c r="H220" s="4">
        <v>0.36716809523809535</v>
      </c>
      <c r="I220" s="4">
        <v>0.53810999999999987</v>
      </c>
      <c r="J220" s="4"/>
      <c r="K220" s="4">
        <v>0.84459190476190482</v>
      </c>
    </row>
    <row r="221" spans="1:11" x14ac:dyDescent="0.25">
      <c r="A221" s="4">
        <v>221</v>
      </c>
      <c r="B221" s="4">
        <v>2014</v>
      </c>
      <c r="C221" s="4" t="s">
        <v>39</v>
      </c>
      <c r="D221" s="4">
        <v>4</v>
      </c>
      <c r="E221" s="4">
        <v>4.9241428571428575E-2</v>
      </c>
      <c r="F221" s="4">
        <v>0.10876142857142856</v>
      </c>
      <c r="G221" s="4">
        <v>0.22768714285714287</v>
      </c>
      <c r="H221" s="4">
        <v>0.37672619047619049</v>
      </c>
      <c r="I221" s="4">
        <v>0.5374066666666667</v>
      </c>
      <c r="J221" s="4"/>
      <c r="K221" s="4">
        <v>0.83923476190476209</v>
      </c>
    </row>
    <row r="222" spans="1:11" x14ac:dyDescent="0.25">
      <c r="A222" s="4">
        <v>222</v>
      </c>
      <c r="B222" s="4">
        <v>2014</v>
      </c>
      <c r="C222" s="4" t="s">
        <v>40</v>
      </c>
      <c r="D222" s="4">
        <v>4</v>
      </c>
      <c r="E222" s="4">
        <v>5.3310000000000003E-2</v>
      </c>
      <c r="F222" s="4">
        <v>0.11296899999999999</v>
      </c>
      <c r="G222" s="4">
        <v>0.22871449999999999</v>
      </c>
      <c r="H222" s="4">
        <v>0.37267850000000002</v>
      </c>
      <c r="I222" s="4">
        <v>0.53792850000000003</v>
      </c>
      <c r="J222" s="4"/>
      <c r="K222" s="4">
        <v>0.84090399999999987</v>
      </c>
    </row>
    <row r="223" spans="1:11" x14ac:dyDescent="0.25">
      <c r="A223" s="4">
        <v>223</v>
      </c>
      <c r="B223" s="4">
        <v>2014</v>
      </c>
      <c r="C223" s="4" t="s">
        <v>41</v>
      </c>
      <c r="D223" s="4">
        <v>4</v>
      </c>
      <c r="E223" s="4">
        <v>7.7829999999999996E-2</v>
      </c>
      <c r="F223" s="4">
        <v>0.12554380952380953</v>
      </c>
      <c r="G223" s="4">
        <v>0.24007333333333336</v>
      </c>
      <c r="H223" s="4">
        <v>0.38547095238095225</v>
      </c>
      <c r="I223" s="4">
        <v>0.54156523809523804</v>
      </c>
      <c r="J223" s="4"/>
      <c r="K223" s="4">
        <v>0.84435428571428583</v>
      </c>
    </row>
    <row r="224" spans="1:11" x14ac:dyDescent="0.25">
      <c r="A224" s="4">
        <v>224</v>
      </c>
      <c r="B224" s="4">
        <v>2015</v>
      </c>
      <c r="C224" s="4" t="s">
        <v>42</v>
      </c>
      <c r="D224" s="4">
        <v>1</v>
      </c>
      <c r="E224" s="4">
        <v>5.3669999999999989E-2</v>
      </c>
      <c r="F224" s="4">
        <v>0.10158333333333334</v>
      </c>
      <c r="G224" s="4">
        <v>0.23374047619047622</v>
      </c>
      <c r="H224" s="4">
        <v>0.38496619047619052</v>
      </c>
      <c r="I224" s="4">
        <v>0.53925238095238104</v>
      </c>
      <c r="J224" s="4"/>
      <c r="K224" s="4">
        <v>0.83931999999999984</v>
      </c>
    </row>
    <row r="225" spans="1:11" x14ac:dyDescent="0.25">
      <c r="A225" s="4">
        <v>225</v>
      </c>
      <c r="B225" s="4">
        <v>2015</v>
      </c>
      <c r="C225" s="4" t="s">
        <v>43</v>
      </c>
      <c r="D225" s="4">
        <v>1</v>
      </c>
      <c r="E225" s="4">
        <v>5.3528333333333331E-2</v>
      </c>
      <c r="F225" s="4">
        <v>0.10718333333333334</v>
      </c>
      <c r="G225" s="4">
        <v>0.23622333333333337</v>
      </c>
      <c r="H225" s="4">
        <v>0.38630888888888887</v>
      </c>
      <c r="I225" s="4">
        <v>0.53980166666666651</v>
      </c>
      <c r="J225" s="4"/>
      <c r="K225" s="4">
        <v>0.8400777777777777</v>
      </c>
    </row>
    <row r="226" spans="1:11" x14ac:dyDescent="0.25">
      <c r="A226" s="4">
        <v>226</v>
      </c>
      <c r="B226" s="4">
        <v>2015</v>
      </c>
      <c r="C226" s="4" t="s">
        <v>44</v>
      </c>
      <c r="D226" s="4">
        <v>1</v>
      </c>
      <c r="E226" s="4">
        <v>5.9236363636363643E-2</v>
      </c>
      <c r="F226" s="4">
        <v>0.10957772727272728</v>
      </c>
      <c r="G226" s="4">
        <v>0.23649818181818183</v>
      </c>
      <c r="H226" s="4">
        <v>0.38696499999999984</v>
      </c>
      <c r="I226" s="4">
        <v>0.53866863636363649</v>
      </c>
      <c r="J226" s="4"/>
      <c r="K226" s="4">
        <v>0.83996681818181829</v>
      </c>
    </row>
    <row r="227" spans="1:11" x14ac:dyDescent="0.25">
      <c r="A227" s="4">
        <v>227</v>
      </c>
      <c r="B227" s="4">
        <v>2015</v>
      </c>
      <c r="C227" s="4" t="s">
        <v>45</v>
      </c>
      <c r="D227" s="4">
        <v>2</v>
      </c>
      <c r="E227" s="4">
        <v>5.7416842105263155E-2</v>
      </c>
      <c r="F227" s="4">
        <v>0.10819052631578949</v>
      </c>
      <c r="G227" s="4">
        <v>0.23781052631578942</v>
      </c>
      <c r="H227" s="4">
        <v>0.38669157894736833</v>
      </c>
      <c r="I227" s="4">
        <v>0.53959631578947365</v>
      </c>
      <c r="J227" s="4"/>
      <c r="K227" s="4">
        <v>0.8413952631578947</v>
      </c>
    </row>
    <row r="228" spans="1:11" x14ac:dyDescent="0.25">
      <c r="A228" s="4">
        <v>228</v>
      </c>
      <c r="B228" s="4">
        <v>2015</v>
      </c>
      <c r="C228" s="4" t="s">
        <v>46</v>
      </c>
      <c r="D228" s="4">
        <v>2</v>
      </c>
      <c r="E228" s="4">
        <v>5.5167894736842117E-2</v>
      </c>
      <c r="F228" s="4">
        <v>0.10213999999999999</v>
      </c>
      <c r="G228" s="4">
        <v>0.23919157894736839</v>
      </c>
      <c r="H228" s="4">
        <v>0.3882021052631579</v>
      </c>
      <c r="I228" s="4">
        <v>0.5420626315789473</v>
      </c>
      <c r="J228" s="4"/>
      <c r="K228" s="4">
        <v>0.84274052631578933</v>
      </c>
    </row>
    <row r="229" spans="1:11" x14ac:dyDescent="0.25">
      <c r="A229" s="4">
        <v>229</v>
      </c>
      <c r="B229" s="4">
        <v>2015</v>
      </c>
      <c r="C229" s="4" t="s">
        <v>47</v>
      </c>
      <c r="D229" s="4">
        <v>2</v>
      </c>
      <c r="E229" s="4">
        <v>5.8175454545454544E-2</v>
      </c>
      <c r="F229" s="4">
        <v>0.11433272727272727</v>
      </c>
      <c r="G229" s="4">
        <v>0.23918681818181814</v>
      </c>
      <c r="H229" s="4">
        <v>0.38876227272727276</v>
      </c>
      <c r="I229" s="4">
        <v>0.54163409090909087</v>
      </c>
      <c r="J229" s="4"/>
      <c r="K229" s="4">
        <v>0.84244090909090907</v>
      </c>
    </row>
    <row r="230" spans="1:11" x14ac:dyDescent="0.25">
      <c r="A230" s="4">
        <v>230</v>
      </c>
      <c r="B230" s="4">
        <v>2015</v>
      </c>
      <c r="C230" s="4" t="s">
        <v>36</v>
      </c>
      <c r="D230" s="4">
        <v>3</v>
      </c>
      <c r="E230" s="4">
        <v>5.7987272727272728E-2</v>
      </c>
      <c r="F230" s="4">
        <v>0.11100409090909093</v>
      </c>
      <c r="G230" s="4">
        <v>0.23929590909090906</v>
      </c>
      <c r="H230" s="4">
        <v>0.38810318181818187</v>
      </c>
      <c r="I230" s="4">
        <v>0.54152227272727271</v>
      </c>
      <c r="J230" s="4"/>
      <c r="K230" s="4">
        <v>0.84187636363636364</v>
      </c>
    </row>
    <row r="231" spans="1:11" x14ac:dyDescent="0.25">
      <c r="A231" s="4">
        <v>231</v>
      </c>
      <c r="B231" s="4">
        <v>2015</v>
      </c>
      <c r="C231" s="4" t="s">
        <v>37</v>
      </c>
      <c r="D231" s="4">
        <v>3</v>
      </c>
      <c r="E231" s="4">
        <v>5.4729523809523804E-2</v>
      </c>
      <c r="F231" s="4">
        <v>0.11154809523809524</v>
      </c>
      <c r="G231" s="4">
        <v>0.24477904761904762</v>
      </c>
      <c r="H231" s="4">
        <v>0.3948947619047618</v>
      </c>
      <c r="I231" s="4">
        <v>0.54696238095238103</v>
      </c>
      <c r="J231" s="4"/>
      <c r="K231" s="4">
        <v>0.84826619047619056</v>
      </c>
    </row>
    <row r="232" spans="1:11" x14ac:dyDescent="0.25">
      <c r="A232" s="4">
        <v>232</v>
      </c>
      <c r="B232" s="4">
        <v>2015</v>
      </c>
      <c r="C232" s="4" t="s">
        <v>38</v>
      </c>
      <c r="D232" s="4">
        <v>3</v>
      </c>
      <c r="E232" s="4">
        <v>5.1127500000000006E-2</v>
      </c>
      <c r="F232" s="4">
        <v>9.5117000000000007E-2</v>
      </c>
      <c r="G232" s="4">
        <v>0.24485549999999998</v>
      </c>
      <c r="H232" s="4">
        <v>0.40073299999999995</v>
      </c>
      <c r="I232" s="4">
        <v>0.56264749999999997</v>
      </c>
      <c r="J232" s="4"/>
      <c r="K232" s="4">
        <v>0.87360850000000012</v>
      </c>
    </row>
    <row r="233" spans="1:11" x14ac:dyDescent="0.25">
      <c r="A233" s="4">
        <v>233</v>
      </c>
      <c r="B233" s="4">
        <v>2015</v>
      </c>
      <c r="C233" s="4" t="s">
        <v>39</v>
      </c>
      <c r="D233" s="4">
        <v>4</v>
      </c>
      <c r="E233" s="4">
        <v>5.023699999999999E-2</v>
      </c>
      <c r="F233" s="4">
        <v>9.1593000000000008E-2</v>
      </c>
      <c r="G233" s="4">
        <v>0.23405700000000002</v>
      </c>
      <c r="H233" s="4">
        <v>0.3938549999999999</v>
      </c>
      <c r="I233" s="4">
        <v>0.55649850000000012</v>
      </c>
      <c r="J233" s="4"/>
      <c r="K233" s="4">
        <v>0.86347249999999998</v>
      </c>
    </row>
    <row r="234" spans="1:11" x14ac:dyDescent="0.25">
      <c r="A234" s="4">
        <v>234</v>
      </c>
      <c r="B234" s="4">
        <v>2015</v>
      </c>
      <c r="C234" s="4" t="s">
        <v>40</v>
      </c>
      <c r="D234" s="4">
        <v>4</v>
      </c>
      <c r="E234" s="4">
        <v>4.779952380952382E-2</v>
      </c>
      <c r="F234" s="4">
        <v>8.4956190476190477E-2</v>
      </c>
      <c r="G234" s="4">
        <v>0.1984147619047619</v>
      </c>
      <c r="H234" s="4">
        <v>0.3770033333333333</v>
      </c>
      <c r="I234" s="4">
        <v>0.54939809523809535</v>
      </c>
      <c r="J234" s="4"/>
      <c r="K234" s="4">
        <v>0.84942857142857131</v>
      </c>
    </row>
    <row r="235" spans="1:11" x14ac:dyDescent="0.25">
      <c r="A235" s="4">
        <v>235</v>
      </c>
      <c r="B235" s="4">
        <v>2015</v>
      </c>
      <c r="C235" s="4" t="s">
        <v>41</v>
      </c>
      <c r="D235" s="4">
        <v>4</v>
      </c>
      <c r="E235" s="4">
        <v>4.9971818181818173E-2</v>
      </c>
      <c r="F235" s="4">
        <v>9.6579545454545446E-2</v>
      </c>
      <c r="G235" s="4">
        <v>0.22222636363636364</v>
      </c>
      <c r="H235" s="4">
        <v>0.38910000000000006</v>
      </c>
      <c r="I235" s="4">
        <v>0.55324227272727278</v>
      </c>
      <c r="J235" s="4"/>
      <c r="K235" s="4">
        <v>0.8513090909090909</v>
      </c>
    </row>
    <row r="236" spans="1:11" x14ac:dyDescent="0.25">
      <c r="A236" s="4">
        <v>236</v>
      </c>
      <c r="B236" s="4">
        <v>2016</v>
      </c>
      <c r="C236" s="4" t="s">
        <v>42</v>
      </c>
      <c r="D236" s="4">
        <v>1</v>
      </c>
      <c r="E236" s="4">
        <v>4.6267000000000003E-2</v>
      </c>
      <c r="F236" s="4">
        <v>9.9239499999999994E-2</v>
      </c>
      <c r="G236" s="4">
        <v>0.28850750000000003</v>
      </c>
      <c r="H236" s="4">
        <v>0.51246649999999994</v>
      </c>
      <c r="I236" s="4">
        <v>0.71856749999999991</v>
      </c>
      <c r="J236" s="4"/>
      <c r="K236" s="4">
        <v>1.0634454999999998</v>
      </c>
    </row>
    <row r="237" spans="1:11" x14ac:dyDescent="0.25">
      <c r="A237" s="4">
        <v>237</v>
      </c>
      <c r="B237" s="4">
        <v>2016</v>
      </c>
      <c r="C237" s="4" t="s">
        <v>43</v>
      </c>
      <c r="D237" s="4">
        <v>1</v>
      </c>
      <c r="E237" s="4">
        <v>4.920388888888888E-2</v>
      </c>
      <c r="F237" s="4">
        <v>9.9056111111111109E-2</v>
      </c>
      <c r="G237" s="4">
        <v>0.3425711111111111</v>
      </c>
      <c r="H237" s="4">
        <v>0.64704722222222222</v>
      </c>
      <c r="I237" s="4">
        <v>0.95828055555555558</v>
      </c>
      <c r="J237" s="4"/>
      <c r="K237" s="4">
        <v>1.3377016666666668</v>
      </c>
    </row>
    <row r="238" spans="1:11" x14ac:dyDescent="0.25">
      <c r="A238" s="4">
        <v>238</v>
      </c>
      <c r="B238" s="4">
        <v>2016</v>
      </c>
      <c r="C238" s="4" t="s">
        <v>44</v>
      </c>
      <c r="D238" s="4">
        <v>1</v>
      </c>
      <c r="E238" s="4">
        <v>5.1859999999999996E-2</v>
      </c>
      <c r="F238" s="4">
        <v>8.475238095238094E-2</v>
      </c>
      <c r="G238" s="4">
        <v>0.23387714285714284</v>
      </c>
      <c r="H238" s="4">
        <v>0.56667904761904764</v>
      </c>
      <c r="I238" s="4">
        <v>0.89500476190476197</v>
      </c>
      <c r="J238" s="4"/>
      <c r="K238" s="4">
        <v>1.2723271428571428</v>
      </c>
    </row>
    <row r="239" spans="1:11" x14ac:dyDescent="0.25">
      <c r="A239" s="4">
        <v>239</v>
      </c>
      <c r="B239" s="4">
        <v>2016</v>
      </c>
      <c r="C239" s="4" t="s">
        <v>45</v>
      </c>
      <c r="D239" s="4">
        <v>2</v>
      </c>
      <c r="E239" s="4">
        <v>5.09825E-2</v>
      </c>
      <c r="F239" s="4">
        <v>8.6615999999999999E-2</v>
      </c>
      <c r="G239" s="4">
        <v>0.2269195</v>
      </c>
      <c r="H239" s="4">
        <v>0.55035500000000004</v>
      </c>
      <c r="I239" s="4">
        <v>0.88839599999999996</v>
      </c>
      <c r="J239" s="4"/>
      <c r="K239" s="4">
        <v>1.2802015000000002</v>
      </c>
    </row>
    <row r="240" spans="1:11" x14ac:dyDescent="0.25">
      <c r="A240" s="4">
        <v>240</v>
      </c>
      <c r="B240" s="4">
        <v>2016</v>
      </c>
      <c r="C240" s="4" t="s">
        <v>46</v>
      </c>
      <c r="D240" s="4">
        <v>2</v>
      </c>
      <c r="E240" s="4">
        <v>4.9381428571428569E-2</v>
      </c>
      <c r="F240" s="4">
        <v>7.878333333333333E-2</v>
      </c>
      <c r="G240" s="4">
        <v>0.21171095238095236</v>
      </c>
      <c r="H240" s="4">
        <v>0.52735333333333323</v>
      </c>
      <c r="I240" s="4">
        <v>0.86713190476190471</v>
      </c>
      <c r="J240" s="4"/>
      <c r="K240" s="4">
        <v>1.261940476190476</v>
      </c>
    </row>
    <row r="241" spans="1:11" x14ac:dyDescent="0.25">
      <c r="A241" s="4">
        <v>241</v>
      </c>
      <c r="B241" s="4">
        <v>2016</v>
      </c>
      <c r="C241" s="4" t="s">
        <v>47</v>
      </c>
      <c r="D241" s="4">
        <v>2</v>
      </c>
      <c r="E241" s="4">
        <v>5.3515238095238095E-2</v>
      </c>
      <c r="F241" s="4">
        <v>9.0424761904761911E-2</v>
      </c>
      <c r="G241" s="4">
        <v>0.2318685714285714</v>
      </c>
      <c r="H241" s="4">
        <v>0.53882380952380948</v>
      </c>
      <c r="I241" s="4">
        <v>0.87163047619047618</v>
      </c>
      <c r="J241" s="4"/>
      <c r="K241" s="4">
        <v>1.2798814285714286</v>
      </c>
    </row>
    <row r="242" spans="1:11" x14ac:dyDescent="0.25">
      <c r="A242" s="4">
        <v>242</v>
      </c>
      <c r="B242" s="4">
        <v>2016</v>
      </c>
      <c r="C242" s="4" t="s">
        <v>36</v>
      </c>
      <c r="D242" s="4">
        <v>3</v>
      </c>
      <c r="E242" s="4">
        <v>5.1736999999999998E-2</v>
      </c>
      <c r="F242" s="4">
        <v>8.8617000000000015E-2</v>
      </c>
      <c r="G242" s="4">
        <v>0.24127599999999999</v>
      </c>
      <c r="H242" s="4">
        <v>0.55518449999999997</v>
      </c>
      <c r="I242" s="4">
        <v>0.88320499999999991</v>
      </c>
      <c r="J242" s="4"/>
      <c r="K242" s="4">
        <v>1.2474180000000001</v>
      </c>
    </row>
    <row r="243" spans="1:11" x14ac:dyDescent="0.25">
      <c r="A243" s="4">
        <v>243</v>
      </c>
      <c r="B243" s="4">
        <v>2016</v>
      </c>
      <c r="C243" s="4" t="s">
        <v>37</v>
      </c>
      <c r="D243" s="4">
        <v>3</v>
      </c>
      <c r="E243" s="4">
        <v>6.1385454545454549E-2</v>
      </c>
      <c r="F243" s="4">
        <v>0.10013636363636363</v>
      </c>
      <c r="G243" s="4">
        <v>0.2440063636363636</v>
      </c>
      <c r="H243" s="4">
        <v>0.56484909090909086</v>
      </c>
      <c r="I243" s="4">
        <v>0.89850318181818167</v>
      </c>
      <c r="J243" s="4"/>
      <c r="K243" s="4">
        <v>1.2089813636363635</v>
      </c>
    </row>
    <row r="244" spans="1:11" x14ac:dyDescent="0.25">
      <c r="A244" s="4">
        <v>244</v>
      </c>
      <c r="B244" s="4">
        <v>2016</v>
      </c>
      <c r="C244" s="4" t="s">
        <v>38</v>
      </c>
      <c r="D244" s="4">
        <v>3</v>
      </c>
      <c r="E244" s="4">
        <v>7.9561428571428588E-2</v>
      </c>
      <c r="F244" s="4">
        <v>0.12460047619047618</v>
      </c>
      <c r="G244" s="4">
        <v>0.26424142857142857</v>
      </c>
      <c r="H244" s="4">
        <v>0.5837133333333332</v>
      </c>
      <c r="I244" s="4">
        <v>0.92466952380952383</v>
      </c>
      <c r="J244" s="4"/>
      <c r="K244" s="4">
        <v>1.2715371428571429</v>
      </c>
    </row>
    <row r="245" spans="1:11" x14ac:dyDescent="0.25">
      <c r="A245" s="4">
        <v>245</v>
      </c>
      <c r="B245" s="4">
        <v>2016</v>
      </c>
      <c r="C245" s="4" t="s">
        <v>39</v>
      </c>
      <c r="D245" s="4">
        <v>4</v>
      </c>
      <c r="E245" s="4">
        <v>9.4750526315789466E-2</v>
      </c>
      <c r="F245" s="4">
        <v>0.15181368421052627</v>
      </c>
      <c r="G245" s="4">
        <v>0.28935578947368429</v>
      </c>
      <c r="H245" s="4">
        <v>0.60247631578947369</v>
      </c>
      <c r="I245" s="4">
        <v>0.94226842105263153</v>
      </c>
      <c r="J245" s="4"/>
      <c r="K245" s="4">
        <v>1.2812015789473683</v>
      </c>
    </row>
    <row r="246" spans="1:11" x14ac:dyDescent="0.25">
      <c r="A246" s="4">
        <v>246</v>
      </c>
      <c r="B246" s="4">
        <v>2016</v>
      </c>
      <c r="C246" s="4" t="s">
        <v>40</v>
      </c>
      <c r="D246" s="4">
        <v>4</v>
      </c>
      <c r="E246" s="4">
        <v>0.11373863636363636</v>
      </c>
      <c r="F246" s="4">
        <v>0.22467636363636359</v>
      </c>
      <c r="G246" s="4">
        <v>0.37378636363636358</v>
      </c>
      <c r="H246" s="4">
        <v>0.65178409090909095</v>
      </c>
      <c r="I246" s="4">
        <v>0.98903636363636371</v>
      </c>
      <c r="J246" s="4"/>
      <c r="K246" s="4">
        <v>1.2934063636363637</v>
      </c>
    </row>
    <row r="247" spans="1:11" x14ac:dyDescent="0.25">
      <c r="A247" s="4">
        <v>247</v>
      </c>
      <c r="B247" s="4">
        <v>2016</v>
      </c>
      <c r="C247" s="4" t="s">
        <v>41</v>
      </c>
      <c r="D247" s="4">
        <v>4</v>
      </c>
      <c r="E247" s="4">
        <v>0.17248899999999998</v>
      </c>
      <c r="F247" s="4">
        <v>0.34732449999999992</v>
      </c>
      <c r="G247" s="4">
        <v>0.6148849999999999</v>
      </c>
      <c r="H247" s="4">
        <v>0.87797649999999994</v>
      </c>
      <c r="I247" s="4">
        <v>1.1447990000000001</v>
      </c>
      <c r="J247" s="4"/>
      <c r="K247" s="4">
        <v>1.4753805000000004</v>
      </c>
    </row>
    <row r="248" spans="1:11" x14ac:dyDescent="0.25">
      <c r="A248" s="4">
        <v>248</v>
      </c>
      <c r="B248" s="4">
        <v>2017</v>
      </c>
      <c r="C248" s="4" t="s">
        <v>42</v>
      </c>
      <c r="D248" s="4">
        <v>1</v>
      </c>
      <c r="E248" s="4">
        <v>0.13892263157894738</v>
      </c>
      <c r="F248" s="4">
        <v>0.3137794736842105</v>
      </c>
      <c r="G248" s="4">
        <v>0.67798789473684218</v>
      </c>
      <c r="H248" s="4">
        <v>1.0070947368421053</v>
      </c>
      <c r="I248" s="4">
        <v>1.2510015789473683</v>
      </c>
      <c r="J248" s="4"/>
      <c r="K248" s="4">
        <v>1.5628505263157897</v>
      </c>
    </row>
    <row r="249" spans="1:11" x14ac:dyDescent="0.25">
      <c r="A249" s="4">
        <v>249</v>
      </c>
      <c r="B249" s="4">
        <v>2017</v>
      </c>
      <c r="C249" s="4" t="s">
        <v>43</v>
      </c>
      <c r="D249" s="4">
        <v>1</v>
      </c>
      <c r="E249" s="4">
        <v>7.6355000000000006E-2</v>
      </c>
      <c r="F249" s="4">
        <v>0.18726600000000002</v>
      </c>
      <c r="G249" s="4">
        <v>0.51264199999999993</v>
      </c>
      <c r="H249" s="4">
        <v>0.96275049999999995</v>
      </c>
      <c r="I249" s="4">
        <v>1.1440825000000001</v>
      </c>
      <c r="J249" s="4"/>
      <c r="K249" s="4">
        <v>1.5151425000000001</v>
      </c>
    </row>
    <row r="250" spans="1:11" x14ac:dyDescent="0.25">
      <c r="A250" s="4">
        <v>250</v>
      </c>
      <c r="B250" s="4">
        <v>2017</v>
      </c>
      <c r="C250" s="4" t="s">
        <v>44</v>
      </c>
      <c r="D250" s="4">
        <v>1</v>
      </c>
      <c r="E250" s="4">
        <v>6.6675652173913053E-2</v>
      </c>
      <c r="F250" s="4">
        <v>0.1701973913043478</v>
      </c>
      <c r="G250" s="4">
        <v>0.44721478260869568</v>
      </c>
      <c r="H250" s="4">
        <v>0.94076782608695664</v>
      </c>
      <c r="I250" s="4">
        <v>1.0855160869565217</v>
      </c>
      <c r="J250" s="4"/>
      <c r="K250" s="4">
        <v>1.4902091304347824</v>
      </c>
    </row>
    <row r="251" spans="1:11" x14ac:dyDescent="0.25">
      <c r="A251" s="4">
        <v>251</v>
      </c>
      <c r="B251" s="4">
        <v>2017</v>
      </c>
      <c r="C251" s="4" t="s">
        <v>45</v>
      </c>
      <c r="D251" s="4">
        <v>2</v>
      </c>
      <c r="E251" s="4">
        <v>7.0029411764705896E-2</v>
      </c>
      <c r="F251" s="4">
        <v>0.18128411764705876</v>
      </c>
      <c r="G251" s="4">
        <v>0.4106141176470588</v>
      </c>
      <c r="H251" s="4">
        <v>0.9031711764705882</v>
      </c>
      <c r="I251" s="4">
        <v>1.06498</v>
      </c>
      <c r="J251" s="4"/>
      <c r="K251" s="4">
        <v>1.4657276470588232</v>
      </c>
    </row>
    <row r="252" spans="1:11" x14ac:dyDescent="0.25">
      <c r="A252" s="4">
        <v>252</v>
      </c>
      <c r="B252" s="4">
        <v>2017</v>
      </c>
      <c r="C252" s="4" t="s">
        <v>46</v>
      </c>
      <c r="D252" s="4">
        <v>2</v>
      </c>
      <c r="E252" s="4">
        <v>7.4845499999999995E-2</v>
      </c>
      <c r="F252" s="4">
        <v>0.18095649999999999</v>
      </c>
      <c r="G252" s="4">
        <v>0.37184149999999994</v>
      </c>
      <c r="H252" s="4">
        <v>0.8179535</v>
      </c>
      <c r="I252" s="4">
        <v>1.0059884999999997</v>
      </c>
      <c r="J252" s="4"/>
      <c r="K252" s="4">
        <v>1.4125155</v>
      </c>
    </row>
    <row r="253" spans="1:11" x14ac:dyDescent="0.25">
      <c r="A253" s="4">
        <v>253</v>
      </c>
      <c r="B253" s="4">
        <v>2017</v>
      </c>
      <c r="C253" s="4" t="s">
        <v>47</v>
      </c>
      <c r="D253" s="4">
        <v>2</v>
      </c>
      <c r="E253" s="4">
        <v>0.11385636363636363</v>
      </c>
      <c r="F253" s="4">
        <v>0.21670500000000004</v>
      </c>
      <c r="G253" s="4">
        <v>0.40770227272727272</v>
      </c>
      <c r="H253" s="4">
        <v>0.76431318181818175</v>
      </c>
      <c r="I253" s="4">
        <v>0.9705795454545455</v>
      </c>
      <c r="J253" s="4"/>
      <c r="K253" s="4">
        <v>1.3896440909090908</v>
      </c>
    </row>
    <row r="254" spans="1:11" x14ac:dyDescent="0.25">
      <c r="A254" s="4">
        <v>254</v>
      </c>
      <c r="B254" s="4">
        <v>2017</v>
      </c>
      <c r="C254" s="4" t="s">
        <v>36</v>
      </c>
      <c r="D254" s="4">
        <v>3</v>
      </c>
      <c r="E254" s="4">
        <v>0.12133523809523811</v>
      </c>
      <c r="F254" s="4">
        <v>0.21467095238095238</v>
      </c>
      <c r="G254" s="4">
        <v>0.44857999999999992</v>
      </c>
      <c r="H254" s="4">
        <v>0.7714428571428571</v>
      </c>
      <c r="I254" s="4">
        <v>0.97027952380952376</v>
      </c>
      <c r="J254" s="4"/>
      <c r="K254" s="4">
        <v>1.3868585714285715</v>
      </c>
    </row>
    <row r="255" spans="1:11" x14ac:dyDescent="0.25">
      <c r="A255" s="4">
        <v>255</v>
      </c>
      <c r="B255" s="4">
        <v>2017</v>
      </c>
      <c r="C255" s="4" t="s">
        <v>37</v>
      </c>
      <c r="D255" s="4">
        <v>3</v>
      </c>
      <c r="E255" s="4">
        <v>9.7943636363636358E-2</v>
      </c>
      <c r="F255" s="4">
        <v>0.19734727272727268</v>
      </c>
      <c r="G255" s="4">
        <v>0.4242886363636364</v>
      </c>
      <c r="H255" s="4">
        <v>0.76069318181818169</v>
      </c>
      <c r="I255" s="4">
        <v>0.95845227272727274</v>
      </c>
      <c r="J255" s="4"/>
      <c r="K255" s="4">
        <v>1.3810686363636364</v>
      </c>
    </row>
    <row r="256" spans="1:11" x14ac:dyDescent="0.25">
      <c r="A256" s="4">
        <v>256</v>
      </c>
      <c r="B256" s="4">
        <v>2017</v>
      </c>
      <c r="C256" s="4" t="s">
        <v>38</v>
      </c>
      <c r="D256" s="4">
        <v>3</v>
      </c>
      <c r="E256" s="4">
        <v>0.19469380952380946</v>
      </c>
      <c r="F256" s="4">
        <v>0.3176938095238096</v>
      </c>
      <c r="G256" s="4">
        <v>0.46993809523809527</v>
      </c>
      <c r="H256" s="4">
        <v>0.76047380952380961</v>
      </c>
      <c r="I256" s="4">
        <v>0.95838809523809498</v>
      </c>
      <c r="J256" s="4"/>
      <c r="K256" s="4">
        <v>1.3835304761904763</v>
      </c>
    </row>
    <row r="257" spans="1:11" x14ac:dyDescent="0.25">
      <c r="A257" s="4">
        <v>257</v>
      </c>
      <c r="B257" s="4">
        <v>2017</v>
      </c>
      <c r="C257" s="4" t="s">
        <v>39</v>
      </c>
      <c r="D257" s="4">
        <v>4</v>
      </c>
      <c r="E257" s="4">
        <v>0.32516900000000004</v>
      </c>
      <c r="F257" s="4">
        <v>0.45376749999999999</v>
      </c>
      <c r="G257" s="4">
        <v>0.60628099999999996</v>
      </c>
      <c r="H257" s="4">
        <v>0.83205200000000001</v>
      </c>
      <c r="I257" s="4">
        <v>0.9772909999999998</v>
      </c>
      <c r="J257" s="4"/>
      <c r="K257" s="4">
        <v>1.3900640000000002</v>
      </c>
    </row>
    <row r="258" spans="1:11" x14ac:dyDescent="0.25">
      <c r="A258" s="4">
        <v>258</v>
      </c>
      <c r="B258" s="4">
        <v>2017</v>
      </c>
      <c r="C258" s="4" t="s">
        <v>40</v>
      </c>
      <c r="D258" s="4">
        <v>4</v>
      </c>
      <c r="E258" s="4">
        <v>0.40603045454545444</v>
      </c>
      <c r="F258" s="4">
        <v>0.77616909090909092</v>
      </c>
      <c r="G258" s="4">
        <v>0.81531954545454566</v>
      </c>
      <c r="H258" s="4">
        <v>1.0118622727272726</v>
      </c>
      <c r="I258" s="4">
        <v>1.113685</v>
      </c>
      <c r="J258" s="4"/>
      <c r="K258" s="4">
        <v>1.4397600000000002</v>
      </c>
    </row>
    <row r="259" spans="1:11" x14ac:dyDescent="0.25">
      <c r="A259" s="4">
        <v>259</v>
      </c>
      <c r="B259" s="4">
        <v>2017</v>
      </c>
      <c r="C259" s="4" t="s">
        <v>41</v>
      </c>
      <c r="D259" s="4">
        <v>4</v>
      </c>
      <c r="E259" s="4">
        <v>0.25405210526315786</v>
      </c>
      <c r="F259" s="4">
        <v>0.4857136842105263</v>
      </c>
      <c r="G259" s="4">
        <v>1.1052473684210524</v>
      </c>
      <c r="H259" s="4">
        <v>1.2631668421052631</v>
      </c>
      <c r="I259" s="4">
        <v>1.3330010526315788</v>
      </c>
      <c r="J259" s="4"/>
      <c r="K259" s="4">
        <v>1.5149342105263159</v>
      </c>
    </row>
    <row r="260" spans="1:11" x14ac:dyDescent="0.25">
      <c r="A260" s="4">
        <v>260</v>
      </c>
      <c r="B260" s="4">
        <v>2018</v>
      </c>
      <c r="C260" s="4" t="s">
        <v>42</v>
      </c>
      <c r="D260" s="4">
        <v>1</v>
      </c>
      <c r="E260" s="4">
        <v>0.35970818181818187</v>
      </c>
      <c r="F260" s="4">
        <v>0.5577704545454546</v>
      </c>
      <c r="G260" s="4">
        <v>0.96048045454545483</v>
      </c>
      <c r="H260" s="4">
        <v>1.2397495454545455</v>
      </c>
      <c r="I260" s="4">
        <v>1.3582259090909092</v>
      </c>
      <c r="J260" s="4"/>
      <c r="K260" s="4">
        <v>1.527650454545455</v>
      </c>
    </row>
    <row r="261" spans="1:11" x14ac:dyDescent="0.25">
      <c r="A261" s="4">
        <v>261</v>
      </c>
      <c r="B261" s="4">
        <v>2018</v>
      </c>
      <c r="C261" s="4" t="s">
        <v>43</v>
      </c>
      <c r="D261" s="4">
        <v>1</v>
      </c>
      <c r="E261" s="4">
        <v>0.20378055555555558</v>
      </c>
      <c r="F261" s="4">
        <v>0.436865</v>
      </c>
      <c r="G261" s="4">
        <v>0.78237333333333348</v>
      </c>
      <c r="H261" s="4">
        <v>1.1623133333333335</v>
      </c>
      <c r="I261" s="4">
        <v>1.3429161111111112</v>
      </c>
      <c r="J261" s="4"/>
      <c r="K261" s="4">
        <v>1.5273894444444442</v>
      </c>
    </row>
    <row r="262" spans="1:11" x14ac:dyDescent="0.25">
      <c r="A262" s="4">
        <v>262</v>
      </c>
      <c r="B262" s="4">
        <v>2018</v>
      </c>
      <c r="C262" s="4" t="s">
        <v>44</v>
      </c>
      <c r="D262" s="4">
        <v>1</v>
      </c>
      <c r="E262" s="4">
        <v>0.11696095238095239</v>
      </c>
      <c r="F262" s="4">
        <v>0.38864952380952383</v>
      </c>
      <c r="G262" s="4">
        <v>0.79005285714285711</v>
      </c>
      <c r="H262" s="4">
        <v>1.0863047619047623</v>
      </c>
      <c r="I262" s="4">
        <v>1.3961814285714285</v>
      </c>
      <c r="J262" s="4"/>
      <c r="K262" s="4">
        <v>1.724598095238095</v>
      </c>
    </row>
    <row r="263" spans="1:11" x14ac:dyDescent="0.25">
      <c r="A263" s="4">
        <v>263</v>
      </c>
      <c r="B263" s="4">
        <v>2018</v>
      </c>
      <c r="C263" s="4" t="s">
        <v>45</v>
      </c>
      <c r="D263" s="4">
        <v>2</v>
      </c>
      <c r="E263" s="4">
        <v>0.26622210526315798</v>
      </c>
      <c r="F263" s="4">
        <v>0.60368421052631582</v>
      </c>
      <c r="G263" s="4">
        <v>1.004062105263158</v>
      </c>
      <c r="H263" s="4">
        <v>1.3289994736842106</v>
      </c>
      <c r="I263" s="4">
        <v>1.625943157894737</v>
      </c>
      <c r="J263" s="4"/>
      <c r="K263" s="4">
        <v>2.1098784210526311</v>
      </c>
    </row>
    <row r="264" spans="1:11" x14ac:dyDescent="0.25">
      <c r="A264" s="4">
        <v>264</v>
      </c>
      <c r="B264" s="4">
        <v>2018</v>
      </c>
      <c r="C264" s="4" t="s">
        <v>46</v>
      </c>
      <c r="D264" s="4">
        <v>2</v>
      </c>
      <c r="E264" s="4">
        <v>0.32714761904761913</v>
      </c>
      <c r="F264" s="4">
        <v>0.51895333333333327</v>
      </c>
      <c r="G264" s="4">
        <v>1.0590299999999999</v>
      </c>
      <c r="H264" s="4">
        <v>1.7406300000000003</v>
      </c>
      <c r="I264" s="4">
        <v>1.8822214285714287</v>
      </c>
      <c r="J264" s="4"/>
      <c r="K264" s="4">
        <v>2.2937842857142861</v>
      </c>
    </row>
    <row r="265" spans="1:11" x14ac:dyDescent="0.25">
      <c r="A265" s="4">
        <v>265</v>
      </c>
      <c r="B265" s="4">
        <v>2018</v>
      </c>
      <c r="C265" s="4" t="s">
        <v>47</v>
      </c>
      <c r="D265" s="4">
        <v>2</v>
      </c>
      <c r="E265" s="4">
        <v>0.89597349999999998</v>
      </c>
      <c r="F265" s="4">
        <v>1.2091414999999999</v>
      </c>
      <c r="G265" s="4">
        <v>1.6253769999999998</v>
      </c>
      <c r="H265" s="4">
        <v>1.9829655000000006</v>
      </c>
      <c r="I265" s="4">
        <v>2.1188600000000006</v>
      </c>
      <c r="J265" s="4"/>
      <c r="K265" s="4">
        <v>2.4463849999999994</v>
      </c>
    </row>
    <row r="266" spans="1:11" x14ac:dyDescent="0.25">
      <c r="A266" s="4">
        <v>266</v>
      </c>
      <c r="B266" s="4">
        <v>2018</v>
      </c>
      <c r="C266" s="4" t="s">
        <v>36</v>
      </c>
      <c r="D266" s="4">
        <v>3</v>
      </c>
      <c r="E266" s="4">
        <v>0.58512047619047614</v>
      </c>
      <c r="F266" s="4">
        <v>1.0912990476190476</v>
      </c>
      <c r="G266" s="4">
        <v>1.8139547619047625</v>
      </c>
      <c r="H266" s="4">
        <v>2.0491747619047618</v>
      </c>
      <c r="I266" s="4">
        <v>2.190975714285714</v>
      </c>
      <c r="J266" s="4"/>
      <c r="K266" s="4">
        <v>2.5447095238095239</v>
      </c>
    </row>
    <row r="267" spans="1:11" x14ac:dyDescent="0.25">
      <c r="A267" s="4">
        <v>267</v>
      </c>
      <c r="B267" s="4">
        <v>2018</v>
      </c>
      <c r="C267" s="4" t="s">
        <v>37</v>
      </c>
      <c r="D267" s="4">
        <v>3</v>
      </c>
      <c r="E267" s="4">
        <v>0.71246565217391311</v>
      </c>
      <c r="F267" s="4">
        <v>0.9974039130434782</v>
      </c>
      <c r="G267" s="4">
        <v>1.4230308695652176</v>
      </c>
      <c r="H267" s="4">
        <v>1.8811769565217393</v>
      </c>
      <c r="I267" s="4">
        <v>2.1123382608695649</v>
      </c>
      <c r="J267" s="4"/>
      <c r="K267" s="4">
        <v>2.4870947826086955</v>
      </c>
    </row>
    <row r="268" spans="1:11" x14ac:dyDescent="0.25">
      <c r="A268" s="4">
        <v>268</v>
      </c>
      <c r="B268" s="4">
        <v>2018</v>
      </c>
      <c r="C268" s="4" t="s">
        <v>38</v>
      </c>
      <c r="D268" s="4">
        <v>3</v>
      </c>
      <c r="E268" s="4">
        <v>1.7301310526315792</v>
      </c>
      <c r="F268" s="4">
        <v>1.7779426315789473</v>
      </c>
      <c r="G268" s="4">
        <v>1.8094515789473682</v>
      </c>
      <c r="H268" s="4">
        <v>2.0729242105263155</v>
      </c>
      <c r="I268" s="4">
        <v>2.2258215789473685</v>
      </c>
      <c r="J268" s="4"/>
      <c r="K268" s="4">
        <v>2.5839015789473683</v>
      </c>
    </row>
    <row r="269" spans="1:11" x14ac:dyDescent="0.25">
      <c r="A269" s="4">
        <v>269</v>
      </c>
      <c r="B269" s="4">
        <v>2018</v>
      </c>
      <c r="C269" s="4" t="s">
        <v>39</v>
      </c>
      <c r="D269" s="4">
        <v>4</v>
      </c>
      <c r="E269" s="4">
        <v>0.77813666666666659</v>
      </c>
      <c r="F269" s="4">
        <v>1.1590138095238092</v>
      </c>
      <c r="G269" s="4">
        <v>1.6045347619047621</v>
      </c>
      <c r="H269" s="4">
        <v>2.1265742857142853</v>
      </c>
      <c r="I269" s="4">
        <v>2.3579119047619046</v>
      </c>
      <c r="J269" s="4"/>
      <c r="K269" s="4">
        <v>2.6815171428571425</v>
      </c>
    </row>
    <row r="270" spans="1:11" x14ac:dyDescent="0.25">
      <c r="A270" s="4">
        <v>270</v>
      </c>
      <c r="B270" s="4">
        <v>2018</v>
      </c>
      <c r="C270" s="4" t="s">
        <v>40</v>
      </c>
      <c r="D270" s="4">
        <v>4</v>
      </c>
      <c r="E270" s="4">
        <v>0.57147363636363635</v>
      </c>
      <c r="F270" s="4">
        <v>0.75807681818181816</v>
      </c>
      <c r="G270" s="4">
        <v>1.0672327272727271</v>
      </c>
      <c r="H270" s="4">
        <v>2.0240127272727269</v>
      </c>
      <c r="I270" s="4">
        <v>2.3042477272727271</v>
      </c>
      <c r="J270" s="4"/>
      <c r="K270" s="4">
        <v>2.6547454545454547</v>
      </c>
    </row>
    <row r="271" spans="1:11" x14ac:dyDescent="0.25">
      <c r="A271" s="4">
        <v>271</v>
      </c>
      <c r="B271" s="4">
        <v>2018</v>
      </c>
      <c r="C271" s="4" t="s">
        <v>41</v>
      </c>
      <c r="D271" s="4">
        <v>4</v>
      </c>
      <c r="E271" s="4">
        <v>1.3328557894736843</v>
      </c>
      <c r="F271" s="4">
        <v>1.4509778947368417</v>
      </c>
      <c r="G271" s="4">
        <v>2.2054247368421054</v>
      </c>
      <c r="H271" s="4">
        <v>2.3217678947368428</v>
      </c>
      <c r="I271" s="4">
        <v>2.4375763157894736</v>
      </c>
      <c r="J271" s="4"/>
      <c r="K271" s="4">
        <v>2.7429842105263162</v>
      </c>
    </row>
    <row r="272" spans="1:11" x14ac:dyDescent="0.25">
      <c r="A272" s="4">
        <v>272</v>
      </c>
      <c r="B272" s="4">
        <v>2019</v>
      </c>
      <c r="C272" s="4" t="s">
        <v>42</v>
      </c>
      <c r="D272" s="4">
        <v>1</v>
      </c>
      <c r="E272" s="4">
        <v>0.57170772727272734</v>
      </c>
      <c r="F272" s="4">
        <v>0.82379090909090913</v>
      </c>
      <c r="G272" s="4">
        <v>1.3562350000000001</v>
      </c>
      <c r="H272" s="4">
        <v>1.8637059090909092</v>
      </c>
      <c r="I272" s="4">
        <v>2.2441609090909087</v>
      </c>
      <c r="J272" s="4"/>
      <c r="K272" s="4">
        <v>2.5303904545454543</v>
      </c>
    </row>
    <row r="273" spans="1:11" x14ac:dyDescent="0.25">
      <c r="A273" s="4">
        <v>273</v>
      </c>
      <c r="B273" s="4">
        <v>2019</v>
      </c>
      <c r="C273" s="4" t="s">
        <v>43</v>
      </c>
      <c r="D273" s="4">
        <v>1</v>
      </c>
      <c r="E273" s="4">
        <v>0.6711558823529411</v>
      </c>
      <c r="F273" s="4">
        <v>0.78419117647058822</v>
      </c>
      <c r="G273" s="4">
        <v>0.99568882352941157</v>
      </c>
      <c r="H273" s="4">
        <v>1.6531476470588238</v>
      </c>
      <c r="I273" s="4">
        <v>2.0388800000000002</v>
      </c>
      <c r="J273" s="4"/>
      <c r="K273" s="4">
        <v>2.3866176470588236</v>
      </c>
    </row>
    <row r="274" spans="1:11" x14ac:dyDescent="0.25">
      <c r="A274" s="4">
        <v>274</v>
      </c>
      <c r="B274" s="4">
        <v>2019</v>
      </c>
      <c r="C274" s="4" t="s">
        <v>44</v>
      </c>
      <c r="D274" s="4">
        <v>1</v>
      </c>
      <c r="E274" s="4">
        <v>1.0469376190476194</v>
      </c>
      <c r="F274" s="4">
        <v>1.2253995238095237</v>
      </c>
      <c r="G274" s="4">
        <v>1.5275185714285719</v>
      </c>
      <c r="H274" s="4">
        <v>1.7179938095238094</v>
      </c>
      <c r="I274" s="4">
        <v>1.937705238095238</v>
      </c>
      <c r="J274" s="4"/>
      <c r="K274" s="4">
        <v>2.3061295238095245</v>
      </c>
    </row>
    <row r="275" spans="1:11" x14ac:dyDescent="0.25">
      <c r="A275" s="4">
        <v>275</v>
      </c>
      <c r="B275" s="4">
        <v>2019</v>
      </c>
      <c r="C275" s="4" t="s">
        <v>45</v>
      </c>
      <c r="D275" s="4">
        <v>2</v>
      </c>
      <c r="E275" s="4">
        <v>1.9473947368421054</v>
      </c>
      <c r="F275" s="4">
        <v>2.0359326315789472</v>
      </c>
      <c r="G275" s="4">
        <v>1.9351036842105263</v>
      </c>
      <c r="H275" s="4">
        <v>1.9343357894736839</v>
      </c>
      <c r="I275" s="4">
        <v>2.0329578947368425</v>
      </c>
      <c r="J275" s="4"/>
      <c r="K275" s="4">
        <v>2.2883000000000004</v>
      </c>
    </row>
    <row r="276" spans="1:11" x14ac:dyDescent="0.25">
      <c r="A276" s="4">
        <v>276</v>
      </c>
      <c r="B276" s="4">
        <v>2019</v>
      </c>
      <c r="C276" s="4" t="s">
        <v>46</v>
      </c>
      <c r="D276" s="4">
        <v>2</v>
      </c>
      <c r="E276" s="4">
        <v>1.1225990476190477</v>
      </c>
      <c r="F276" s="4">
        <v>1.4921771428571426</v>
      </c>
      <c r="G276" s="4">
        <v>1.8249833333333332</v>
      </c>
      <c r="H276" s="4">
        <v>2.0685600000000002</v>
      </c>
      <c r="I276" s="4">
        <v>2.1371109523809522</v>
      </c>
      <c r="J276" s="4"/>
      <c r="K276" s="4">
        <v>2.3273352380952379</v>
      </c>
    </row>
    <row r="277" spans="1:11" x14ac:dyDescent="0.25">
      <c r="A277" s="4">
        <v>277</v>
      </c>
      <c r="B277" s="4">
        <v>2019</v>
      </c>
      <c r="C277" s="4" t="s">
        <v>47</v>
      </c>
      <c r="D277" s="4">
        <v>2</v>
      </c>
      <c r="E277" s="4">
        <v>1.8401447368421053</v>
      </c>
      <c r="F277" s="4">
        <v>2.1520773684210526</v>
      </c>
      <c r="G277" s="4">
        <v>2.353511578947368</v>
      </c>
      <c r="H277" s="4">
        <v>2.3413105263157901</v>
      </c>
      <c r="I277" s="4">
        <v>2.3296473684210528</v>
      </c>
      <c r="J277" s="4"/>
      <c r="K277" s="4">
        <v>2.3914957894736841</v>
      </c>
    </row>
    <row r="278" spans="1:11" x14ac:dyDescent="0.25">
      <c r="A278" s="4">
        <v>278</v>
      </c>
      <c r="B278" s="4">
        <v>2019</v>
      </c>
      <c r="C278" s="4" t="s">
        <v>36</v>
      </c>
      <c r="D278" s="4">
        <v>3</v>
      </c>
      <c r="E278" s="4">
        <v>1.5781522727272728</v>
      </c>
      <c r="F278" s="4">
        <v>2.0910313636363638</v>
      </c>
      <c r="G278" s="4">
        <v>2.2192322727272726</v>
      </c>
      <c r="H278" s="4">
        <v>2.3635859090909093</v>
      </c>
      <c r="I278" s="4">
        <v>2.3533413636363636</v>
      </c>
      <c r="J278" s="4"/>
      <c r="K278" s="4">
        <v>2.3545540909090903</v>
      </c>
    </row>
    <row r="279" spans="1:11" x14ac:dyDescent="0.25">
      <c r="A279" s="4">
        <v>279</v>
      </c>
      <c r="B279" s="4">
        <v>2019</v>
      </c>
      <c r="C279" s="4" t="s">
        <v>37</v>
      </c>
      <c r="D279" s="4">
        <v>3</v>
      </c>
      <c r="E279" s="4">
        <v>0.93612136363636334</v>
      </c>
      <c r="F279" s="4">
        <v>1.4798136363636365</v>
      </c>
      <c r="G279" s="4">
        <v>1.9578963636363638</v>
      </c>
      <c r="H279" s="4">
        <v>2.3202127272727271</v>
      </c>
      <c r="I279" s="4">
        <v>2.3522272727272733</v>
      </c>
      <c r="J279" s="4"/>
      <c r="K279" s="4">
        <v>2.3840427272727278</v>
      </c>
    </row>
    <row r="280" spans="1:11" x14ac:dyDescent="0.25">
      <c r="A280" s="4">
        <v>280</v>
      </c>
      <c r="B280" s="4">
        <v>2019</v>
      </c>
      <c r="C280" s="4" t="s">
        <v>38</v>
      </c>
      <c r="D280" s="4">
        <v>3</v>
      </c>
      <c r="E280" s="4">
        <v>0.77913238095238091</v>
      </c>
      <c r="F280" s="4">
        <v>1.2105042857142856</v>
      </c>
      <c r="G280" s="4">
        <v>1.911822857142857</v>
      </c>
      <c r="H280" s="4">
        <v>2.2800880952380949</v>
      </c>
      <c r="I280" s="4">
        <v>2.3383395238095237</v>
      </c>
      <c r="J280" s="4"/>
      <c r="K280" s="4">
        <v>2.3610280952380953</v>
      </c>
    </row>
    <row r="281" spans="1:11" x14ac:dyDescent="0.25">
      <c r="A281" s="4">
        <v>281</v>
      </c>
      <c r="B281" s="4">
        <v>2019</v>
      </c>
      <c r="C281" s="4" t="s">
        <v>39</v>
      </c>
      <c r="D281" s="4">
        <v>4</v>
      </c>
      <c r="E281" s="4">
        <v>1.3209019047619046</v>
      </c>
      <c r="F281" s="4">
        <v>1.5107738095238095</v>
      </c>
      <c r="G281" s="4">
        <v>1.7167523809523813</v>
      </c>
      <c r="H281" s="4">
        <v>2.1844376190476193</v>
      </c>
      <c r="I281" s="4">
        <v>2.2624428571428563</v>
      </c>
      <c r="J281" s="4"/>
      <c r="K281" s="4">
        <v>2.315770476190476</v>
      </c>
    </row>
    <row r="282" spans="1:11" x14ac:dyDescent="0.25">
      <c r="A282" s="4">
        <v>282</v>
      </c>
      <c r="B282" s="4">
        <v>2019</v>
      </c>
      <c r="C282" s="4" t="s">
        <v>40</v>
      </c>
      <c r="D282" s="4">
        <v>4</v>
      </c>
      <c r="E282" s="4">
        <v>1.6301404761904756</v>
      </c>
      <c r="F282" s="4">
        <v>2.138360476190476</v>
      </c>
      <c r="G282" s="4">
        <v>2.1882033333333331</v>
      </c>
      <c r="H282" s="4">
        <v>2.3391838095238096</v>
      </c>
      <c r="I282" s="4">
        <v>2.3222957142857137</v>
      </c>
      <c r="J282" s="4"/>
      <c r="K282" s="4">
        <v>2.3486519047619048</v>
      </c>
    </row>
    <row r="283" spans="1:11" x14ac:dyDescent="0.25">
      <c r="A283" s="4">
        <v>283</v>
      </c>
      <c r="B283" s="4">
        <v>2019</v>
      </c>
      <c r="C283" s="4" t="s">
        <v>41</v>
      </c>
      <c r="D283" s="4">
        <v>4</v>
      </c>
      <c r="E283" s="4">
        <v>1.8676839999999999</v>
      </c>
      <c r="F283" s="4">
        <v>2.0729715000000004</v>
      </c>
      <c r="G283" s="4">
        <v>2.5738515000000008</v>
      </c>
      <c r="H283" s="4">
        <v>2.3890860000000007</v>
      </c>
      <c r="I283" s="4">
        <v>2.3848034999999999</v>
      </c>
      <c r="J283" s="4"/>
      <c r="K283" s="4">
        <v>2.4084369999999997</v>
      </c>
    </row>
    <row r="284" spans="1:11" x14ac:dyDescent="0.25">
      <c r="A284" s="4">
        <v>284</v>
      </c>
      <c r="B284" s="4">
        <v>2020</v>
      </c>
      <c r="C284" s="4" t="s">
        <v>42</v>
      </c>
      <c r="D284" s="4">
        <v>1</v>
      </c>
      <c r="E284" s="4">
        <v>1.7879665000000002</v>
      </c>
      <c r="F284" s="4">
        <v>1.9756700000000003</v>
      </c>
      <c r="G284" s="4">
        <v>2.0766249999999999</v>
      </c>
      <c r="H284" s="4">
        <v>2.2959415000000005</v>
      </c>
      <c r="I284" s="4">
        <v>2.3489105000000001</v>
      </c>
      <c r="J284" s="4"/>
      <c r="K284" s="4">
        <v>2.3918845000000002</v>
      </c>
    </row>
    <row r="285" spans="1:11" x14ac:dyDescent="0.25">
      <c r="A285" s="4">
        <v>285</v>
      </c>
      <c r="B285" s="4">
        <v>2020</v>
      </c>
      <c r="C285" s="4" t="s">
        <v>43</v>
      </c>
      <c r="D285" s="4">
        <v>1</v>
      </c>
      <c r="E285" s="4">
        <v>1.247239</v>
      </c>
      <c r="F285" s="4">
        <v>1.5246039999999998</v>
      </c>
      <c r="G285" s="4">
        <v>1.8196370000000006</v>
      </c>
      <c r="H285" s="4">
        <v>2.0771814999999996</v>
      </c>
      <c r="I285" s="4">
        <v>2.2499709999999995</v>
      </c>
      <c r="J285" s="4"/>
      <c r="K285" s="4">
        <v>2.3300794999999996</v>
      </c>
    </row>
    <row r="286" spans="1:11" x14ac:dyDescent="0.25">
      <c r="A286" s="4">
        <v>286</v>
      </c>
      <c r="B286" s="4">
        <v>2020</v>
      </c>
      <c r="C286" s="4" t="s">
        <v>44</v>
      </c>
      <c r="D286" s="4">
        <v>1</v>
      </c>
      <c r="E286" s="4">
        <v>1.0649677272727274</v>
      </c>
      <c r="F286" s="4">
        <v>1.3425172727272725</v>
      </c>
      <c r="G286" s="4">
        <v>1.5674513636363636</v>
      </c>
      <c r="H286" s="4">
        <v>1.5990754545454544</v>
      </c>
      <c r="I286" s="4">
        <v>1.6615931818181815</v>
      </c>
      <c r="J286" s="4"/>
      <c r="K286" s="4">
        <v>1.7161609090909089</v>
      </c>
    </row>
    <row r="287" spans="1:11" x14ac:dyDescent="0.25">
      <c r="A287" s="4">
        <v>287</v>
      </c>
      <c r="B287" s="4">
        <v>2020</v>
      </c>
      <c r="C287" s="4" t="s">
        <v>45</v>
      </c>
      <c r="D287" s="4">
        <v>2</v>
      </c>
      <c r="E287" s="4">
        <v>0.90207368421052625</v>
      </c>
      <c r="F287" s="4">
        <v>1.2217294736842106</v>
      </c>
      <c r="G287" s="4">
        <v>1.6017268421052631</v>
      </c>
      <c r="H287" s="4">
        <v>1.8712084210526314</v>
      </c>
      <c r="I287" s="4">
        <v>1.9377694736842108</v>
      </c>
      <c r="J287" s="4"/>
      <c r="K287" s="4">
        <v>1.951847368421052</v>
      </c>
    </row>
    <row r="288" spans="1:11" x14ac:dyDescent="0.25">
      <c r="A288" s="4">
        <v>288</v>
      </c>
      <c r="B288" s="4">
        <v>2020</v>
      </c>
      <c r="C288" s="4" t="s">
        <v>46</v>
      </c>
      <c r="D288" s="4">
        <v>2</v>
      </c>
      <c r="E288" s="4">
        <v>0.26392800000000005</v>
      </c>
      <c r="F288" s="4">
        <v>0.55085699999999993</v>
      </c>
      <c r="G288" s="4">
        <v>0.83000249999999998</v>
      </c>
      <c r="H288" s="4">
        <v>1.2428355</v>
      </c>
      <c r="I288" s="4">
        <v>1.490637</v>
      </c>
      <c r="J288" s="4"/>
      <c r="K288" s="4">
        <v>1.6333929999999999</v>
      </c>
    </row>
    <row r="289" spans="1:11" x14ac:dyDescent="0.25">
      <c r="A289" s="4">
        <v>289</v>
      </c>
      <c r="B289" s="4">
        <v>2020</v>
      </c>
      <c r="C289" s="4" t="s">
        <v>47</v>
      </c>
      <c r="D289" s="4">
        <v>2</v>
      </c>
      <c r="E289" s="4">
        <v>0.13524142857142857</v>
      </c>
      <c r="F289" s="4">
        <v>0.32988714285714282</v>
      </c>
      <c r="G289" s="4">
        <v>0.61764190476190473</v>
      </c>
      <c r="H289" s="4">
        <v>0.93260619047619031</v>
      </c>
      <c r="I289" s="4">
        <v>1.1800780952380951</v>
      </c>
      <c r="J289" s="4"/>
      <c r="K289" s="4">
        <v>1.4294942857142858</v>
      </c>
    </row>
    <row r="290" spans="1:11" x14ac:dyDescent="0.25">
      <c r="A290" s="4">
        <v>290</v>
      </c>
      <c r="B290" s="4">
        <v>2020</v>
      </c>
      <c r="C290" s="4" t="s">
        <v>36</v>
      </c>
      <c r="D290" s="4">
        <v>3</v>
      </c>
      <c r="E290" s="4">
        <v>8.1072272727272701E-2</v>
      </c>
      <c r="F290" s="4">
        <v>0.17305954545454547</v>
      </c>
      <c r="G290" s="4">
        <v>0.32719500000000001</v>
      </c>
      <c r="H290" s="4">
        <v>0.56578181818181816</v>
      </c>
      <c r="I290" s="4">
        <v>0.77243227272727255</v>
      </c>
      <c r="J290" s="4"/>
      <c r="K290" s="4">
        <v>1.0560072727272729</v>
      </c>
    </row>
    <row r="291" spans="1:11" x14ac:dyDescent="0.25">
      <c r="A291" s="4">
        <v>291</v>
      </c>
      <c r="B291" s="4">
        <v>2020</v>
      </c>
      <c r="C291" s="4" t="s">
        <v>37</v>
      </c>
      <c r="D291" s="4">
        <v>3</v>
      </c>
      <c r="E291" s="4">
        <v>8.3030476190476182E-2</v>
      </c>
      <c r="F291" s="4">
        <v>0.16349190476190475</v>
      </c>
      <c r="G291" s="4">
        <v>0.25410952380952384</v>
      </c>
      <c r="H291" s="4">
        <v>0.45237285714285713</v>
      </c>
      <c r="I291" s="4">
        <v>0.65462619047619042</v>
      </c>
      <c r="J291" s="4"/>
      <c r="K291" s="4">
        <v>0.91156619047619036</v>
      </c>
    </row>
    <row r="292" spans="1:11" x14ac:dyDescent="0.25">
      <c r="A292" s="4">
        <v>292</v>
      </c>
      <c r="B292" s="4">
        <v>2020</v>
      </c>
      <c r="C292" s="4" t="s">
        <v>38</v>
      </c>
      <c r="D292" s="4">
        <v>3</v>
      </c>
      <c r="E292" s="4">
        <v>0.1042990909090909</v>
      </c>
      <c r="F292" s="4">
        <v>0.23807181818181819</v>
      </c>
      <c r="G292" s="4">
        <v>0.44200499999999998</v>
      </c>
      <c r="H292" s="4">
        <v>0.56941000000000008</v>
      </c>
      <c r="I292" s="4">
        <v>0.70153772727272745</v>
      </c>
      <c r="J292" s="4"/>
      <c r="K292" s="4">
        <v>0.88720772727272745</v>
      </c>
    </row>
    <row r="293" spans="1:11" x14ac:dyDescent="0.25">
      <c r="A293" s="4">
        <v>293</v>
      </c>
      <c r="B293" s="4">
        <v>2020</v>
      </c>
      <c r="C293" s="4" t="s">
        <v>39</v>
      </c>
      <c r="D293" s="4">
        <v>4</v>
      </c>
      <c r="E293" s="4">
        <v>8.0700555555555553E-2</v>
      </c>
      <c r="F293" s="4">
        <v>0.22827500000000001</v>
      </c>
      <c r="G293" s="4">
        <v>0.41501055555555555</v>
      </c>
      <c r="H293" s="4">
        <v>0.54622111111111105</v>
      </c>
      <c r="I293" s="4">
        <v>0.69562611111111117</v>
      </c>
      <c r="J293" s="4"/>
      <c r="K293" s="4">
        <v>0.87416611111111131</v>
      </c>
    </row>
    <row r="294" spans="1:11" x14ac:dyDescent="0.25">
      <c r="A294" s="4">
        <v>294</v>
      </c>
      <c r="B294" s="4">
        <v>2020</v>
      </c>
      <c r="C294" s="4" t="s">
        <v>40</v>
      </c>
      <c r="D294" s="4">
        <v>4</v>
      </c>
      <c r="E294" s="4">
        <v>5.0967619047619046E-2</v>
      </c>
      <c r="F294" s="4">
        <v>8.350857142857139E-2</v>
      </c>
      <c r="G294" s="4">
        <v>0.15158428571428564</v>
      </c>
      <c r="H294" s="4">
        <v>0.35158904761904763</v>
      </c>
      <c r="I294" s="4">
        <v>0.57220285714285701</v>
      </c>
      <c r="J294" s="4"/>
      <c r="K294" s="4">
        <v>0.73776523809523809</v>
      </c>
    </row>
    <row r="295" spans="1:11" x14ac:dyDescent="0.25">
      <c r="A295" s="4">
        <v>295</v>
      </c>
      <c r="B295" s="4">
        <v>2020</v>
      </c>
      <c r="C295" s="4" t="s">
        <v>41</v>
      </c>
      <c r="D295" s="4">
        <v>4</v>
      </c>
      <c r="E295" s="4">
        <v>4.4414999999999996E-2</v>
      </c>
      <c r="F295" s="4">
        <v>8.1621363636363645E-2</v>
      </c>
      <c r="G295" s="4">
        <v>0.23170454545454547</v>
      </c>
      <c r="H295" s="4">
        <v>0.34964363636363638</v>
      </c>
      <c r="I295" s="4">
        <v>0.54249136363636363</v>
      </c>
      <c r="J295" s="4"/>
      <c r="K295" s="4">
        <v>0.70945727272727266</v>
      </c>
    </row>
    <row r="296" spans="1:11" x14ac:dyDescent="0.25">
      <c r="A296" s="4">
        <v>296</v>
      </c>
      <c r="B296" s="4">
        <v>2021</v>
      </c>
      <c r="C296" s="4" t="s">
        <v>42</v>
      </c>
      <c r="D296" s="4">
        <v>1</v>
      </c>
      <c r="E296" s="4">
        <v>5.6469499999999992E-2</v>
      </c>
      <c r="F296" s="4">
        <v>7.8955499999999998E-2</v>
      </c>
      <c r="G296" s="4">
        <v>0.12811349999999999</v>
      </c>
      <c r="H296" s="4">
        <v>0.26741099999999995</v>
      </c>
      <c r="I296" s="4">
        <v>0.49111400000000005</v>
      </c>
      <c r="J296" s="4"/>
      <c r="K296" s="4">
        <v>0.64305350000000006</v>
      </c>
    </row>
    <row r="297" spans="1:11" x14ac:dyDescent="0.25">
      <c r="A297" s="4">
        <v>297</v>
      </c>
      <c r="B297" s="4">
        <v>2021</v>
      </c>
      <c r="C297" s="4" t="s">
        <v>43</v>
      </c>
      <c r="D297" s="4">
        <v>1</v>
      </c>
      <c r="E297" s="4">
        <v>6.5825555555555554E-2</v>
      </c>
      <c r="F297" s="4">
        <v>0.10527333333333336</v>
      </c>
      <c r="G297" s="4">
        <v>0.13986444444444443</v>
      </c>
      <c r="H297" s="4">
        <v>0.23466277777777783</v>
      </c>
      <c r="I297" s="4">
        <v>0.46770166666666668</v>
      </c>
      <c r="J297" s="4"/>
      <c r="K297" s="4">
        <v>0.62094277777777773</v>
      </c>
    </row>
    <row r="298" spans="1:11" x14ac:dyDescent="0.25">
      <c r="A298" s="4">
        <v>298</v>
      </c>
      <c r="B298" s="4">
        <v>2021</v>
      </c>
      <c r="C298" s="4" t="s">
        <v>44</v>
      </c>
      <c r="D298" s="4">
        <v>1</v>
      </c>
      <c r="E298" s="4">
        <v>3.8353043478260872E-2</v>
      </c>
      <c r="F298" s="4">
        <v>6.5988260869565232E-2</v>
      </c>
      <c r="G298" s="4">
        <v>0.14583826086956519</v>
      </c>
      <c r="H298" s="4">
        <v>0.23199869565217399</v>
      </c>
      <c r="I298" s="4">
        <v>0.44672304347826086</v>
      </c>
      <c r="J298" s="4"/>
      <c r="K298" s="4">
        <v>0.60464304347826092</v>
      </c>
    </row>
    <row r="299" spans="1:11" x14ac:dyDescent="0.25">
      <c r="A299" s="4">
        <v>299</v>
      </c>
      <c r="B299" s="4">
        <v>2021</v>
      </c>
      <c r="C299" s="4" t="s">
        <v>45</v>
      </c>
      <c r="D299" s="4">
        <v>2</v>
      </c>
      <c r="E299" s="4">
        <v>3.706947368421052E-2</v>
      </c>
      <c r="F299" s="4">
        <v>4.9837894736842102E-2</v>
      </c>
      <c r="G299" s="4">
        <v>0.10312157894736841</v>
      </c>
      <c r="H299" s="4">
        <v>0.19542526315789471</v>
      </c>
      <c r="I299" s="4">
        <v>0.34860947368421052</v>
      </c>
      <c r="J299" s="4"/>
      <c r="K299" s="4">
        <v>0.49168526315789474</v>
      </c>
    </row>
    <row r="300" spans="1:11" x14ac:dyDescent="0.25">
      <c r="A300" s="4">
        <v>300</v>
      </c>
      <c r="B300" s="4">
        <v>2021</v>
      </c>
      <c r="C300" s="4" t="s">
        <v>46</v>
      </c>
      <c r="D300" s="4">
        <v>2</v>
      </c>
      <c r="E300" s="4">
        <v>3.8184499999999996E-2</v>
      </c>
      <c r="F300" s="4">
        <v>5.1134499999999992E-2</v>
      </c>
      <c r="G300" s="4">
        <v>8.2797499999999982E-2</v>
      </c>
      <c r="H300" s="4">
        <v>0.17265150000000004</v>
      </c>
      <c r="I300" s="4">
        <v>0.29941150000000005</v>
      </c>
      <c r="J300" s="4"/>
      <c r="K300" s="4">
        <v>0.4305985</v>
      </c>
    </row>
    <row r="301" spans="1:11" x14ac:dyDescent="0.25">
      <c r="A301" s="4">
        <v>301</v>
      </c>
      <c r="B301" s="4">
        <v>2021</v>
      </c>
      <c r="C301" s="4" t="s">
        <v>47</v>
      </c>
      <c r="D301" s="4">
        <v>2</v>
      </c>
      <c r="E301" s="4">
        <v>3.9836666666666673E-2</v>
      </c>
      <c r="F301" s="4">
        <v>5.9145238095238077E-2</v>
      </c>
      <c r="G301" s="4">
        <v>8.9711904761904757E-2</v>
      </c>
      <c r="H301" s="4">
        <v>0.17192190476190475</v>
      </c>
      <c r="I301" s="4">
        <v>0.2652809523809524</v>
      </c>
      <c r="J301" s="4"/>
      <c r="K301" s="4">
        <v>0.38536476190476193</v>
      </c>
    </row>
    <row r="302" spans="1:11" x14ac:dyDescent="0.25">
      <c r="A302" s="4">
        <v>302</v>
      </c>
      <c r="B302" s="4">
        <v>2021</v>
      </c>
      <c r="C302" s="4" t="s">
        <v>36</v>
      </c>
      <c r="D302" s="4">
        <v>3</v>
      </c>
      <c r="E302" s="4">
        <v>3.9019047619047627E-2</v>
      </c>
      <c r="F302" s="4">
        <v>5.184190476190477E-2</v>
      </c>
      <c r="G302" s="4">
        <v>8.3661904761904757E-2</v>
      </c>
      <c r="H302" s="4">
        <v>0.15808666666666668</v>
      </c>
      <c r="I302" s="4">
        <v>0.25627476190476201</v>
      </c>
      <c r="J302" s="4"/>
      <c r="K302" s="4">
        <v>0.36062095238095243</v>
      </c>
    </row>
    <row r="303" spans="1:11" x14ac:dyDescent="0.25">
      <c r="A303" s="4">
        <v>303</v>
      </c>
      <c r="B303" s="4">
        <v>2021</v>
      </c>
      <c r="C303" s="4" t="s">
        <v>37</v>
      </c>
      <c r="D303" s="4">
        <v>3</v>
      </c>
      <c r="E303" s="4">
        <v>4.1344090909090907E-2</v>
      </c>
      <c r="F303" s="4">
        <v>4.6956363636363636E-2</v>
      </c>
      <c r="G303" s="4">
        <v>7.1786363636363648E-2</v>
      </c>
      <c r="H303" s="4">
        <v>0.14558545454545455</v>
      </c>
      <c r="I303" s="4">
        <v>0.25200727272727269</v>
      </c>
      <c r="J303" s="4"/>
      <c r="K303" s="4">
        <v>0.35236500000000004</v>
      </c>
    </row>
    <row r="304" spans="1:11" x14ac:dyDescent="0.25">
      <c r="A304" s="4">
        <v>304</v>
      </c>
      <c r="B304" s="4">
        <v>2021</v>
      </c>
      <c r="C304" s="4" t="s">
        <v>38</v>
      </c>
      <c r="D304" s="4">
        <v>3</v>
      </c>
      <c r="E304" s="4">
        <v>3.7179523809523822E-2</v>
      </c>
      <c r="F304" s="4">
        <v>4.0058571428571423E-2</v>
      </c>
      <c r="G304" s="4">
        <v>6.4809523809523803E-2</v>
      </c>
      <c r="H304" s="4">
        <v>0.14240714285714284</v>
      </c>
      <c r="I304" s="4">
        <v>0.24127238095238099</v>
      </c>
      <c r="J304" s="4"/>
      <c r="K304" s="4">
        <v>0.33937999999999979</v>
      </c>
    </row>
    <row r="305" spans="1:11" x14ac:dyDescent="0.25">
      <c r="A305" s="4">
        <v>305</v>
      </c>
      <c r="B305" s="4">
        <v>2021</v>
      </c>
      <c r="C305" s="4" t="s">
        <v>39</v>
      </c>
      <c r="D305" s="4">
        <v>4</v>
      </c>
      <c r="E305" s="4">
        <v>3.7028888888888882E-2</v>
      </c>
      <c r="F305" s="4">
        <v>4.1623888888888877E-2</v>
      </c>
      <c r="G305" s="4">
        <v>6.4736111111111119E-2</v>
      </c>
      <c r="H305" s="4">
        <v>0.14613222222222222</v>
      </c>
      <c r="I305" s="4">
        <v>0.22177277777777779</v>
      </c>
      <c r="J305" s="4"/>
      <c r="K305" s="4">
        <v>0.3223016666666666</v>
      </c>
    </row>
    <row r="306" spans="1:11" x14ac:dyDescent="0.25">
      <c r="A306" s="4">
        <v>306</v>
      </c>
      <c r="B306" s="4">
        <v>2021</v>
      </c>
      <c r="C306" s="4" t="s">
        <v>40</v>
      </c>
      <c r="D306" s="4">
        <v>4</v>
      </c>
      <c r="E306" s="4">
        <v>4.718636363636363E-2</v>
      </c>
      <c r="F306" s="4">
        <v>5.3964090909090906E-2</v>
      </c>
      <c r="G306" s="4">
        <v>8.0570000000000003E-2</v>
      </c>
      <c r="H306" s="4">
        <v>0.18436590909090914</v>
      </c>
      <c r="I306" s="4">
        <v>0.24344136363636359</v>
      </c>
      <c r="J306" s="4"/>
      <c r="K306" s="4">
        <v>0.34020454545454548</v>
      </c>
    </row>
    <row r="307" spans="1:11" x14ac:dyDescent="0.25">
      <c r="A307" s="4">
        <v>307</v>
      </c>
      <c r="B307" s="4">
        <v>2021</v>
      </c>
      <c r="C307" s="4" t="s">
        <v>41</v>
      </c>
      <c r="D307" s="4">
        <v>4</v>
      </c>
      <c r="E307" s="4">
        <v>4.9821818181818189E-2</v>
      </c>
      <c r="F307" s="4">
        <v>7.3100909090909091E-2</v>
      </c>
      <c r="G307" s="4">
        <v>0.19502772727272732</v>
      </c>
      <c r="H307" s="4">
        <v>0.25772727272727275</v>
      </c>
      <c r="I307" s="4">
        <v>0.32032181818181821</v>
      </c>
      <c r="J307" s="4"/>
      <c r="K307" s="4">
        <v>0.42915272727272724</v>
      </c>
    </row>
    <row r="308" spans="1:11" x14ac:dyDescent="0.25">
      <c r="A308" s="4">
        <v>308</v>
      </c>
      <c r="B308" s="4">
        <v>2022</v>
      </c>
      <c r="C308" s="4" t="s">
        <v>42</v>
      </c>
      <c r="D308" s="4">
        <v>1</v>
      </c>
      <c r="E308" s="4">
        <v>7.8669047619047625E-2</v>
      </c>
      <c r="F308" s="4">
        <v>0.10285476190476192</v>
      </c>
      <c r="G308" s="4">
        <v>0.15487523809523812</v>
      </c>
      <c r="H308" s="4">
        <v>0.27538809523809527</v>
      </c>
      <c r="I308" s="4">
        <v>0.38027095238095232</v>
      </c>
      <c r="J308" s="4"/>
      <c r="K308" s="4">
        <v>0.53019190476190481</v>
      </c>
    </row>
    <row r="309" spans="1:11" x14ac:dyDescent="0.25">
      <c r="A309" s="4">
        <v>309</v>
      </c>
      <c r="B309" s="4">
        <v>2022</v>
      </c>
      <c r="C309" s="4" t="s">
        <v>43</v>
      </c>
      <c r="D309" s="4">
        <v>1</v>
      </c>
      <c r="E309" s="4">
        <v>7.7914117647058814E-2</v>
      </c>
      <c r="F309" s="4">
        <v>0.11456</v>
      </c>
      <c r="G309" s="4">
        <v>0.16971058823529409</v>
      </c>
      <c r="H309" s="4">
        <v>0.39104764705882356</v>
      </c>
      <c r="I309" s="4">
        <v>0.58928176470588234</v>
      </c>
      <c r="J309" s="4"/>
      <c r="K309" s="4">
        <v>0.93191941176470583</v>
      </c>
    </row>
    <row r="310" spans="1:11" x14ac:dyDescent="0.25">
      <c r="A310" s="4">
        <v>310</v>
      </c>
      <c r="B310" s="4">
        <v>2022</v>
      </c>
      <c r="C310" s="4" t="s">
        <v>44</v>
      </c>
      <c r="D310" s="4">
        <v>1</v>
      </c>
      <c r="E310" s="4">
        <v>5.4392173913043469E-2</v>
      </c>
      <c r="F310" s="4">
        <v>0.10655608695652175</v>
      </c>
      <c r="G310" s="4">
        <v>0.2735326086956521</v>
      </c>
      <c r="H310" s="4">
        <v>0.55752652173913031</v>
      </c>
      <c r="I310" s="4">
        <v>0.86335739130434774</v>
      </c>
      <c r="J310" s="4"/>
      <c r="K310" s="4">
        <v>1.39883</v>
      </c>
    </row>
    <row r="311" spans="1:11" x14ac:dyDescent="0.25">
      <c r="A311" s="4">
        <v>311</v>
      </c>
      <c r="B311" s="4">
        <v>2022</v>
      </c>
      <c r="C311" s="4" t="s">
        <v>45</v>
      </c>
      <c r="D311" s="4">
        <v>2</v>
      </c>
      <c r="E311" s="4">
        <v>5.0535555555555556E-2</v>
      </c>
      <c r="F311" s="4">
        <v>8.7345000000000006E-2</v>
      </c>
      <c r="G311" s="4">
        <v>0.19787222222222223</v>
      </c>
      <c r="H311" s="4">
        <v>0.55259777777777774</v>
      </c>
      <c r="I311" s="4">
        <v>1.0365888888888888</v>
      </c>
      <c r="J311" s="4"/>
      <c r="K311" s="4">
        <v>1.8445077777777779</v>
      </c>
    </row>
    <row r="312" spans="1:11" x14ac:dyDescent="0.25">
      <c r="A312" s="4">
        <v>312</v>
      </c>
      <c r="B312" s="4">
        <v>2022</v>
      </c>
      <c r="C312" s="4" t="s">
        <v>46</v>
      </c>
      <c r="D312" s="4">
        <v>2</v>
      </c>
      <c r="E312" s="4">
        <v>4.7797999999999993E-2</v>
      </c>
      <c r="F312" s="4">
        <v>7.5869500000000006E-2</v>
      </c>
      <c r="G312" s="4">
        <v>0.18650349999999999</v>
      </c>
      <c r="H312" s="4">
        <v>0.83621550000000011</v>
      </c>
      <c r="I312" s="4">
        <v>1.5712755</v>
      </c>
      <c r="J312" s="4"/>
      <c r="K312" s="4">
        <v>2.4822299999999999</v>
      </c>
    </row>
    <row r="313" spans="1:11" x14ac:dyDescent="0.25">
      <c r="A313" s="4">
        <v>313</v>
      </c>
      <c r="B313" s="4">
        <v>2022</v>
      </c>
      <c r="C313" s="4" t="s">
        <v>47</v>
      </c>
      <c r="D313" s="4">
        <v>2</v>
      </c>
      <c r="E313" s="4">
        <v>0.20747476190476188</v>
      </c>
      <c r="F313" s="4">
        <v>0.31354571428571426</v>
      </c>
      <c r="G313" s="4">
        <v>0.54117999999999988</v>
      </c>
      <c r="H313" s="4">
        <v>1.2549976190476191</v>
      </c>
      <c r="I313" s="4">
        <v>1.9927923809523811</v>
      </c>
      <c r="J313" s="4"/>
      <c r="K313" s="4">
        <v>2.9155476190476186</v>
      </c>
    </row>
    <row r="314" spans="1:11" x14ac:dyDescent="0.25">
      <c r="A314" s="4">
        <v>314</v>
      </c>
      <c r="B314" s="4">
        <v>2022</v>
      </c>
      <c r="C314" s="4" t="s">
        <v>36</v>
      </c>
      <c r="D314" s="4">
        <v>3</v>
      </c>
      <c r="E314" s="4">
        <v>0.42524449999999997</v>
      </c>
      <c r="F314" s="4">
        <v>0.583569</v>
      </c>
      <c r="G314" s="4">
        <v>0.9236970000000001</v>
      </c>
      <c r="H314" s="4">
        <v>1.8608609999999999</v>
      </c>
      <c r="I314" s="4">
        <v>2.5493160000000001</v>
      </c>
      <c r="J314" s="4"/>
      <c r="K314" s="4">
        <v>3.3750005000000001</v>
      </c>
    </row>
    <row r="315" spans="1:11" x14ac:dyDescent="0.25">
      <c r="A315" s="4">
        <v>315</v>
      </c>
      <c r="B315" s="4">
        <v>2022</v>
      </c>
      <c r="C315" s="4" t="s">
        <v>37</v>
      </c>
      <c r="D315" s="4">
        <v>3</v>
      </c>
      <c r="E315" s="4">
        <v>1.1487165217391304</v>
      </c>
      <c r="F315" s="4">
        <v>1.3931056521739129</v>
      </c>
      <c r="G315" s="4">
        <v>1.6750547826086957</v>
      </c>
      <c r="H315" s="4">
        <v>2.4252904347826085</v>
      </c>
      <c r="I315" s="4">
        <v>3.082534347826086</v>
      </c>
      <c r="J315" s="4"/>
      <c r="K315" s="4">
        <v>3.594006956521739</v>
      </c>
    </row>
    <row r="316" spans="1:11" x14ac:dyDescent="0.25">
      <c r="A316" s="4">
        <v>316</v>
      </c>
      <c r="B316" s="4">
        <v>2022</v>
      </c>
      <c r="C316" s="4" t="s">
        <v>38</v>
      </c>
      <c r="D316" s="4">
        <v>3</v>
      </c>
      <c r="E316" s="4">
        <v>1.3172676190476189</v>
      </c>
      <c r="F316" s="4">
        <v>1.7514790476190478</v>
      </c>
      <c r="G316" s="4">
        <v>2.2877471428571425</v>
      </c>
      <c r="H316" s="4">
        <v>2.9833671428571429</v>
      </c>
      <c r="I316" s="4">
        <v>3.6082823809523807</v>
      </c>
      <c r="J316" s="4"/>
      <c r="K316" s="4">
        <v>4.0283895238095235</v>
      </c>
    </row>
    <row r="317" spans="1:11" x14ac:dyDescent="0.25">
      <c r="A317" s="4">
        <v>317</v>
      </c>
      <c r="B317" s="4">
        <v>2022</v>
      </c>
      <c r="C317" s="4" t="s">
        <v>39</v>
      </c>
      <c r="D317" s="4">
        <v>4</v>
      </c>
      <c r="E317" s="4">
        <v>1.782178</v>
      </c>
      <c r="F317" s="4">
        <v>2.1432205</v>
      </c>
      <c r="G317" s="4">
        <v>2.7269264999999994</v>
      </c>
      <c r="H317" s="4">
        <v>3.9632225000000005</v>
      </c>
      <c r="I317" s="4">
        <v>4.4387030000000003</v>
      </c>
      <c r="J317" s="4"/>
      <c r="K317" s="4">
        <v>4.8209314999999995</v>
      </c>
    </row>
    <row r="318" spans="1:11" x14ac:dyDescent="0.25">
      <c r="A318" s="4">
        <v>318</v>
      </c>
      <c r="B318" s="4">
        <v>2022</v>
      </c>
      <c r="C318" s="4" t="s">
        <v>40</v>
      </c>
      <c r="D318" s="4">
        <v>4</v>
      </c>
      <c r="E318" s="4">
        <v>2.6898381818181818</v>
      </c>
      <c r="F318" s="4">
        <v>3.1157495454545452</v>
      </c>
      <c r="G318" s="4">
        <v>3.5205504545454542</v>
      </c>
      <c r="H318" s="4">
        <v>4.9955163636363631</v>
      </c>
      <c r="I318" s="4">
        <v>5.2122813636363636</v>
      </c>
      <c r="J318" s="4"/>
      <c r="K318" s="4">
        <v>5.5121100000000007</v>
      </c>
    </row>
    <row r="319" spans="1:11" x14ac:dyDescent="0.25">
      <c r="A319" s="4">
        <v>319</v>
      </c>
      <c r="B319" s="4">
        <v>2022</v>
      </c>
      <c r="C319" s="4" t="s">
        <v>41</v>
      </c>
      <c r="D319" s="4">
        <v>4</v>
      </c>
      <c r="E319" s="4">
        <v>2.4187254999999999</v>
      </c>
      <c r="F319" s="4">
        <v>3.4814860000000003</v>
      </c>
      <c r="G319" s="4">
        <v>4.7705865000000003</v>
      </c>
      <c r="H319" s="4">
        <v>5.2945064999999998</v>
      </c>
      <c r="I319" s="4">
        <v>5.5272625</v>
      </c>
      <c r="J319" s="4"/>
      <c r="K319" s="4">
        <v>5.7290765000000006</v>
      </c>
    </row>
    <row r="320" spans="1:11" x14ac:dyDescent="0.25">
      <c r="A320" s="4">
        <v>320</v>
      </c>
      <c r="B320" s="4">
        <v>2023</v>
      </c>
      <c r="C320" s="4" t="s">
        <v>42</v>
      </c>
      <c r="D320" s="4">
        <v>1</v>
      </c>
      <c r="E320" s="4">
        <v>1.5515422222222222</v>
      </c>
      <c r="F320" s="4">
        <v>2.4301022222222226</v>
      </c>
      <c r="G320" s="4">
        <v>3.2711800000000002</v>
      </c>
      <c r="H320" s="4">
        <v>4.1012372222222222</v>
      </c>
      <c r="I320" s="4">
        <v>4.6755633333333328</v>
      </c>
      <c r="J320" s="4"/>
      <c r="K320" s="4">
        <v>5.0249366666666671</v>
      </c>
    </row>
    <row r="321" spans="1:11" x14ac:dyDescent="0.25">
      <c r="A321" s="4">
        <v>321</v>
      </c>
      <c r="B321" s="4">
        <v>2023</v>
      </c>
      <c r="C321" s="4" t="s">
        <v>43</v>
      </c>
      <c r="D321" s="4">
        <v>1</v>
      </c>
      <c r="E321" s="4">
        <v>1.5952735</v>
      </c>
      <c r="F321" s="4">
        <v>1.9068614999999998</v>
      </c>
      <c r="G321" s="4">
        <v>2.5319434999999997</v>
      </c>
      <c r="H321" s="4">
        <v>3.5576090000000002</v>
      </c>
      <c r="I321" s="4">
        <v>4.0891679999999999</v>
      </c>
      <c r="J321" s="4"/>
      <c r="K321" s="4">
        <v>4.6976235000000006</v>
      </c>
    </row>
    <row r="322" spans="1:11" x14ac:dyDescent="0.25">
      <c r="A322" s="4">
        <v>322</v>
      </c>
      <c r="B322" s="4">
        <v>2023</v>
      </c>
      <c r="C322" s="4" t="s">
        <v>44</v>
      </c>
      <c r="D322" s="4">
        <v>1</v>
      </c>
      <c r="E322" s="4">
        <v>1.9296639130434778</v>
      </c>
      <c r="F322" s="4">
        <v>2.5184813043478265</v>
      </c>
      <c r="G322" s="4">
        <v>3.213615217391304</v>
      </c>
      <c r="H322" s="4">
        <v>3.8070495652173912</v>
      </c>
      <c r="I322" s="4">
        <v>4.1652434782608694</v>
      </c>
      <c r="J322" s="4"/>
      <c r="K322" s="4">
        <v>4.5193052173913051</v>
      </c>
    </row>
    <row r="323" spans="1:11" x14ac:dyDescent="0.25">
      <c r="A323" s="4">
        <v>323</v>
      </c>
      <c r="B323" s="4">
        <v>2023</v>
      </c>
      <c r="C323" s="4" t="s">
        <v>45</v>
      </c>
      <c r="D323" s="4">
        <v>2</v>
      </c>
      <c r="E323" s="4">
        <v>2.1504000000000003</v>
      </c>
      <c r="F323" s="4">
        <v>2.5117094117647061</v>
      </c>
      <c r="G323" s="4">
        <v>3.0036358823529414</v>
      </c>
      <c r="H323" s="4">
        <v>3.5933758823529418</v>
      </c>
      <c r="I323" s="4">
        <v>4.020234705882352</v>
      </c>
      <c r="J323" s="4"/>
      <c r="K323" s="4">
        <v>4.3078423529411767</v>
      </c>
    </row>
    <row r="324" spans="1:11" x14ac:dyDescent="0.25">
      <c r="A324" s="4">
        <v>324</v>
      </c>
      <c r="B324" s="4">
        <v>2023</v>
      </c>
      <c r="C324" s="4" t="s">
        <v>46</v>
      </c>
      <c r="D324" s="4">
        <v>2</v>
      </c>
      <c r="E324" s="4">
        <v>4.0039004761904762</v>
      </c>
      <c r="F324" s="4">
        <v>4.0934614285714286</v>
      </c>
      <c r="G324" s="4">
        <v>4.2221433333333334</v>
      </c>
      <c r="H324" s="4">
        <v>4.4098828571428568</v>
      </c>
      <c r="I324" s="4">
        <v>4.4896885714285721</v>
      </c>
      <c r="J324" s="4"/>
      <c r="K324" s="4">
        <v>4.6291833333333336</v>
      </c>
    </row>
    <row r="325" spans="1:11" x14ac:dyDescent="0.25">
      <c r="A325" s="4">
        <v>325</v>
      </c>
      <c r="B325" s="4">
        <v>2023</v>
      </c>
      <c r="C325" s="4" t="s">
        <v>47</v>
      </c>
      <c r="D325" s="4">
        <v>2</v>
      </c>
      <c r="E325" s="4">
        <v>4.0753057142857143</v>
      </c>
      <c r="F325" s="4">
        <v>4.3862928571428572</v>
      </c>
      <c r="G325" s="4">
        <v>4.7116295238095249</v>
      </c>
      <c r="H325" s="4">
        <v>4.8446804761904758</v>
      </c>
      <c r="I325" s="4">
        <v>4.8904185714285715</v>
      </c>
      <c r="J325" s="4"/>
      <c r="K325" s="4">
        <v>4.9809014285714293</v>
      </c>
    </row>
    <row r="326" spans="1:11" x14ac:dyDescent="0.25">
      <c r="A326" s="4">
        <v>326</v>
      </c>
      <c r="B326" s="4">
        <v>2023</v>
      </c>
      <c r="C326" s="4" t="s">
        <v>36</v>
      </c>
      <c r="D326" s="4">
        <v>3</v>
      </c>
      <c r="E326" s="4">
        <v>4.8485059999999987</v>
      </c>
      <c r="F326" s="4">
        <v>5.0268605000000006</v>
      </c>
      <c r="G326" s="4">
        <v>5.0717085000000006</v>
      </c>
      <c r="H326" s="4">
        <v>5.1026869999999995</v>
      </c>
      <c r="I326" s="4">
        <v>5.1337890000000002</v>
      </c>
      <c r="J326" s="4"/>
      <c r="K326" s="4">
        <v>5.2145829999999993</v>
      </c>
    </row>
    <row r="327" spans="1:11" x14ac:dyDescent="0.25">
      <c r="A327" s="4">
        <v>327</v>
      </c>
      <c r="B327" s="4">
        <v>2023</v>
      </c>
      <c r="C327" s="4" t="s">
        <v>37</v>
      </c>
      <c r="D327" s="4">
        <v>3</v>
      </c>
      <c r="E327" s="4">
        <v>3.3676808695652172</v>
      </c>
      <c r="F327" s="4">
        <v>4.1755569565217394</v>
      </c>
      <c r="G327" s="4">
        <v>4.6172617391304343</v>
      </c>
      <c r="H327" s="4">
        <v>4.9833756521739128</v>
      </c>
      <c r="I327" s="4">
        <v>5.1811665217391312</v>
      </c>
      <c r="J327" s="4"/>
      <c r="K327" s="4">
        <v>5.3700208695652165</v>
      </c>
    </row>
    <row r="328" spans="1:11" x14ac:dyDescent="0.25">
      <c r="A328" s="4">
        <v>328</v>
      </c>
      <c r="B328" s="4">
        <v>2023</v>
      </c>
      <c r="C328" s="4" t="s">
        <v>38</v>
      </c>
      <c r="D328" s="4">
        <v>3</v>
      </c>
      <c r="E328" s="4">
        <v>4.573075789473684</v>
      </c>
      <c r="F328" s="4">
        <v>4.8175915789473693</v>
      </c>
      <c r="G328" s="4">
        <v>4.8870052631578949</v>
      </c>
      <c r="H328" s="4">
        <v>4.9964173684210538</v>
      </c>
      <c r="I328" s="4">
        <v>5.1841547368421059</v>
      </c>
      <c r="J328" s="4"/>
      <c r="K328" s="4">
        <v>5.4071284210526303</v>
      </c>
    </row>
    <row r="329" spans="1:11" x14ac:dyDescent="0.25">
      <c r="A329" s="4">
        <v>329</v>
      </c>
      <c r="B329" s="4">
        <v>2023</v>
      </c>
      <c r="C329" s="4" t="s">
        <v>39</v>
      </c>
      <c r="D329" s="4">
        <v>4</v>
      </c>
      <c r="E329" s="4">
        <v>4.5329185000000001</v>
      </c>
      <c r="F329" s="4">
        <v>4.7998099999999999</v>
      </c>
      <c r="G329" s="4">
        <v>4.9434925000000014</v>
      </c>
      <c r="H329" s="4">
        <v>5.2202145000000009</v>
      </c>
      <c r="I329" s="4">
        <v>5.3220469999999995</v>
      </c>
      <c r="J329" s="4"/>
      <c r="K329" s="4">
        <v>5.4694180000000001</v>
      </c>
    </row>
    <row r="330" spans="1:11" x14ac:dyDescent="0.25">
      <c r="A330" s="4">
        <v>330</v>
      </c>
      <c r="B330" s="4">
        <v>2023</v>
      </c>
      <c r="C330" s="4" t="s">
        <v>40</v>
      </c>
      <c r="D330" s="4">
        <v>4</v>
      </c>
      <c r="E330" s="4">
        <v>4.6039104545454554</v>
      </c>
      <c r="F330" s="4">
        <v>4.8985509090909094</v>
      </c>
      <c r="G330" s="4">
        <v>5.134104999999999</v>
      </c>
      <c r="H330" s="4">
        <v>5.4381168181818182</v>
      </c>
      <c r="I330" s="4">
        <v>5.458539090909091</v>
      </c>
      <c r="J330" s="4"/>
      <c r="K330" s="4">
        <v>5.5296809090909091</v>
      </c>
    </row>
    <row r="331" spans="1:11" x14ac:dyDescent="0.25">
      <c r="A331" s="4">
        <v>331</v>
      </c>
      <c r="B331" s="4">
        <v>2023</v>
      </c>
      <c r="C331" s="4" t="s">
        <v>41</v>
      </c>
      <c r="D331" s="4">
        <v>4</v>
      </c>
      <c r="E331" s="4">
        <v>4.189718421052631</v>
      </c>
      <c r="F331" s="4">
        <v>4.8466894736842105</v>
      </c>
      <c r="G331" s="4">
        <v>5.4878231578947361</v>
      </c>
      <c r="H331" s="4">
        <v>5.3707457894736841</v>
      </c>
      <c r="I331" s="4">
        <v>5.3300326315789475</v>
      </c>
      <c r="J331" s="4"/>
      <c r="K331" s="4">
        <v>5.3225663157894747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workbookViewId="0"/>
  </sheetViews>
  <sheetFormatPr defaultRowHeight="15" x14ac:dyDescent="0.25"/>
  <cols>
    <col min="1" max="1" width="6.28515625" bestFit="1" customWidth="1"/>
    <col min="2" max="2" width="7.140625" bestFit="1" customWidth="1"/>
    <col min="4" max="4" width="10.140625" bestFit="1" customWidth="1"/>
    <col min="5" max="9" width="12" bestFit="1" customWidth="1"/>
    <col min="10" max="10" width="21.42578125" bestFit="1" customWidth="1"/>
    <col min="11" max="11" width="19.140625" bestFit="1" customWidth="1"/>
  </cols>
  <sheetData>
    <row r="1" spans="1:11" x14ac:dyDescent="0.25">
      <c r="A1" s="5" t="s">
        <v>48</v>
      </c>
      <c r="B1" s="5" t="s">
        <v>33</v>
      </c>
      <c r="C1" s="5" t="s">
        <v>34</v>
      </c>
      <c r="D1" s="5" t="s">
        <v>35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55</v>
      </c>
      <c r="J1" s="5" t="s">
        <v>58</v>
      </c>
      <c r="K1" s="5" t="s">
        <v>59</v>
      </c>
    </row>
    <row r="2" spans="1:11" x14ac:dyDescent="0.25">
      <c r="A2" s="5">
        <v>2</v>
      </c>
      <c r="B2" s="5">
        <v>1980</v>
      </c>
      <c r="C2" s="5" t="s">
        <v>42</v>
      </c>
      <c r="D2" s="5">
        <f>INDEX(mapping_month[quarter],MATCH(C2,mapping_month[num_value2],0))</f>
        <v>1</v>
      </c>
      <c r="E2" s="5">
        <v>9.25</v>
      </c>
      <c r="F2" s="5"/>
      <c r="G2" s="5">
        <v>9.25</v>
      </c>
      <c r="H2" s="5">
        <v>9.25</v>
      </c>
      <c r="I2" s="5">
        <v>11.5</v>
      </c>
      <c r="J2" s="5">
        <v>9.25</v>
      </c>
      <c r="K2" s="5">
        <v>14.5</v>
      </c>
    </row>
    <row r="3" spans="1:11" x14ac:dyDescent="0.25">
      <c r="A3" s="5">
        <v>3</v>
      </c>
      <c r="B3" s="5">
        <v>1980</v>
      </c>
      <c r="C3" s="5" t="s">
        <v>43</v>
      </c>
      <c r="D3" s="5">
        <f>INDEX(mapping_month[quarter],MATCH(C3,mapping_month[num_value2],0))</f>
        <v>1</v>
      </c>
      <c r="E3" s="5">
        <v>9.25</v>
      </c>
      <c r="F3" s="5"/>
      <c r="G3" s="5">
        <v>9.25</v>
      </c>
      <c r="H3" s="5">
        <v>9.25</v>
      </c>
      <c r="I3" s="5">
        <v>11.5</v>
      </c>
      <c r="J3" s="5">
        <v>9.25</v>
      </c>
      <c r="K3" s="5">
        <v>14.5</v>
      </c>
    </row>
    <row r="4" spans="1:11" x14ac:dyDescent="0.25">
      <c r="A4" s="5">
        <v>4</v>
      </c>
      <c r="B4" s="5">
        <v>1980</v>
      </c>
      <c r="C4" s="5" t="s">
        <v>44</v>
      </c>
      <c r="D4" s="5">
        <f>INDEX(mapping_month[quarter],MATCH(C4,mapping_month[num_value2],0))</f>
        <v>1</v>
      </c>
      <c r="E4" s="5">
        <v>10.1</v>
      </c>
      <c r="F4" s="5"/>
      <c r="G4" s="5">
        <v>10.1</v>
      </c>
      <c r="H4" s="5">
        <v>10.1</v>
      </c>
      <c r="I4" s="5">
        <v>12.52</v>
      </c>
      <c r="J4" s="5">
        <v>10.1</v>
      </c>
      <c r="K4" s="5">
        <v>15.52</v>
      </c>
    </row>
    <row r="5" spans="1:11" x14ac:dyDescent="0.25">
      <c r="A5" s="5">
        <v>5</v>
      </c>
      <c r="B5" s="5">
        <v>1980</v>
      </c>
      <c r="C5" s="5" t="s">
        <v>45</v>
      </c>
      <c r="D5" s="5">
        <f>INDEX(mapping_month[quarter],MATCH(C5,mapping_month[num_value2],0))</f>
        <v>2</v>
      </c>
      <c r="E5" s="5">
        <v>10.5</v>
      </c>
      <c r="F5" s="5"/>
      <c r="G5" s="5">
        <v>10.5</v>
      </c>
      <c r="H5" s="5">
        <v>10.5</v>
      </c>
      <c r="I5" s="5">
        <v>13</v>
      </c>
      <c r="J5" s="5">
        <v>10.5</v>
      </c>
      <c r="K5" s="5">
        <v>16</v>
      </c>
    </row>
    <row r="6" spans="1:11" x14ac:dyDescent="0.25">
      <c r="A6" s="5">
        <v>6</v>
      </c>
      <c r="B6" s="5">
        <v>1980</v>
      </c>
      <c r="C6" s="5" t="s">
        <v>46</v>
      </c>
      <c r="D6" s="5">
        <f>INDEX(mapping_month[quarter],MATCH(C6,mapping_month[num_value2],0))</f>
        <v>2</v>
      </c>
      <c r="E6" s="5">
        <v>10.210000000000001</v>
      </c>
      <c r="F6" s="5"/>
      <c r="G6" s="5">
        <v>10.210000000000001</v>
      </c>
      <c r="H6" s="5">
        <v>10.210000000000001</v>
      </c>
      <c r="I6" s="5">
        <v>12.71</v>
      </c>
      <c r="J6" s="5">
        <v>10.210000000000001</v>
      </c>
      <c r="K6" s="5">
        <v>15.71</v>
      </c>
    </row>
    <row r="7" spans="1:11" x14ac:dyDescent="0.25">
      <c r="A7" s="5">
        <v>7</v>
      </c>
      <c r="B7" s="5">
        <v>1980</v>
      </c>
      <c r="C7" s="5" t="s">
        <v>47</v>
      </c>
      <c r="D7" s="5">
        <f>INDEX(mapping_month[quarter],MATCH(C7,mapping_month[num_value2],0))</f>
        <v>2</v>
      </c>
      <c r="E7" s="5">
        <v>7.28</v>
      </c>
      <c r="F7" s="5"/>
      <c r="G7" s="5">
        <v>7.28</v>
      </c>
      <c r="H7" s="5">
        <v>8.73</v>
      </c>
      <c r="I7" s="5">
        <v>9.7799999999999994</v>
      </c>
      <c r="J7" s="5">
        <v>7.28</v>
      </c>
      <c r="K7" s="5">
        <v>12.78</v>
      </c>
    </row>
    <row r="8" spans="1:11" x14ac:dyDescent="0.25">
      <c r="A8" s="5">
        <v>8</v>
      </c>
      <c r="B8" s="5">
        <v>1980</v>
      </c>
      <c r="C8" s="5" t="s">
        <v>36</v>
      </c>
      <c r="D8" s="5">
        <f>INDEX(mapping_month[quarter],MATCH(C8,mapping_month[num_value2],0))</f>
        <v>3</v>
      </c>
      <c r="E8" s="5">
        <v>6.31</v>
      </c>
      <c r="F8" s="5"/>
      <c r="G8" s="5">
        <v>6.44</v>
      </c>
      <c r="H8" s="5">
        <v>7.87</v>
      </c>
      <c r="I8" s="5">
        <v>8.8699999999999992</v>
      </c>
      <c r="J8" s="5">
        <v>6.31</v>
      </c>
      <c r="K8" s="5">
        <v>11.74</v>
      </c>
    </row>
    <row r="9" spans="1:11" x14ac:dyDescent="0.25">
      <c r="A9" s="5">
        <v>9</v>
      </c>
      <c r="B9" s="5">
        <v>1980</v>
      </c>
      <c r="C9" s="5" t="s">
        <v>37</v>
      </c>
      <c r="D9" s="5">
        <f>INDEX(mapping_month[quarter],MATCH(C9,mapping_month[num_value2],0))</f>
        <v>3</v>
      </c>
      <c r="E9" s="5">
        <v>5</v>
      </c>
      <c r="F9" s="5"/>
      <c r="G9" s="5">
        <v>6</v>
      </c>
      <c r="H9" s="5">
        <v>7</v>
      </c>
      <c r="I9" s="5">
        <v>8</v>
      </c>
      <c r="J9" s="5">
        <v>5</v>
      </c>
      <c r="K9" s="5">
        <v>10</v>
      </c>
    </row>
    <row r="10" spans="1:11" x14ac:dyDescent="0.25">
      <c r="A10" s="5">
        <v>10</v>
      </c>
      <c r="B10" s="5">
        <v>1980</v>
      </c>
      <c r="C10" s="5" t="s">
        <v>38</v>
      </c>
      <c r="D10" s="5">
        <f>INDEX(mapping_month[quarter],MATCH(C10,mapping_month[num_value2],0))</f>
        <v>3</v>
      </c>
      <c r="E10" s="5">
        <v>5.37</v>
      </c>
      <c r="F10" s="5"/>
      <c r="G10" s="5">
        <v>6.37</v>
      </c>
      <c r="H10" s="5">
        <v>7.37</v>
      </c>
      <c r="I10" s="5">
        <v>8.3699999999999992</v>
      </c>
      <c r="J10" s="5">
        <v>5.37</v>
      </c>
      <c r="K10" s="5">
        <v>10.37</v>
      </c>
    </row>
    <row r="11" spans="1:11" x14ac:dyDescent="0.25">
      <c r="A11" s="5">
        <v>11</v>
      </c>
      <c r="B11" s="5">
        <v>1980</v>
      </c>
      <c r="C11" s="5" t="s">
        <v>39</v>
      </c>
      <c r="D11" s="5">
        <f>INDEX(mapping_month[quarter],MATCH(C11,mapping_month[num_value2],0))</f>
        <v>4</v>
      </c>
      <c r="E11" s="5">
        <v>6.31</v>
      </c>
      <c r="F11" s="5"/>
      <c r="G11" s="5">
        <v>7.71</v>
      </c>
      <c r="H11" s="5">
        <v>8.7100000000000009</v>
      </c>
      <c r="I11" s="5">
        <v>9.7100000000000009</v>
      </c>
      <c r="J11" s="5">
        <v>6.31</v>
      </c>
      <c r="K11" s="5">
        <v>11.71</v>
      </c>
    </row>
    <row r="12" spans="1:11" x14ac:dyDescent="0.25">
      <c r="A12" s="5">
        <v>12</v>
      </c>
      <c r="B12" s="5">
        <v>1980</v>
      </c>
      <c r="C12" s="5" t="s">
        <v>40</v>
      </c>
      <c r="D12" s="5">
        <f>INDEX(mapping_month[quarter],MATCH(C12,mapping_month[num_value2],0))</f>
        <v>4</v>
      </c>
      <c r="E12" s="5">
        <v>8.3699999999999992</v>
      </c>
      <c r="F12" s="5"/>
      <c r="G12" s="5">
        <v>9.9700000000000006</v>
      </c>
      <c r="H12" s="5">
        <v>10.97</v>
      </c>
      <c r="I12" s="5">
        <v>11.87</v>
      </c>
      <c r="J12" s="5">
        <v>8.3699999999999992</v>
      </c>
      <c r="K12" s="5">
        <v>13.97</v>
      </c>
    </row>
    <row r="13" spans="1:11" x14ac:dyDescent="0.25">
      <c r="A13" s="5">
        <v>13</v>
      </c>
      <c r="B13" s="5">
        <v>1980</v>
      </c>
      <c r="C13" s="5" t="s">
        <v>41</v>
      </c>
      <c r="D13" s="5">
        <f>INDEX(mapping_month[quarter],MATCH(C13,mapping_month[num_value2],0))</f>
        <v>4</v>
      </c>
      <c r="E13" s="5">
        <v>10.74</v>
      </c>
      <c r="F13" s="5"/>
      <c r="G13" s="5">
        <v>12.74</v>
      </c>
      <c r="H13" s="5">
        <v>13.74</v>
      </c>
      <c r="I13" s="5">
        <v>14.24</v>
      </c>
      <c r="J13" s="5">
        <v>10.74</v>
      </c>
      <c r="K13" s="5">
        <v>16.739999999999998</v>
      </c>
    </row>
    <row r="14" spans="1:11" x14ac:dyDescent="0.25">
      <c r="A14" s="5">
        <v>14</v>
      </c>
      <c r="B14" s="5">
        <v>1981</v>
      </c>
      <c r="C14" s="5" t="s">
        <v>42</v>
      </c>
      <c r="D14" s="5">
        <f>INDEX(mapping_month[quarter],MATCH(C14,mapping_month[num_value2],0))</f>
        <v>1</v>
      </c>
      <c r="E14" s="5">
        <v>11</v>
      </c>
      <c r="F14" s="5"/>
      <c r="G14" s="5">
        <v>13</v>
      </c>
      <c r="H14" s="5">
        <v>14</v>
      </c>
      <c r="I14" s="5">
        <v>13.85</v>
      </c>
      <c r="J14" s="5">
        <v>11</v>
      </c>
      <c r="K14" s="5">
        <v>17</v>
      </c>
    </row>
    <row r="15" spans="1:11" x14ac:dyDescent="0.25">
      <c r="A15" s="5">
        <v>15</v>
      </c>
      <c r="B15" s="5">
        <v>1981</v>
      </c>
      <c r="C15" s="5" t="s">
        <v>43</v>
      </c>
      <c r="D15" s="5">
        <f>INDEX(mapping_month[quarter],MATCH(C15,mapping_month[num_value2],0))</f>
        <v>1</v>
      </c>
      <c r="E15" s="5">
        <v>11</v>
      </c>
      <c r="F15" s="5"/>
      <c r="G15" s="5">
        <v>13</v>
      </c>
      <c r="H15" s="5">
        <v>14</v>
      </c>
      <c r="I15" s="5">
        <v>13.5</v>
      </c>
      <c r="J15" s="5">
        <v>11</v>
      </c>
      <c r="K15" s="5">
        <v>17</v>
      </c>
    </row>
    <row r="16" spans="1:11" x14ac:dyDescent="0.25">
      <c r="A16" s="5">
        <v>16</v>
      </c>
      <c r="B16" s="5">
        <v>1981</v>
      </c>
      <c r="C16" s="5" t="s">
        <v>44</v>
      </c>
      <c r="D16" s="5">
        <f>INDEX(mapping_month[quarter],MATCH(C16,mapping_month[num_value2],0))</f>
        <v>1</v>
      </c>
      <c r="E16" s="5">
        <v>11</v>
      </c>
      <c r="F16" s="5"/>
      <c r="G16" s="5">
        <v>13</v>
      </c>
      <c r="H16" s="5">
        <v>14</v>
      </c>
      <c r="I16" s="5">
        <v>13.5</v>
      </c>
      <c r="J16" s="5">
        <v>11</v>
      </c>
      <c r="K16" s="5">
        <v>17</v>
      </c>
    </row>
    <row r="17" spans="1:11" x14ac:dyDescent="0.25">
      <c r="A17" s="5">
        <v>17</v>
      </c>
      <c r="B17" s="5">
        <v>1981</v>
      </c>
      <c r="C17" s="5" t="s">
        <v>45</v>
      </c>
      <c r="D17" s="5">
        <f>INDEX(mapping_month[quarter],MATCH(C17,mapping_month[num_value2],0))</f>
        <v>2</v>
      </c>
      <c r="E17" s="5">
        <v>11</v>
      </c>
      <c r="F17" s="5"/>
      <c r="G17" s="5">
        <v>13</v>
      </c>
      <c r="H17" s="5">
        <v>14</v>
      </c>
      <c r="I17" s="5">
        <v>13.5</v>
      </c>
      <c r="J17" s="5">
        <v>11</v>
      </c>
      <c r="K17" s="5">
        <v>17</v>
      </c>
    </row>
    <row r="18" spans="1:11" x14ac:dyDescent="0.25">
      <c r="A18" s="5">
        <v>18</v>
      </c>
      <c r="B18" s="5">
        <v>1981</v>
      </c>
      <c r="C18" s="5" t="s">
        <v>46</v>
      </c>
      <c r="D18" s="5">
        <f>INDEX(mapping_month[quarter],MATCH(C18,mapping_month[num_value2],0))</f>
        <v>2</v>
      </c>
      <c r="E18" s="5">
        <v>11</v>
      </c>
      <c r="F18" s="5"/>
      <c r="G18" s="5">
        <v>13</v>
      </c>
      <c r="H18" s="5">
        <v>14</v>
      </c>
      <c r="I18" s="5">
        <v>13.5</v>
      </c>
      <c r="J18" s="5">
        <v>11</v>
      </c>
      <c r="K18" s="5">
        <v>17</v>
      </c>
    </row>
    <row r="19" spans="1:11" x14ac:dyDescent="0.25">
      <c r="A19" s="5">
        <v>19</v>
      </c>
      <c r="B19" s="5">
        <v>1981</v>
      </c>
      <c r="C19" s="5" t="s">
        <v>47</v>
      </c>
      <c r="D19" s="5">
        <f>INDEX(mapping_month[quarter],MATCH(C19,mapping_month[num_value2],0))</f>
        <v>2</v>
      </c>
      <c r="E19" s="5">
        <v>11</v>
      </c>
      <c r="F19" s="5"/>
      <c r="G19" s="5">
        <v>13</v>
      </c>
      <c r="H19" s="5">
        <v>14</v>
      </c>
      <c r="I19" s="5">
        <v>13.5</v>
      </c>
      <c r="J19" s="5">
        <v>11</v>
      </c>
      <c r="K19" s="5">
        <v>17</v>
      </c>
    </row>
    <row r="20" spans="1:11" x14ac:dyDescent="0.25">
      <c r="A20" s="5">
        <v>20</v>
      </c>
      <c r="B20" s="5">
        <v>1981</v>
      </c>
      <c r="C20" s="5" t="s">
        <v>36</v>
      </c>
      <c r="D20" s="5">
        <f>INDEX(mapping_month[quarter],MATCH(C20,mapping_month[num_value2],0))</f>
        <v>3</v>
      </c>
      <c r="E20" s="5">
        <v>11.35</v>
      </c>
      <c r="F20" s="5"/>
      <c r="G20" s="5">
        <v>13.35</v>
      </c>
      <c r="H20" s="5">
        <v>14.35</v>
      </c>
      <c r="I20" s="5">
        <v>13.85</v>
      </c>
      <c r="J20" s="5">
        <v>11.35</v>
      </c>
      <c r="K20" s="5">
        <v>17.350000000000001</v>
      </c>
    </row>
    <row r="21" spans="1:11" x14ac:dyDescent="0.25">
      <c r="A21" s="5">
        <v>21</v>
      </c>
      <c r="B21" s="5">
        <v>1981</v>
      </c>
      <c r="C21" s="5" t="s">
        <v>37</v>
      </c>
      <c r="D21" s="5">
        <f>INDEX(mapping_month[quarter],MATCH(C21,mapping_month[num_value2],0))</f>
        <v>3</v>
      </c>
      <c r="E21" s="5">
        <v>12</v>
      </c>
      <c r="F21" s="5"/>
      <c r="G21" s="5">
        <v>14</v>
      </c>
      <c r="H21" s="5">
        <v>15</v>
      </c>
      <c r="I21" s="5">
        <v>14.5</v>
      </c>
      <c r="J21" s="5">
        <v>12</v>
      </c>
      <c r="K21" s="5">
        <v>18</v>
      </c>
    </row>
    <row r="22" spans="1:11" x14ac:dyDescent="0.25">
      <c r="A22" s="5">
        <v>22</v>
      </c>
      <c r="B22" s="5">
        <v>1981</v>
      </c>
      <c r="C22" s="5" t="s">
        <v>38</v>
      </c>
      <c r="D22" s="5">
        <f>INDEX(mapping_month[quarter],MATCH(C22,mapping_month[num_value2],0))</f>
        <v>3</v>
      </c>
      <c r="E22" s="5">
        <v>12</v>
      </c>
      <c r="F22" s="5"/>
      <c r="G22" s="5">
        <v>14</v>
      </c>
      <c r="H22" s="5">
        <v>15</v>
      </c>
      <c r="I22" s="5">
        <v>14.5</v>
      </c>
      <c r="J22" s="5">
        <v>12</v>
      </c>
      <c r="K22" s="5">
        <v>18</v>
      </c>
    </row>
    <row r="23" spans="1:11" x14ac:dyDescent="0.25">
      <c r="A23" s="5">
        <v>23</v>
      </c>
      <c r="B23" s="5">
        <v>1981</v>
      </c>
      <c r="C23" s="5" t="s">
        <v>39</v>
      </c>
      <c r="D23" s="5">
        <f>INDEX(mapping_month[quarter],MATCH(C23,mapping_month[num_value2],0))</f>
        <v>4</v>
      </c>
      <c r="E23" s="5">
        <v>13.21</v>
      </c>
      <c r="F23" s="5"/>
      <c r="G23" s="5">
        <v>15.61</v>
      </c>
      <c r="H23" s="5">
        <v>16.61</v>
      </c>
      <c r="I23" s="5">
        <v>15.71</v>
      </c>
      <c r="J23" s="5">
        <v>13.21</v>
      </c>
      <c r="K23" s="5">
        <v>19.61</v>
      </c>
    </row>
    <row r="24" spans="1:11" x14ac:dyDescent="0.25">
      <c r="A24" s="5">
        <v>24</v>
      </c>
      <c r="B24" s="5">
        <v>1981</v>
      </c>
      <c r="C24" s="5" t="s">
        <v>40</v>
      </c>
      <c r="D24" s="5">
        <f>INDEX(mapping_month[quarter],MATCH(C24,mapping_month[num_value2],0))</f>
        <v>4</v>
      </c>
      <c r="E24" s="5">
        <v>12.48</v>
      </c>
      <c r="F24" s="5"/>
      <c r="G24" s="5">
        <v>15.22</v>
      </c>
      <c r="H24" s="5">
        <v>15.48</v>
      </c>
      <c r="I24" s="5">
        <v>14.86</v>
      </c>
      <c r="J24" s="5">
        <v>12.48</v>
      </c>
      <c r="K24" s="5">
        <v>18.73</v>
      </c>
    </row>
    <row r="25" spans="1:11" x14ac:dyDescent="0.25">
      <c r="A25" s="5">
        <v>25</v>
      </c>
      <c r="B25" s="5">
        <v>1981</v>
      </c>
      <c r="C25" s="5" t="s">
        <v>41</v>
      </c>
      <c r="D25" s="5">
        <f>INDEX(mapping_month[quarter],MATCH(C25,mapping_month[num_value2],0))</f>
        <v>4</v>
      </c>
      <c r="E25" s="5">
        <v>10.19</v>
      </c>
      <c r="F25" s="5"/>
      <c r="G25" s="5">
        <v>12.69</v>
      </c>
      <c r="H25" s="5">
        <v>12.69</v>
      </c>
      <c r="I25" s="5">
        <v>12.24</v>
      </c>
      <c r="J25" s="5">
        <v>10.19</v>
      </c>
      <c r="K25" s="5">
        <v>16.190000000000001</v>
      </c>
    </row>
    <row r="26" spans="1:11" x14ac:dyDescent="0.25">
      <c r="A26" s="5">
        <v>26</v>
      </c>
      <c r="B26" s="5">
        <v>1982</v>
      </c>
      <c r="C26" s="5" t="s">
        <v>42</v>
      </c>
      <c r="D26" s="5">
        <f>INDEX(mapping_month[quarter],MATCH(C26,mapping_month[num_value2],0))</f>
        <v>1</v>
      </c>
      <c r="E26" s="5">
        <v>10</v>
      </c>
      <c r="F26" s="5"/>
      <c r="G26" s="5">
        <v>12.5</v>
      </c>
      <c r="H26" s="5">
        <v>12.5</v>
      </c>
      <c r="I26" s="5">
        <v>12</v>
      </c>
      <c r="J26" s="5">
        <v>10</v>
      </c>
      <c r="K26" s="5">
        <v>16</v>
      </c>
    </row>
    <row r="27" spans="1:11" x14ac:dyDescent="0.25">
      <c r="A27" s="5">
        <v>27</v>
      </c>
      <c r="B27" s="5">
        <v>1982</v>
      </c>
      <c r="C27" s="5" t="s">
        <v>43</v>
      </c>
      <c r="D27" s="5">
        <f>INDEX(mapping_month[quarter],MATCH(C27,mapping_month[num_value2],0))</f>
        <v>1</v>
      </c>
      <c r="E27" s="5">
        <v>10</v>
      </c>
      <c r="F27" s="5"/>
      <c r="G27" s="5">
        <v>12.5</v>
      </c>
      <c r="H27" s="5">
        <v>12.5</v>
      </c>
      <c r="I27" s="5">
        <v>12</v>
      </c>
      <c r="J27" s="5">
        <v>10</v>
      </c>
      <c r="K27" s="5">
        <v>16</v>
      </c>
    </row>
    <row r="28" spans="1:11" x14ac:dyDescent="0.25">
      <c r="A28" s="5">
        <v>28</v>
      </c>
      <c r="B28" s="5">
        <v>1982</v>
      </c>
      <c r="C28" s="5" t="s">
        <v>44</v>
      </c>
      <c r="D28" s="5">
        <f>INDEX(mapping_month[quarter],MATCH(C28,mapping_month[num_value2],0))</f>
        <v>1</v>
      </c>
      <c r="E28" s="5">
        <v>10</v>
      </c>
      <c r="F28" s="5"/>
      <c r="G28" s="5">
        <v>12.5</v>
      </c>
      <c r="H28" s="5">
        <v>12.5</v>
      </c>
      <c r="I28" s="5">
        <v>12</v>
      </c>
      <c r="J28" s="5">
        <v>10</v>
      </c>
      <c r="K28" s="5">
        <v>16</v>
      </c>
    </row>
    <row r="29" spans="1:11" x14ac:dyDescent="0.25">
      <c r="A29" s="5">
        <v>29</v>
      </c>
      <c r="B29" s="5">
        <v>1982</v>
      </c>
      <c r="C29" s="5" t="s">
        <v>45</v>
      </c>
      <c r="D29" s="5">
        <f>INDEX(mapping_month[quarter],MATCH(C29,mapping_month[num_value2],0))</f>
        <v>2</v>
      </c>
      <c r="E29" s="5">
        <v>10</v>
      </c>
      <c r="F29" s="5"/>
      <c r="G29" s="5">
        <v>12.5</v>
      </c>
      <c r="H29" s="5">
        <v>12.5</v>
      </c>
      <c r="I29" s="5">
        <v>12</v>
      </c>
      <c r="J29" s="5">
        <v>10</v>
      </c>
      <c r="K29" s="5">
        <v>16</v>
      </c>
    </row>
    <row r="30" spans="1:11" x14ac:dyDescent="0.25">
      <c r="A30" s="5">
        <v>30</v>
      </c>
      <c r="B30" s="5">
        <v>1982</v>
      </c>
      <c r="C30" s="5" t="s">
        <v>46</v>
      </c>
      <c r="D30" s="5">
        <f>INDEX(mapping_month[quarter],MATCH(C30,mapping_month[num_value2],0))</f>
        <v>2</v>
      </c>
      <c r="E30" s="5">
        <v>9.9700000000000006</v>
      </c>
      <c r="F30" s="5"/>
      <c r="G30" s="5">
        <v>12.47</v>
      </c>
      <c r="H30" s="5">
        <v>12.47</v>
      </c>
      <c r="I30" s="5">
        <v>11.97</v>
      </c>
      <c r="J30" s="5">
        <v>9.9700000000000006</v>
      </c>
      <c r="K30" s="5">
        <v>15.97</v>
      </c>
    </row>
    <row r="31" spans="1:11" x14ac:dyDescent="0.25">
      <c r="A31" s="5">
        <v>31</v>
      </c>
      <c r="B31" s="5">
        <v>1982</v>
      </c>
      <c r="C31" s="5" t="s">
        <v>47</v>
      </c>
      <c r="D31" s="5">
        <f>INDEX(mapping_month[quarter],MATCH(C31,mapping_month[num_value2],0))</f>
        <v>2</v>
      </c>
      <c r="E31" s="5">
        <v>9</v>
      </c>
      <c r="F31" s="5"/>
      <c r="G31" s="5">
        <v>11.5</v>
      </c>
      <c r="H31" s="5">
        <v>11.5</v>
      </c>
      <c r="I31" s="5">
        <v>11</v>
      </c>
      <c r="J31" s="5">
        <v>9</v>
      </c>
      <c r="K31" s="5">
        <v>15</v>
      </c>
    </row>
    <row r="32" spans="1:11" x14ac:dyDescent="0.25">
      <c r="A32" s="5">
        <v>32</v>
      </c>
      <c r="B32" s="5">
        <v>1982</v>
      </c>
      <c r="C32" s="5" t="s">
        <v>36</v>
      </c>
      <c r="D32" s="5">
        <f>INDEX(mapping_month[quarter],MATCH(C32,mapping_month[num_value2],0))</f>
        <v>3</v>
      </c>
      <c r="E32" s="5">
        <v>8.81</v>
      </c>
      <c r="F32" s="5"/>
      <c r="G32" s="5">
        <v>11.4</v>
      </c>
      <c r="H32" s="5">
        <v>11.4</v>
      </c>
      <c r="I32" s="5">
        <v>10.9</v>
      </c>
      <c r="J32" s="5">
        <v>8.81</v>
      </c>
      <c r="K32" s="5">
        <v>14.81</v>
      </c>
    </row>
    <row r="33" spans="1:11" x14ac:dyDescent="0.25">
      <c r="A33" s="5">
        <v>33</v>
      </c>
      <c r="B33" s="5">
        <v>1982</v>
      </c>
      <c r="C33" s="5" t="s">
        <v>37</v>
      </c>
      <c r="D33" s="5">
        <f>INDEX(mapping_month[quarter],MATCH(C33,mapping_month[num_value2],0))</f>
        <v>3</v>
      </c>
      <c r="E33" s="5">
        <v>7.55</v>
      </c>
      <c r="F33" s="5">
        <v>10.050000000000001</v>
      </c>
      <c r="G33" s="5">
        <v>10.55</v>
      </c>
      <c r="H33" s="5">
        <v>10.55</v>
      </c>
      <c r="I33" s="5">
        <v>10.050000000000001</v>
      </c>
      <c r="J33" s="5">
        <v>7.55</v>
      </c>
      <c r="K33" s="5">
        <v>13.55</v>
      </c>
    </row>
    <row r="34" spans="1:11" x14ac:dyDescent="0.25">
      <c r="A34" s="5">
        <v>34</v>
      </c>
      <c r="B34" s="5">
        <v>1982</v>
      </c>
      <c r="C34" s="5" t="s">
        <v>38</v>
      </c>
      <c r="D34" s="5">
        <f>INDEX(mapping_month[quarter],MATCH(C34,mapping_month[num_value2],0))</f>
        <v>3</v>
      </c>
      <c r="E34" s="5">
        <v>6</v>
      </c>
      <c r="F34" s="5">
        <v>8.5</v>
      </c>
      <c r="G34" s="5">
        <v>9</v>
      </c>
      <c r="H34" s="5">
        <v>9</v>
      </c>
      <c r="I34" s="5">
        <v>8.5</v>
      </c>
      <c r="J34" s="5">
        <v>6</v>
      </c>
      <c r="K34" s="5">
        <v>12</v>
      </c>
    </row>
    <row r="35" spans="1:11" x14ac:dyDescent="0.25">
      <c r="A35" s="5">
        <v>35</v>
      </c>
      <c r="B35" s="5">
        <v>1982</v>
      </c>
      <c r="C35" s="5" t="s">
        <v>39</v>
      </c>
      <c r="D35" s="5">
        <f>INDEX(mapping_month[quarter],MATCH(C35,mapping_month[num_value2],0))</f>
        <v>4</v>
      </c>
      <c r="E35" s="5">
        <v>6</v>
      </c>
      <c r="F35" s="5">
        <v>8.5</v>
      </c>
      <c r="G35" s="5">
        <v>9</v>
      </c>
      <c r="H35" s="5">
        <v>9</v>
      </c>
      <c r="I35" s="5">
        <v>8.5</v>
      </c>
      <c r="J35" s="5">
        <v>6</v>
      </c>
      <c r="K35" s="5">
        <v>12</v>
      </c>
    </row>
    <row r="36" spans="1:11" x14ac:dyDescent="0.25">
      <c r="A36" s="5">
        <v>36</v>
      </c>
      <c r="B36" s="5">
        <v>1982</v>
      </c>
      <c r="C36" s="5" t="s">
        <v>40</v>
      </c>
      <c r="D36" s="5">
        <f>INDEX(mapping_month[quarter],MATCH(C36,mapping_month[num_value2],0))</f>
        <v>4</v>
      </c>
      <c r="E36" s="5">
        <v>5.93</v>
      </c>
      <c r="F36" s="5">
        <v>8.43</v>
      </c>
      <c r="G36" s="5">
        <v>8.93</v>
      </c>
      <c r="H36" s="5">
        <v>8.93</v>
      </c>
      <c r="I36" s="5">
        <v>8.4700000000000006</v>
      </c>
      <c r="J36" s="5">
        <v>5.93</v>
      </c>
      <c r="K36" s="5">
        <v>11.93</v>
      </c>
    </row>
    <row r="37" spans="1:11" x14ac:dyDescent="0.25">
      <c r="A37" s="5">
        <v>37</v>
      </c>
      <c r="B37" s="5">
        <v>1982</v>
      </c>
      <c r="C37" s="5" t="s">
        <v>41</v>
      </c>
      <c r="D37" s="5">
        <f>INDEX(mapping_month[quarter],MATCH(C37,mapping_month[num_value2],0))</f>
        <v>4</v>
      </c>
      <c r="E37" s="5">
        <v>4.9800000000000004</v>
      </c>
      <c r="F37" s="5">
        <v>7.47</v>
      </c>
      <c r="G37" s="5">
        <v>7.97</v>
      </c>
      <c r="H37" s="5">
        <v>7.98</v>
      </c>
      <c r="I37" s="5">
        <v>8</v>
      </c>
      <c r="J37" s="5">
        <v>4.9800000000000004</v>
      </c>
      <c r="K37" s="5">
        <v>10.97</v>
      </c>
    </row>
    <row r="38" spans="1:11" x14ac:dyDescent="0.25">
      <c r="A38" s="5">
        <v>38</v>
      </c>
      <c r="B38" s="5">
        <v>1983</v>
      </c>
      <c r="C38" s="5" t="s">
        <v>42</v>
      </c>
      <c r="D38" s="5">
        <f>INDEX(mapping_month[quarter],MATCH(C38,mapping_month[num_value2],0))</f>
        <v>1</v>
      </c>
      <c r="E38" s="5">
        <v>4.75</v>
      </c>
      <c r="F38" s="5">
        <v>7</v>
      </c>
      <c r="G38" s="5">
        <v>7.5</v>
      </c>
      <c r="H38" s="5">
        <v>7.75</v>
      </c>
      <c r="I38" s="5">
        <v>8</v>
      </c>
      <c r="J38" s="5">
        <v>4.75</v>
      </c>
      <c r="K38" s="5">
        <v>10.5</v>
      </c>
    </row>
    <row r="39" spans="1:11" x14ac:dyDescent="0.25">
      <c r="A39" s="5">
        <v>39</v>
      </c>
      <c r="B39" s="5">
        <v>1983</v>
      </c>
      <c r="C39" s="5" t="s">
        <v>43</v>
      </c>
      <c r="D39" s="5">
        <f>INDEX(mapping_month[quarter],MATCH(C39,mapping_month[num_value2],0))</f>
        <v>1</v>
      </c>
      <c r="E39" s="5">
        <v>4.75</v>
      </c>
      <c r="F39" s="5">
        <v>7</v>
      </c>
      <c r="G39" s="5">
        <v>7.5</v>
      </c>
      <c r="H39" s="5">
        <v>7.75</v>
      </c>
      <c r="I39" s="5">
        <v>8</v>
      </c>
      <c r="J39" s="5">
        <v>4.75</v>
      </c>
      <c r="K39" s="5">
        <v>10.5</v>
      </c>
    </row>
    <row r="40" spans="1:11" x14ac:dyDescent="0.25">
      <c r="A40" s="5">
        <v>40</v>
      </c>
      <c r="B40" s="5">
        <v>1983</v>
      </c>
      <c r="C40" s="5" t="s">
        <v>44</v>
      </c>
      <c r="D40" s="5">
        <f>INDEX(mapping_month[quarter],MATCH(C40,mapping_month[num_value2],0))</f>
        <v>1</v>
      </c>
      <c r="E40" s="5">
        <v>4.75</v>
      </c>
      <c r="F40" s="5">
        <v>7</v>
      </c>
      <c r="G40" s="5">
        <v>7.5</v>
      </c>
      <c r="H40" s="5">
        <v>7.75</v>
      </c>
      <c r="I40" s="5">
        <v>8</v>
      </c>
      <c r="J40" s="5">
        <v>4.75</v>
      </c>
      <c r="K40" s="5">
        <v>10.5</v>
      </c>
    </row>
    <row r="41" spans="1:11" x14ac:dyDescent="0.25">
      <c r="A41" s="5">
        <v>41</v>
      </c>
      <c r="B41" s="5">
        <v>1983</v>
      </c>
      <c r="C41" s="5" t="s">
        <v>45</v>
      </c>
      <c r="D41" s="5">
        <f>INDEX(mapping_month[quarter],MATCH(C41,mapping_month[num_value2],0))</f>
        <v>2</v>
      </c>
      <c r="E41" s="5">
        <v>5.03</v>
      </c>
      <c r="F41" s="5">
        <v>7.37</v>
      </c>
      <c r="G41" s="5">
        <v>7.87</v>
      </c>
      <c r="H41" s="5">
        <v>8.1199999999999992</v>
      </c>
      <c r="I41" s="5">
        <v>8.3699999999999992</v>
      </c>
      <c r="J41" s="5">
        <v>5.03</v>
      </c>
      <c r="K41" s="5">
        <v>10.87</v>
      </c>
    </row>
    <row r="42" spans="1:11" x14ac:dyDescent="0.25">
      <c r="A42" s="5">
        <v>42</v>
      </c>
      <c r="B42" s="5">
        <v>1983</v>
      </c>
      <c r="C42" s="5" t="s">
        <v>46</v>
      </c>
      <c r="D42" s="5">
        <f>INDEX(mapping_month[quarter],MATCH(C42,mapping_month[num_value2],0))</f>
        <v>2</v>
      </c>
      <c r="E42" s="5">
        <v>6.02</v>
      </c>
      <c r="F42" s="5">
        <v>8.52</v>
      </c>
      <c r="G42" s="5">
        <v>9.02</v>
      </c>
      <c r="H42" s="5">
        <v>9.27</v>
      </c>
      <c r="I42" s="5">
        <v>9.52</v>
      </c>
      <c r="J42" s="5">
        <v>6.02</v>
      </c>
      <c r="K42" s="5">
        <v>12.02</v>
      </c>
    </row>
    <row r="43" spans="1:11" x14ac:dyDescent="0.25">
      <c r="A43" s="5">
        <v>43</v>
      </c>
      <c r="B43" s="5">
        <v>1983</v>
      </c>
      <c r="C43" s="5" t="s">
        <v>47</v>
      </c>
      <c r="D43" s="5">
        <f>INDEX(mapping_month[quarter],MATCH(C43,mapping_month[num_value2],0))</f>
        <v>2</v>
      </c>
      <c r="E43" s="5">
        <v>7.5</v>
      </c>
      <c r="F43" s="5">
        <v>10</v>
      </c>
      <c r="G43" s="5">
        <v>10.5</v>
      </c>
      <c r="H43" s="5">
        <v>10.75</v>
      </c>
      <c r="I43" s="5">
        <v>11</v>
      </c>
      <c r="J43" s="5">
        <v>7.5</v>
      </c>
      <c r="K43" s="5">
        <v>13.5</v>
      </c>
    </row>
    <row r="44" spans="1:11" x14ac:dyDescent="0.25">
      <c r="A44" s="5">
        <v>44</v>
      </c>
      <c r="B44" s="5">
        <v>1983</v>
      </c>
      <c r="C44" s="5" t="s">
        <v>36</v>
      </c>
      <c r="D44" s="5">
        <f>INDEX(mapping_month[quarter],MATCH(C44,mapping_month[num_value2],0))</f>
        <v>3</v>
      </c>
      <c r="E44" s="5">
        <v>6.44</v>
      </c>
      <c r="F44" s="5">
        <v>8.94</v>
      </c>
      <c r="G44" s="5">
        <v>9.44</v>
      </c>
      <c r="H44" s="5">
        <v>9.69</v>
      </c>
      <c r="I44" s="5">
        <v>9.94</v>
      </c>
      <c r="J44" s="5">
        <v>6.44</v>
      </c>
      <c r="K44" s="5">
        <v>12.44</v>
      </c>
    </row>
    <row r="45" spans="1:11" x14ac:dyDescent="0.25">
      <c r="A45" s="5">
        <v>45</v>
      </c>
      <c r="B45" s="5">
        <v>1983</v>
      </c>
      <c r="C45" s="5" t="s">
        <v>37</v>
      </c>
      <c r="D45" s="5">
        <f>INDEX(mapping_month[quarter],MATCH(C45,mapping_month[num_value2],0))</f>
        <v>3</v>
      </c>
      <c r="E45" s="5">
        <v>5.5</v>
      </c>
      <c r="F45" s="5">
        <v>8</v>
      </c>
      <c r="G45" s="5">
        <v>8.5</v>
      </c>
      <c r="H45" s="5">
        <v>8.75</v>
      </c>
      <c r="I45" s="5">
        <v>9</v>
      </c>
      <c r="J45" s="5">
        <v>5.5</v>
      </c>
      <c r="K45" s="5">
        <v>11.5</v>
      </c>
    </row>
    <row r="46" spans="1:11" x14ac:dyDescent="0.25">
      <c r="A46" s="5">
        <v>46</v>
      </c>
      <c r="B46" s="5">
        <v>1983</v>
      </c>
      <c r="C46" s="5" t="s">
        <v>38</v>
      </c>
      <c r="D46" s="5">
        <f>INDEX(mapping_month[quarter],MATCH(C46,mapping_month[num_value2],0))</f>
        <v>3</v>
      </c>
      <c r="E46" s="5">
        <v>7</v>
      </c>
      <c r="F46" s="5">
        <v>9.3699999999999992</v>
      </c>
      <c r="G46" s="5">
        <v>9.8699999999999992</v>
      </c>
      <c r="H46" s="5">
        <v>10.25</v>
      </c>
      <c r="I46" s="5">
        <v>10.5</v>
      </c>
      <c r="J46" s="5">
        <v>7</v>
      </c>
      <c r="K46" s="5">
        <v>13</v>
      </c>
    </row>
    <row r="47" spans="1:11" x14ac:dyDescent="0.25">
      <c r="A47" s="5">
        <v>47</v>
      </c>
      <c r="B47" s="5">
        <v>1983</v>
      </c>
      <c r="C47" s="5" t="s">
        <v>39</v>
      </c>
      <c r="D47" s="5">
        <f>INDEX(mapping_month[quarter],MATCH(C47,mapping_month[num_value2],0))</f>
        <v>4</v>
      </c>
      <c r="E47" s="5">
        <v>9.92</v>
      </c>
      <c r="F47" s="5">
        <v>11.3</v>
      </c>
      <c r="G47" s="5">
        <v>11.68</v>
      </c>
      <c r="H47" s="5">
        <v>12.65</v>
      </c>
      <c r="I47" s="5">
        <v>12.85</v>
      </c>
      <c r="J47" s="5">
        <v>9.84</v>
      </c>
      <c r="K47" s="5">
        <v>15.84</v>
      </c>
    </row>
    <row r="48" spans="1:11" x14ac:dyDescent="0.25">
      <c r="A48" s="5">
        <v>48</v>
      </c>
      <c r="B48" s="5">
        <v>1983</v>
      </c>
      <c r="C48" s="5" t="s">
        <v>40</v>
      </c>
      <c r="D48" s="5">
        <f>INDEX(mapping_month[quarter],MATCH(C48,mapping_month[num_value2],0))</f>
        <v>4</v>
      </c>
      <c r="E48" s="5">
        <v>8.5299999999999994</v>
      </c>
      <c r="F48" s="5">
        <v>9.0399999999999991</v>
      </c>
      <c r="G48" s="5">
        <v>9.0299999999999994</v>
      </c>
      <c r="H48" s="5">
        <v>8.7799999999999994</v>
      </c>
      <c r="I48" s="5">
        <v>8.5299999999999994</v>
      </c>
      <c r="J48" s="5">
        <v>8.0299999999999994</v>
      </c>
      <c r="K48" s="5">
        <v>13.55</v>
      </c>
    </row>
    <row r="49" spans="1:11" x14ac:dyDescent="0.25">
      <c r="A49" s="5">
        <v>49</v>
      </c>
      <c r="B49" s="5">
        <v>1983</v>
      </c>
      <c r="C49" s="5" t="s">
        <v>41</v>
      </c>
      <c r="D49" s="5">
        <f>INDEX(mapping_month[quarter],MATCH(C49,mapping_month[num_value2],0))</f>
        <v>4</v>
      </c>
      <c r="E49" s="5">
        <v>8.5</v>
      </c>
      <c r="F49" s="5">
        <v>9</v>
      </c>
      <c r="G49" s="5">
        <v>9</v>
      </c>
      <c r="H49" s="5">
        <v>8.75</v>
      </c>
      <c r="I49" s="5">
        <v>8.5</v>
      </c>
      <c r="J49" s="5">
        <v>8</v>
      </c>
      <c r="K49" s="5">
        <v>13.5</v>
      </c>
    </row>
    <row r="50" spans="1:11" x14ac:dyDescent="0.25">
      <c r="A50" s="5">
        <v>50</v>
      </c>
      <c r="B50" s="5">
        <v>1984</v>
      </c>
      <c r="C50" s="5" t="s">
        <v>42</v>
      </c>
      <c r="D50" s="5">
        <f>INDEX(mapping_month[quarter],MATCH(C50,mapping_month[num_value2],0))</f>
        <v>1</v>
      </c>
      <c r="E50" s="5">
        <v>8.15</v>
      </c>
      <c r="F50" s="5">
        <v>8.65</v>
      </c>
      <c r="G50" s="5">
        <v>8.65</v>
      </c>
      <c r="H50" s="5">
        <v>8.41</v>
      </c>
      <c r="I50" s="5">
        <v>8.23</v>
      </c>
      <c r="J50" s="5">
        <v>7.65</v>
      </c>
      <c r="K50" s="5">
        <v>13.15</v>
      </c>
    </row>
    <row r="51" spans="1:11" x14ac:dyDescent="0.25">
      <c r="A51" s="5">
        <v>51</v>
      </c>
      <c r="B51" s="5">
        <v>1984</v>
      </c>
      <c r="C51" s="5" t="s">
        <v>43</v>
      </c>
      <c r="D51" s="5">
        <f>INDEX(mapping_month[quarter],MATCH(C51,mapping_month[num_value2],0))</f>
        <v>1</v>
      </c>
      <c r="E51" s="5">
        <v>5.72</v>
      </c>
      <c r="F51" s="5">
        <v>6.22</v>
      </c>
      <c r="G51" s="5">
        <v>6.22</v>
      </c>
      <c r="H51" s="5">
        <v>6.22</v>
      </c>
      <c r="I51" s="5">
        <v>6.22</v>
      </c>
      <c r="J51" s="5">
        <v>5.22</v>
      </c>
      <c r="K51" s="5">
        <v>10.72</v>
      </c>
    </row>
    <row r="52" spans="1:11" x14ac:dyDescent="0.25">
      <c r="A52" s="5">
        <v>52</v>
      </c>
      <c r="B52" s="5">
        <v>1984</v>
      </c>
      <c r="C52" s="5" t="s">
        <v>44</v>
      </c>
      <c r="D52" s="5">
        <f>INDEX(mapping_month[quarter],MATCH(C52,mapping_month[num_value2],0))</f>
        <v>1</v>
      </c>
      <c r="E52" s="5">
        <v>4.55</v>
      </c>
      <c r="F52" s="5">
        <v>5.05</v>
      </c>
      <c r="G52" s="5">
        <v>5.05</v>
      </c>
      <c r="H52" s="5">
        <v>5.05</v>
      </c>
      <c r="I52" s="5">
        <v>5.05</v>
      </c>
      <c r="J52" s="5">
        <v>4.05</v>
      </c>
      <c r="K52" s="5">
        <v>9.32</v>
      </c>
    </row>
    <row r="53" spans="1:11" x14ac:dyDescent="0.25">
      <c r="A53" s="5">
        <v>53</v>
      </c>
      <c r="B53" s="5">
        <v>1984</v>
      </c>
      <c r="C53" s="5" t="s">
        <v>45</v>
      </c>
      <c r="D53" s="5">
        <f>INDEX(mapping_month[quarter],MATCH(C53,mapping_month[num_value2],0))</f>
        <v>2</v>
      </c>
      <c r="E53" s="5">
        <v>5.73</v>
      </c>
      <c r="F53" s="5">
        <v>6.23</v>
      </c>
      <c r="G53" s="5">
        <v>6.23</v>
      </c>
      <c r="H53" s="5">
        <v>6.23</v>
      </c>
      <c r="I53" s="5">
        <v>6.23</v>
      </c>
      <c r="J53" s="5">
        <v>5.23</v>
      </c>
      <c r="K53" s="5">
        <v>10.73</v>
      </c>
    </row>
    <row r="54" spans="1:11" x14ac:dyDescent="0.25">
      <c r="A54" s="5">
        <v>54</v>
      </c>
      <c r="B54" s="5">
        <v>1984</v>
      </c>
      <c r="C54" s="5" t="s">
        <v>46</v>
      </c>
      <c r="D54" s="5">
        <f>INDEX(mapping_month[quarter],MATCH(C54,mapping_month[num_value2],0))</f>
        <v>2</v>
      </c>
      <c r="E54" s="5">
        <v>6.77</v>
      </c>
      <c r="F54" s="5">
        <v>7.27</v>
      </c>
      <c r="G54" s="5">
        <v>7.63</v>
      </c>
      <c r="H54" s="5">
        <v>7.63</v>
      </c>
      <c r="I54" s="5">
        <v>7.63</v>
      </c>
      <c r="J54" s="5">
        <v>6.27</v>
      </c>
      <c r="K54" s="5">
        <v>11.81</v>
      </c>
    </row>
    <row r="55" spans="1:11" x14ac:dyDescent="0.25">
      <c r="A55" s="5">
        <v>55</v>
      </c>
      <c r="B55" s="5">
        <v>1984</v>
      </c>
      <c r="C55" s="5" t="s">
        <v>47</v>
      </c>
      <c r="D55" s="5">
        <f>INDEX(mapping_month[quarter],MATCH(C55,mapping_month[num_value2],0))</f>
        <v>2</v>
      </c>
      <c r="E55" s="5">
        <v>7.63</v>
      </c>
      <c r="F55" s="5">
        <v>8.1300000000000008</v>
      </c>
      <c r="G55" s="5">
        <v>8.6300000000000008</v>
      </c>
      <c r="H55" s="5">
        <v>8.6300000000000008</v>
      </c>
      <c r="I55" s="5">
        <v>8.6300000000000008</v>
      </c>
      <c r="J55" s="5">
        <v>7.13</v>
      </c>
      <c r="K55" s="5">
        <v>12.88</v>
      </c>
    </row>
    <row r="56" spans="1:11" x14ac:dyDescent="0.25">
      <c r="A56" s="5">
        <v>56</v>
      </c>
      <c r="B56" s="5">
        <v>1984</v>
      </c>
      <c r="C56" s="5" t="s">
        <v>36</v>
      </c>
      <c r="D56" s="5">
        <f>INDEX(mapping_month[quarter],MATCH(C56,mapping_month[num_value2],0))</f>
        <v>3</v>
      </c>
      <c r="E56" s="5">
        <v>10.92</v>
      </c>
      <c r="F56" s="5">
        <v>11.42</v>
      </c>
      <c r="G56" s="5">
        <v>11.92</v>
      </c>
      <c r="H56" s="5">
        <v>11.92</v>
      </c>
      <c r="I56" s="5">
        <v>11.92</v>
      </c>
      <c r="J56" s="5">
        <v>10.42</v>
      </c>
      <c r="K56" s="5">
        <v>16.37</v>
      </c>
    </row>
    <row r="57" spans="1:11" x14ac:dyDescent="0.25">
      <c r="A57" s="5">
        <v>57</v>
      </c>
      <c r="B57" s="5">
        <v>1984</v>
      </c>
      <c r="C57" s="5" t="s">
        <v>37</v>
      </c>
      <c r="D57" s="5">
        <f>INDEX(mapping_month[quarter],MATCH(C57,mapping_month[num_value2],0))</f>
        <v>3</v>
      </c>
      <c r="E57" s="5">
        <v>9.34</v>
      </c>
      <c r="F57" s="5">
        <v>9.84</v>
      </c>
      <c r="G57" s="5">
        <v>10.34</v>
      </c>
      <c r="H57" s="5">
        <v>10.34</v>
      </c>
      <c r="I57" s="5">
        <v>10.34</v>
      </c>
      <c r="J57" s="5">
        <v>8.84</v>
      </c>
      <c r="K57" s="5">
        <v>14.84</v>
      </c>
    </row>
    <row r="58" spans="1:11" x14ac:dyDescent="0.25">
      <c r="A58" s="5">
        <v>58</v>
      </c>
      <c r="B58" s="5">
        <v>1984</v>
      </c>
      <c r="C58" s="5" t="s">
        <v>38</v>
      </c>
      <c r="D58" s="5">
        <f>INDEX(mapping_month[quarter],MATCH(C58,mapping_month[num_value2],0))</f>
        <v>3</v>
      </c>
      <c r="E58" s="5">
        <v>8.5</v>
      </c>
      <c r="F58" s="5">
        <v>9</v>
      </c>
      <c r="G58" s="5">
        <v>9.5</v>
      </c>
      <c r="H58" s="5">
        <v>9.5</v>
      </c>
      <c r="I58" s="5">
        <v>9.5</v>
      </c>
      <c r="J58" s="5">
        <v>8</v>
      </c>
      <c r="K58" s="5">
        <v>14</v>
      </c>
    </row>
    <row r="59" spans="1:11" x14ac:dyDescent="0.25">
      <c r="A59" s="5">
        <v>59</v>
      </c>
      <c r="B59" s="5">
        <v>1984</v>
      </c>
      <c r="C59" s="5" t="s">
        <v>39</v>
      </c>
      <c r="D59" s="5">
        <f>INDEX(mapping_month[quarter],MATCH(C59,mapping_month[num_value2],0))</f>
        <v>4</v>
      </c>
      <c r="E59" s="5">
        <v>7.45</v>
      </c>
      <c r="F59" s="5">
        <v>7.95</v>
      </c>
      <c r="G59" s="5">
        <v>8.4499999999999993</v>
      </c>
      <c r="H59" s="5">
        <v>8.4499999999999993</v>
      </c>
      <c r="I59" s="5">
        <v>8.4499999999999993</v>
      </c>
      <c r="J59" s="5">
        <v>6.95</v>
      </c>
      <c r="K59" s="5">
        <v>12.9</v>
      </c>
    </row>
    <row r="60" spans="1:11" x14ac:dyDescent="0.25">
      <c r="A60" s="5">
        <v>60</v>
      </c>
      <c r="B60" s="5">
        <v>1984</v>
      </c>
      <c r="C60" s="5" t="s">
        <v>40</v>
      </c>
      <c r="D60" s="5">
        <f>INDEX(mapping_month[quarter],MATCH(C60,mapping_month[num_value2],0))</f>
        <v>4</v>
      </c>
      <c r="E60" s="5">
        <v>6.92</v>
      </c>
      <c r="F60" s="5">
        <v>7.42</v>
      </c>
      <c r="G60" s="5">
        <v>7.92</v>
      </c>
      <c r="H60" s="5">
        <v>7.92</v>
      </c>
      <c r="I60" s="5">
        <v>7.92</v>
      </c>
      <c r="J60" s="5">
        <v>6.42</v>
      </c>
      <c r="K60" s="5">
        <v>11.92</v>
      </c>
    </row>
    <row r="61" spans="1:11" x14ac:dyDescent="0.25">
      <c r="A61" s="5">
        <v>61</v>
      </c>
      <c r="B61" s="5">
        <v>1984</v>
      </c>
      <c r="C61" s="5" t="s">
        <v>41</v>
      </c>
      <c r="D61" s="5">
        <f>INDEX(mapping_month[quarter],MATCH(C61,mapping_month[num_value2],0))</f>
        <v>4</v>
      </c>
      <c r="E61" s="5">
        <v>6.37</v>
      </c>
      <c r="F61" s="5">
        <v>6.87</v>
      </c>
      <c r="G61" s="5">
        <v>7.37</v>
      </c>
      <c r="H61" s="5">
        <v>7.37</v>
      </c>
      <c r="I61" s="5">
        <v>7.37</v>
      </c>
      <c r="J61" s="5">
        <v>5.87</v>
      </c>
      <c r="K61" s="5">
        <v>11.37</v>
      </c>
    </row>
    <row r="62" spans="1:11" x14ac:dyDescent="0.25">
      <c r="A62" s="5">
        <v>62</v>
      </c>
      <c r="B62" s="5">
        <v>1985</v>
      </c>
      <c r="C62" s="5" t="s">
        <v>42</v>
      </c>
      <c r="D62" s="5">
        <f>INDEX(mapping_month[quarter],MATCH(C62,mapping_month[num_value2],0))</f>
        <v>1</v>
      </c>
      <c r="E62" s="5">
        <v>5.65</v>
      </c>
      <c r="F62" s="5">
        <v>6.15</v>
      </c>
      <c r="G62" s="5">
        <v>6.58</v>
      </c>
      <c r="H62" s="5">
        <v>6.58</v>
      </c>
      <c r="I62" s="5">
        <v>6.58</v>
      </c>
      <c r="J62" s="5">
        <v>5.15</v>
      </c>
      <c r="K62" s="5">
        <v>10.65</v>
      </c>
    </row>
    <row r="63" spans="1:11" x14ac:dyDescent="0.25">
      <c r="A63" s="5">
        <v>63</v>
      </c>
      <c r="B63" s="5">
        <v>1985</v>
      </c>
      <c r="C63" s="5" t="s">
        <v>43</v>
      </c>
      <c r="D63" s="5">
        <f>INDEX(mapping_month[quarter],MATCH(C63,mapping_month[num_value2],0))</f>
        <v>1</v>
      </c>
      <c r="E63" s="5">
        <v>5</v>
      </c>
      <c r="F63" s="5">
        <v>5.5</v>
      </c>
      <c r="G63" s="5">
        <v>5.5</v>
      </c>
      <c r="H63" s="5">
        <v>5.5</v>
      </c>
      <c r="I63" s="5">
        <v>5.5</v>
      </c>
      <c r="J63" s="5">
        <v>4.5</v>
      </c>
      <c r="K63" s="5">
        <v>10</v>
      </c>
    </row>
    <row r="64" spans="1:11" x14ac:dyDescent="0.25">
      <c r="A64" s="5">
        <v>64</v>
      </c>
      <c r="B64" s="5">
        <v>1985</v>
      </c>
      <c r="C64" s="5" t="s">
        <v>44</v>
      </c>
      <c r="D64" s="5">
        <f>INDEX(mapping_month[quarter],MATCH(C64,mapping_month[num_value2],0))</f>
        <v>1</v>
      </c>
      <c r="E64" s="5">
        <v>5</v>
      </c>
      <c r="F64" s="5">
        <v>5.5</v>
      </c>
      <c r="G64" s="5">
        <v>5.5</v>
      </c>
      <c r="H64" s="5">
        <v>5.5</v>
      </c>
      <c r="I64" s="5">
        <v>5.5</v>
      </c>
      <c r="J64" s="5">
        <v>4.5</v>
      </c>
      <c r="K64" s="5">
        <v>10</v>
      </c>
    </row>
    <row r="65" spans="1:11" x14ac:dyDescent="0.25">
      <c r="A65" s="5">
        <v>65</v>
      </c>
      <c r="B65" s="5">
        <v>1985</v>
      </c>
      <c r="C65" s="5" t="s">
        <v>45</v>
      </c>
      <c r="D65" s="5">
        <f>INDEX(mapping_month[quarter],MATCH(C65,mapping_month[num_value2],0))</f>
        <v>2</v>
      </c>
      <c r="E65" s="5">
        <v>4.3499999999999996</v>
      </c>
      <c r="F65" s="5">
        <v>4.8499999999999996</v>
      </c>
      <c r="G65" s="5">
        <v>4.8499999999999996</v>
      </c>
      <c r="H65" s="5">
        <v>4.8499999999999996</v>
      </c>
      <c r="I65" s="5">
        <v>4.8499999999999996</v>
      </c>
      <c r="J65" s="5">
        <v>3.93</v>
      </c>
      <c r="K65" s="5">
        <v>9.35</v>
      </c>
    </row>
    <row r="66" spans="1:11" x14ac:dyDescent="0.25">
      <c r="A66" s="5">
        <v>66</v>
      </c>
      <c r="B66" s="5">
        <v>1985</v>
      </c>
      <c r="C66" s="5" t="s">
        <v>46</v>
      </c>
      <c r="D66" s="5">
        <f>INDEX(mapping_month[quarter],MATCH(C66,mapping_month[num_value2],0))</f>
        <v>2</v>
      </c>
      <c r="E66" s="5">
        <v>3.81</v>
      </c>
      <c r="F66" s="5">
        <v>4.3099999999999996</v>
      </c>
      <c r="G66" s="5">
        <v>4.3099999999999996</v>
      </c>
      <c r="H66" s="5">
        <v>4.3099999999999996</v>
      </c>
      <c r="I66" s="5">
        <v>4.3099999999999996</v>
      </c>
      <c r="J66" s="5">
        <v>3.56</v>
      </c>
      <c r="K66" s="5">
        <v>8.81</v>
      </c>
    </row>
    <row r="67" spans="1:11" x14ac:dyDescent="0.25">
      <c r="A67" s="5">
        <v>67</v>
      </c>
      <c r="B67" s="5">
        <v>1985</v>
      </c>
      <c r="C67" s="5" t="s">
        <v>47</v>
      </c>
      <c r="D67" s="5">
        <f>INDEX(mapping_month[quarter],MATCH(C67,mapping_month[num_value2],0))</f>
        <v>2</v>
      </c>
      <c r="E67" s="5">
        <v>3.38</v>
      </c>
      <c r="F67" s="5">
        <v>3.88</v>
      </c>
      <c r="G67" s="5">
        <v>3.88</v>
      </c>
      <c r="H67" s="5">
        <v>3.88</v>
      </c>
      <c r="I67" s="5">
        <v>3.88</v>
      </c>
      <c r="J67" s="5">
        <v>3.13</v>
      </c>
      <c r="K67" s="5">
        <v>8.3800000000000008</v>
      </c>
    </row>
    <row r="68" spans="1:11" x14ac:dyDescent="0.25">
      <c r="A68" s="5">
        <v>68</v>
      </c>
      <c r="B68" s="5">
        <v>1985</v>
      </c>
      <c r="C68" s="5" t="s">
        <v>36</v>
      </c>
      <c r="D68" s="5">
        <f>INDEX(mapping_month[quarter],MATCH(C68,mapping_month[num_value2],0))</f>
        <v>3</v>
      </c>
      <c r="E68" s="5">
        <v>2.52</v>
      </c>
      <c r="F68" s="5">
        <v>3.02</v>
      </c>
      <c r="G68" s="5">
        <v>3.15</v>
      </c>
      <c r="H68" s="5">
        <v>3.15</v>
      </c>
      <c r="I68" s="5">
        <v>3.5</v>
      </c>
      <c r="J68" s="5">
        <v>2.27</v>
      </c>
      <c r="K68" s="5">
        <v>7.03</v>
      </c>
    </row>
    <row r="69" spans="1:11" x14ac:dyDescent="0.25">
      <c r="A69" s="5">
        <v>69</v>
      </c>
      <c r="B69" s="5">
        <v>1985</v>
      </c>
      <c r="C69" s="5" t="s">
        <v>37</v>
      </c>
      <c r="D69" s="5">
        <f>INDEX(mapping_month[quarter],MATCH(C69,mapping_month[num_value2],0))</f>
        <v>3</v>
      </c>
      <c r="E69" s="5">
        <v>2</v>
      </c>
      <c r="F69" s="5">
        <v>2.5</v>
      </c>
      <c r="G69" s="5">
        <v>2.75</v>
      </c>
      <c r="H69" s="5">
        <v>2.75</v>
      </c>
      <c r="I69" s="5">
        <v>3.5</v>
      </c>
      <c r="J69" s="5">
        <v>1.75</v>
      </c>
      <c r="K69" s="5">
        <v>6</v>
      </c>
    </row>
    <row r="70" spans="1:11" x14ac:dyDescent="0.25">
      <c r="A70" s="5">
        <v>70</v>
      </c>
      <c r="B70" s="5">
        <v>1985</v>
      </c>
      <c r="C70" s="5" t="s">
        <v>38</v>
      </c>
      <c r="D70" s="5">
        <f>INDEX(mapping_month[quarter],MATCH(C70,mapping_month[num_value2],0))</f>
        <v>3</v>
      </c>
      <c r="E70" s="5">
        <v>2.48</v>
      </c>
      <c r="F70" s="5">
        <v>2.98</v>
      </c>
      <c r="G70" s="5">
        <v>3.23</v>
      </c>
      <c r="H70" s="5">
        <v>3.23</v>
      </c>
      <c r="I70" s="5">
        <v>3.98</v>
      </c>
      <c r="J70" s="5">
        <v>2.23</v>
      </c>
      <c r="K70" s="5">
        <v>6.97</v>
      </c>
    </row>
    <row r="71" spans="1:11" x14ac:dyDescent="0.25">
      <c r="A71" s="5">
        <v>71</v>
      </c>
      <c r="B71" s="5">
        <v>1985</v>
      </c>
      <c r="C71" s="5" t="s">
        <v>39</v>
      </c>
      <c r="D71" s="5">
        <f>INDEX(mapping_month[quarter],MATCH(C71,mapping_month[num_value2],0))</f>
        <v>4</v>
      </c>
      <c r="E71" s="5">
        <v>2.5</v>
      </c>
      <c r="F71" s="5">
        <v>3</v>
      </c>
      <c r="G71" s="5">
        <v>3.25</v>
      </c>
      <c r="H71" s="5">
        <v>3.25</v>
      </c>
      <c r="I71" s="5">
        <v>4</v>
      </c>
      <c r="J71" s="5">
        <v>2.25</v>
      </c>
      <c r="K71" s="5">
        <v>7</v>
      </c>
    </row>
    <row r="72" spans="1:11" x14ac:dyDescent="0.25">
      <c r="A72" s="5">
        <v>72</v>
      </c>
      <c r="B72" s="5">
        <v>1985</v>
      </c>
      <c r="C72" s="5" t="s">
        <v>40</v>
      </c>
      <c r="D72" s="5">
        <f>INDEX(mapping_month[quarter],MATCH(C72,mapping_month[num_value2],0))</f>
        <v>4</v>
      </c>
      <c r="E72" s="5">
        <v>2.5</v>
      </c>
      <c r="F72" s="5">
        <v>3</v>
      </c>
      <c r="G72" s="5">
        <v>3.25</v>
      </c>
      <c r="H72" s="5">
        <v>3.25</v>
      </c>
      <c r="I72" s="5">
        <v>4</v>
      </c>
      <c r="J72" s="5">
        <v>2.25</v>
      </c>
      <c r="K72" s="5">
        <v>7</v>
      </c>
    </row>
    <row r="73" spans="1:11" x14ac:dyDescent="0.25">
      <c r="A73" s="5">
        <v>73</v>
      </c>
      <c r="B73" s="5">
        <v>1985</v>
      </c>
      <c r="C73" s="5" t="s">
        <v>41</v>
      </c>
      <c r="D73" s="5">
        <f>INDEX(mapping_month[quarter],MATCH(C73,mapping_month[num_value2],0))</f>
        <v>4</v>
      </c>
      <c r="E73" s="5">
        <v>2.5</v>
      </c>
      <c r="F73" s="5">
        <v>3</v>
      </c>
      <c r="G73" s="5">
        <v>3.25</v>
      </c>
      <c r="H73" s="5">
        <v>3.25</v>
      </c>
      <c r="I73" s="5">
        <v>4</v>
      </c>
      <c r="J73" s="5">
        <v>2.25</v>
      </c>
      <c r="K73" s="5">
        <v>7</v>
      </c>
    </row>
    <row r="74" spans="1:11" x14ac:dyDescent="0.25">
      <c r="A74" s="5">
        <v>74</v>
      </c>
      <c r="B74" s="5">
        <v>1986</v>
      </c>
      <c r="C74" s="5" t="s">
        <v>42</v>
      </c>
      <c r="D74" s="5">
        <f>INDEX(mapping_month[quarter],MATCH(C74,mapping_month[num_value2],0))</f>
        <v>1</v>
      </c>
      <c r="E74" s="5">
        <v>2.5</v>
      </c>
      <c r="F74" s="5">
        <v>3</v>
      </c>
      <c r="G74" s="5">
        <v>3.25</v>
      </c>
      <c r="H74" s="5">
        <v>3.25</v>
      </c>
      <c r="I74" s="5">
        <v>4</v>
      </c>
      <c r="J74" s="5">
        <v>2.25</v>
      </c>
      <c r="K74" s="5">
        <v>7</v>
      </c>
    </row>
    <row r="75" spans="1:11" x14ac:dyDescent="0.25">
      <c r="A75" s="5">
        <v>75</v>
      </c>
      <c r="B75" s="5">
        <v>1986</v>
      </c>
      <c r="C75" s="5" t="s">
        <v>43</v>
      </c>
      <c r="D75" s="5">
        <f>INDEX(mapping_month[quarter],MATCH(C75,mapping_month[num_value2],0))</f>
        <v>1</v>
      </c>
      <c r="E75" s="5">
        <v>2.5</v>
      </c>
      <c r="F75" s="5">
        <v>3</v>
      </c>
      <c r="G75" s="5">
        <v>3.25</v>
      </c>
      <c r="H75" s="5">
        <v>3.25</v>
      </c>
      <c r="I75" s="5">
        <v>4</v>
      </c>
      <c r="J75" s="5">
        <v>2.25</v>
      </c>
      <c r="K75" s="5">
        <v>7</v>
      </c>
    </row>
    <row r="76" spans="1:11" x14ac:dyDescent="0.25">
      <c r="A76" s="5">
        <v>76</v>
      </c>
      <c r="B76" s="5">
        <v>1986</v>
      </c>
      <c r="C76" s="5" t="s">
        <v>44</v>
      </c>
      <c r="D76" s="5">
        <f>INDEX(mapping_month[quarter],MATCH(C76,mapping_month[num_value2],0))</f>
        <v>1</v>
      </c>
      <c r="E76" s="5">
        <v>2.5</v>
      </c>
      <c r="F76" s="5">
        <v>3</v>
      </c>
      <c r="G76" s="5">
        <v>3.25</v>
      </c>
      <c r="H76" s="5">
        <v>3.25</v>
      </c>
      <c r="I76" s="5">
        <v>4</v>
      </c>
      <c r="J76" s="5">
        <v>2.25</v>
      </c>
      <c r="K76" s="5">
        <v>7</v>
      </c>
    </row>
    <row r="77" spans="1:11" x14ac:dyDescent="0.25">
      <c r="A77" s="5">
        <v>77</v>
      </c>
      <c r="B77" s="5">
        <v>1986</v>
      </c>
      <c r="C77" s="5" t="s">
        <v>45</v>
      </c>
      <c r="D77" s="5">
        <f>INDEX(mapping_month[quarter],MATCH(C77,mapping_month[num_value2],0))</f>
        <v>2</v>
      </c>
      <c r="E77" s="5">
        <v>3.25</v>
      </c>
      <c r="F77" s="5">
        <v>3.75</v>
      </c>
      <c r="G77" s="5">
        <v>4.25</v>
      </c>
      <c r="H77" s="5">
        <v>4.25</v>
      </c>
      <c r="I77" s="5">
        <v>5</v>
      </c>
      <c r="J77" s="5">
        <v>3</v>
      </c>
      <c r="K77" s="5">
        <v>8</v>
      </c>
    </row>
    <row r="78" spans="1:11" x14ac:dyDescent="0.25">
      <c r="A78" s="5">
        <v>78</v>
      </c>
      <c r="B78" s="5">
        <v>1986</v>
      </c>
      <c r="C78" s="5" t="s">
        <v>46</v>
      </c>
      <c r="D78" s="5">
        <f>INDEX(mapping_month[quarter],MATCH(C78,mapping_month[num_value2],0))</f>
        <v>2</v>
      </c>
      <c r="E78" s="5">
        <v>3.09</v>
      </c>
      <c r="F78" s="5">
        <v>3.59</v>
      </c>
      <c r="G78" s="5">
        <v>4.09</v>
      </c>
      <c r="H78" s="5">
        <v>4.09</v>
      </c>
      <c r="I78" s="5">
        <v>4.84</v>
      </c>
      <c r="J78" s="5">
        <v>2.84</v>
      </c>
      <c r="K78" s="5">
        <v>7.68</v>
      </c>
    </row>
    <row r="79" spans="1:11" x14ac:dyDescent="0.25">
      <c r="A79" s="5">
        <v>79</v>
      </c>
      <c r="B79" s="5">
        <v>1986</v>
      </c>
      <c r="C79" s="5" t="s">
        <v>47</v>
      </c>
      <c r="D79" s="5">
        <f>INDEX(mapping_month[quarter],MATCH(C79,mapping_month[num_value2],0))</f>
        <v>2</v>
      </c>
      <c r="E79" s="5">
        <v>3</v>
      </c>
      <c r="F79" s="5">
        <v>3.5</v>
      </c>
      <c r="G79" s="5">
        <v>4</v>
      </c>
      <c r="H79" s="5">
        <v>4</v>
      </c>
      <c r="I79" s="5">
        <v>4.75</v>
      </c>
      <c r="J79" s="5">
        <v>2.75</v>
      </c>
      <c r="K79" s="5">
        <v>7.5</v>
      </c>
    </row>
    <row r="80" spans="1:11" x14ac:dyDescent="0.25">
      <c r="A80" s="5">
        <v>80</v>
      </c>
      <c r="B80" s="5">
        <v>1986</v>
      </c>
      <c r="C80" s="5" t="s">
        <v>36</v>
      </c>
      <c r="D80" s="5">
        <f>INDEX(mapping_month[quarter],MATCH(C80,mapping_month[num_value2],0))</f>
        <v>3</v>
      </c>
      <c r="E80" s="5">
        <v>3</v>
      </c>
      <c r="F80" s="5">
        <v>3.5</v>
      </c>
      <c r="G80" s="5">
        <v>4</v>
      </c>
      <c r="H80" s="5">
        <v>4</v>
      </c>
      <c r="I80" s="5">
        <v>4.75</v>
      </c>
      <c r="J80" s="5">
        <v>2.75</v>
      </c>
      <c r="K80" s="5">
        <v>7.5</v>
      </c>
    </row>
    <row r="81" spans="1:11" x14ac:dyDescent="0.25">
      <c r="A81" s="5">
        <v>81</v>
      </c>
      <c r="B81" s="5">
        <v>1986</v>
      </c>
      <c r="C81" s="5" t="s">
        <v>37</v>
      </c>
      <c r="D81" s="5">
        <f>INDEX(mapping_month[quarter],MATCH(C81,mapping_month[num_value2],0))</f>
        <v>3</v>
      </c>
      <c r="E81" s="5">
        <v>2.61</v>
      </c>
      <c r="F81" s="5">
        <v>3.11</v>
      </c>
      <c r="G81" s="5">
        <v>3.61</v>
      </c>
      <c r="H81" s="5">
        <v>3.61</v>
      </c>
      <c r="I81" s="5">
        <v>4.3600000000000003</v>
      </c>
      <c r="J81" s="5">
        <v>2.36</v>
      </c>
      <c r="K81" s="5">
        <v>6.98</v>
      </c>
    </row>
    <row r="82" spans="1:11" x14ac:dyDescent="0.25">
      <c r="A82" s="5">
        <v>82</v>
      </c>
      <c r="B82" s="5">
        <v>1986</v>
      </c>
      <c r="C82" s="5" t="s">
        <v>38</v>
      </c>
      <c r="D82" s="5">
        <f>INDEX(mapping_month[quarter],MATCH(C82,mapping_month[num_value2],0))</f>
        <v>3</v>
      </c>
      <c r="E82" s="5">
        <v>2.25</v>
      </c>
      <c r="F82" s="5">
        <v>2.75</v>
      </c>
      <c r="G82" s="5">
        <v>3.25</v>
      </c>
      <c r="H82" s="5">
        <v>3.25</v>
      </c>
      <c r="I82" s="5">
        <v>4</v>
      </c>
      <c r="J82" s="5">
        <v>2</v>
      </c>
      <c r="K82" s="5">
        <v>6.5</v>
      </c>
    </row>
    <row r="83" spans="1:11" x14ac:dyDescent="0.25">
      <c r="A83" s="5">
        <v>83</v>
      </c>
      <c r="B83" s="5">
        <v>1986</v>
      </c>
      <c r="C83" s="5" t="s">
        <v>39</v>
      </c>
      <c r="D83" s="5">
        <f>INDEX(mapping_month[quarter],MATCH(C83,mapping_month[num_value2],0))</f>
        <v>4</v>
      </c>
      <c r="E83" s="5">
        <v>2.25</v>
      </c>
      <c r="F83" s="5">
        <v>2.75</v>
      </c>
      <c r="G83" s="5">
        <v>3.25</v>
      </c>
      <c r="H83" s="5">
        <v>3.25</v>
      </c>
      <c r="I83" s="5">
        <v>4</v>
      </c>
      <c r="J83" s="5">
        <v>2</v>
      </c>
      <c r="K83" s="5">
        <v>6.5</v>
      </c>
    </row>
    <row r="84" spans="1:11" x14ac:dyDescent="0.25">
      <c r="A84" s="5">
        <v>84</v>
      </c>
      <c r="B84" s="5">
        <v>1986</v>
      </c>
      <c r="C84" s="5" t="s">
        <v>40</v>
      </c>
      <c r="D84" s="5">
        <f>INDEX(mapping_month[quarter],MATCH(C84,mapping_month[num_value2],0))</f>
        <v>4</v>
      </c>
      <c r="E84" s="5">
        <v>2.25</v>
      </c>
      <c r="F84" s="5">
        <v>2.75</v>
      </c>
      <c r="G84" s="5">
        <v>3.25</v>
      </c>
      <c r="H84" s="5">
        <v>3.25</v>
      </c>
      <c r="I84" s="5">
        <v>4</v>
      </c>
      <c r="J84" s="5">
        <v>2</v>
      </c>
      <c r="K84" s="5">
        <v>6.5</v>
      </c>
    </row>
    <row r="85" spans="1:11" x14ac:dyDescent="0.25">
      <c r="A85" s="5">
        <v>85</v>
      </c>
      <c r="B85" s="5">
        <v>1986</v>
      </c>
      <c r="C85" s="5" t="s">
        <v>41</v>
      </c>
      <c r="D85" s="5">
        <f>INDEX(mapping_month[quarter],MATCH(C85,mapping_month[num_value2],0))</f>
        <v>4</v>
      </c>
      <c r="E85" s="5">
        <v>2.25</v>
      </c>
      <c r="F85" s="5">
        <v>2.75</v>
      </c>
      <c r="G85" s="5">
        <v>3.25</v>
      </c>
      <c r="H85" s="5">
        <v>3.25</v>
      </c>
      <c r="I85" s="5">
        <v>4</v>
      </c>
      <c r="J85" s="5">
        <v>2</v>
      </c>
      <c r="K85" s="5">
        <v>6.5</v>
      </c>
    </row>
    <row r="86" spans="1:11" x14ac:dyDescent="0.25">
      <c r="A86" s="5">
        <v>86</v>
      </c>
      <c r="B86" s="5">
        <v>1987</v>
      </c>
      <c r="C86" s="5" t="s">
        <v>42</v>
      </c>
      <c r="D86" s="5">
        <f>INDEX(mapping_month[quarter],MATCH(C86,mapping_month[num_value2],0))</f>
        <v>1</v>
      </c>
      <c r="E86" s="5">
        <v>1.7</v>
      </c>
      <c r="F86" s="5">
        <v>2.2000000000000002</v>
      </c>
      <c r="G86" s="5">
        <v>2.84</v>
      </c>
      <c r="H86" s="5">
        <v>2.84</v>
      </c>
      <c r="I86" s="5">
        <v>3.73</v>
      </c>
      <c r="J86" s="5">
        <v>1.59</v>
      </c>
      <c r="K86" s="5">
        <v>5.68</v>
      </c>
    </row>
    <row r="87" spans="1:11" x14ac:dyDescent="0.25">
      <c r="A87" s="5">
        <v>87</v>
      </c>
      <c r="B87" s="5">
        <v>1987</v>
      </c>
      <c r="C87" s="5" t="s">
        <v>43</v>
      </c>
      <c r="D87" s="5">
        <f>INDEX(mapping_month[quarter],MATCH(C87,mapping_month[num_value2],0))</f>
        <v>1</v>
      </c>
      <c r="E87" s="5">
        <v>1.25</v>
      </c>
      <c r="F87" s="5">
        <v>1.75</v>
      </c>
      <c r="G87" s="5">
        <v>2.5</v>
      </c>
      <c r="H87" s="5">
        <v>2.5</v>
      </c>
      <c r="I87" s="5">
        <v>3.5</v>
      </c>
      <c r="J87" s="5">
        <v>1.25</v>
      </c>
      <c r="K87" s="5">
        <v>5</v>
      </c>
    </row>
    <row r="88" spans="1:11" x14ac:dyDescent="0.25">
      <c r="A88" s="5">
        <v>88</v>
      </c>
      <c r="B88" s="5">
        <v>1987</v>
      </c>
      <c r="C88" s="5" t="s">
        <v>44</v>
      </c>
      <c r="D88" s="5">
        <f>INDEX(mapping_month[quarter],MATCH(C88,mapping_month[num_value2],0))</f>
        <v>1</v>
      </c>
      <c r="E88" s="5">
        <v>1.73</v>
      </c>
      <c r="F88" s="5">
        <v>2.23</v>
      </c>
      <c r="G88" s="5">
        <v>2.98</v>
      </c>
      <c r="H88" s="5">
        <v>2.98</v>
      </c>
      <c r="I88" s="5">
        <v>3.74</v>
      </c>
      <c r="J88" s="5">
        <v>1.73</v>
      </c>
      <c r="K88" s="5">
        <v>5.97</v>
      </c>
    </row>
    <row r="89" spans="1:11" x14ac:dyDescent="0.25">
      <c r="A89" s="5">
        <v>89</v>
      </c>
      <c r="B89" s="5">
        <v>1987</v>
      </c>
      <c r="C89" s="5" t="s">
        <v>45</v>
      </c>
      <c r="D89" s="5">
        <f>INDEX(mapping_month[quarter],MATCH(C89,mapping_month[num_value2],0))</f>
        <v>2</v>
      </c>
      <c r="E89" s="5">
        <v>2.15</v>
      </c>
      <c r="F89" s="5">
        <v>2.65</v>
      </c>
      <c r="G89" s="5">
        <v>3.2</v>
      </c>
      <c r="H89" s="5">
        <v>3.2</v>
      </c>
      <c r="I89" s="5">
        <v>3.95</v>
      </c>
      <c r="J89" s="5">
        <v>1.95</v>
      </c>
      <c r="K89" s="5">
        <v>6.4</v>
      </c>
    </row>
    <row r="90" spans="1:11" x14ac:dyDescent="0.25">
      <c r="A90" s="5">
        <v>90</v>
      </c>
      <c r="B90" s="5">
        <v>1987</v>
      </c>
      <c r="C90" s="5" t="s">
        <v>46</v>
      </c>
      <c r="D90" s="5">
        <f>INDEX(mapping_month[quarter],MATCH(C90,mapping_month[num_value2],0))</f>
        <v>2</v>
      </c>
      <c r="E90" s="5">
        <v>2.25</v>
      </c>
      <c r="F90" s="5">
        <v>2.75</v>
      </c>
      <c r="G90" s="5">
        <v>3.25</v>
      </c>
      <c r="H90" s="5">
        <v>3.25</v>
      </c>
      <c r="I90" s="5">
        <v>4</v>
      </c>
      <c r="J90" s="5">
        <v>2</v>
      </c>
      <c r="K90" s="5">
        <v>6.5</v>
      </c>
    </row>
    <row r="91" spans="1:11" x14ac:dyDescent="0.25">
      <c r="A91" s="5">
        <v>91</v>
      </c>
      <c r="B91" s="5">
        <v>1987</v>
      </c>
      <c r="C91" s="5" t="s">
        <v>47</v>
      </c>
      <c r="D91" s="5">
        <f>INDEX(mapping_month[quarter],MATCH(C91,mapping_month[num_value2],0))</f>
        <v>2</v>
      </c>
      <c r="E91" s="5">
        <v>2.81</v>
      </c>
      <c r="F91" s="5">
        <v>3.31</v>
      </c>
      <c r="G91" s="5">
        <v>3.88</v>
      </c>
      <c r="H91" s="5">
        <v>3.88</v>
      </c>
      <c r="I91" s="5">
        <v>4.63</v>
      </c>
      <c r="J91" s="5">
        <v>2.56</v>
      </c>
      <c r="K91" s="5">
        <v>7.13</v>
      </c>
    </row>
    <row r="92" spans="1:11" x14ac:dyDescent="0.25">
      <c r="A92" s="5">
        <v>92</v>
      </c>
      <c r="B92" s="5">
        <v>1987</v>
      </c>
      <c r="C92" s="5" t="s">
        <v>36</v>
      </c>
      <c r="D92" s="5">
        <f>INDEX(mapping_month[quarter],MATCH(C92,mapping_month[num_value2],0))</f>
        <v>3</v>
      </c>
      <c r="E92" s="5">
        <v>3</v>
      </c>
      <c r="F92" s="5">
        <v>3.5</v>
      </c>
      <c r="G92" s="5">
        <v>4.25</v>
      </c>
      <c r="H92" s="5">
        <v>4.25</v>
      </c>
      <c r="I92" s="5">
        <v>5</v>
      </c>
      <c r="J92" s="5">
        <v>2.75</v>
      </c>
      <c r="K92" s="5">
        <v>7.5</v>
      </c>
    </row>
    <row r="93" spans="1:11" x14ac:dyDescent="0.25">
      <c r="A93" s="5">
        <v>93</v>
      </c>
      <c r="B93" s="5">
        <v>1987</v>
      </c>
      <c r="C93" s="5" t="s">
        <v>37</v>
      </c>
      <c r="D93" s="5">
        <f>INDEX(mapping_month[quarter],MATCH(C93,mapping_month[num_value2],0))</f>
        <v>3</v>
      </c>
      <c r="E93" s="5">
        <v>3</v>
      </c>
      <c r="F93" s="5">
        <v>3.5</v>
      </c>
      <c r="G93" s="5">
        <v>4.25</v>
      </c>
      <c r="H93" s="5">
        <v>4.25</v>
      </c>
      <c r="I93" s="5">
        <v>5</v>
      </c>
      <c r="J93" s="5">
        <v>2.75</v>
      </c>
      <c r="K93" s="5">
        <v>7.5</v>
      </c>
    </row>
    <row r="94" spans="1:11" x14ac:dyDescent="0.25">
      <c r="A94" s="5">
        <v>94</v>
      </c>
      <c r="B94" s="5">
        <v>1987</v>
      </c>
      <c r="C94" s="5" t="s">
        <v>38</v>
      </c>
      <c r="D94" s="5">
        <f>INDEX(mapping_month[quarter],MATCH(C94,mapping_month[num_value2],0))</f>
        <v>3</v>
      </c>
      <c r="E94" s="5">
        <v>3</v>
      </c>
      <c r="F94" s="5">
        <v>3.5</v>
      </c>
      <c r="G94" s="5">
        <v>4.25</v>
      </c>
      <c r="H94" s="5">
        <v>4.25</v>
      </c>
      <c r="I94" s="5">
        <v>5</v>
      </c>
      <c r="J94" s="5">
        <v>2.75</v>
      </c>
      <c r="K94" s="5">
        <v>7.5</v>
      </c>
    </row>
    <row r="95" spans="1:11" x14ac:dyDescent="0.25">
      <c r="A95" s="5">
        <v>95</v>
      </c>
      <c r="B95" s="5">
        <v>1987</v>
      </c>
      <c r="C95" s="5" t="s">
        <v>39</v>
      </c>
      <c r="D95" s="5">
        <f>INDEX(mapping_month[quarter],MATCH(C95,mapping_month[num_value2],0))</f>
        <v>4</v>
      </c>
      <c r="E95" s="5">
        <v>3.21</v>
      </c>
      <c r="F95" s="5">
        <v>3.71</v>
      </c>
      <c r="G95" s="5">
        <v>4.57</v>
      </c>
      <c r="H95" s="5">
        <v>4.57</v>
      </c>
      <c r="I95" s="5">
        <v>5.32</v>
      </c>
      <c r="J95" s="5">
        <v>2.96</v>
      </c>
      <c r="K95" s="5">
        <v>7.82</v>
      </c>
    </row>
    <row r="96" spans="1:11" x14ac:dyDescent="0.25">
      <c r="A96" s="5">
        <v>96</v>
      </c>
      <c r="B96" s="5">
        <v>1987</v>
      </c>
      <c r="C96" s="5" t="s">
        <v>40</v>
      </c>
      <c r="D96" s="5">
        <f>INDEX(mapping_month[quarter],MATCH(C96,mapping_month[num_value2],0))</f>
        <v>4</v>
      </c>
      <c r="E96" s="5">
        <v>1.99</v>
      </c>
      <c r="F96" s="5">
        <v>2.4900000000000002</v>
      </c>
      <c r="G96" s="5">
        <v>3.24</v>
      </c>
      <c r="H96" s="5">
        <v>3.24</v>
      </c>
      <c r="I96" s="5">
        <v>3.99</v>
      </c>
      <c r="J96" s="5">
        <v>1.74</v>
      </c>
      <c r="K96" s="5">
        <v>6.48</v>
      </c>
    </row>
    <row r="97" spans="1:11" x14ac:dyDescent="0.25">
      <c r="A97" s="5">
        <v>97</v>
      </c>
      <c r="B97" s="5">
        <v>1987</v>
      </c>
      <c r="C97" s="5" t="s">
        <v>41</v>
      </c>
      <c r="D97" s="5">
        <f>INDEX(mapping_month[quarter],MATCH(C97,mapping_month[num_value2],0))</f>
        <v>4</v>
      </c>
      <c r="E97" s="5">
        <v>0.74</v>
      </c>
      <c r="F97" s="5">
        <v>1.44</v>
      </c>
      <c r="G97" s="5">
        <v>2.19</v>
      </c>
      <c r="H97" s="5">
        <v>2.19</v>
      </c>
      <c r="I97" s="5">
        <v>2.94</v>
      </c>
      <c r="J97" s="5">
        <v>1.5</v>
      </c>
      <c r="K97" s="5">
        <v>5.6</v>
      </c>
    </row>
    <row r="98" spans="1:11" x14ac:dyDescent="0.25">
      <c r="A98" s="5">
        <v>98</v>
      </c>
      <c r="B98" s="5">
        <v>1988</v>
      </c>
      <c r="C98" s="5" t="s">
        <v>42</v>
      </c>
      <c r="D98" s="5">
        <f>INDEX(mapping_month[quarter],MATCH(C98,mapping_month[num_value2],0))</f>
        <v>1</v>
      </c>
      <c r="E98" s="5">
        <v>0.5</v>
      </c>
      <c r="F98" s="5">
        <v>1.08</v>
      </c>
      <c r="G98" s="5">
        <v>1.83</v>
      </c>
      <c r="H98" s="5">
        <v>2</v>
      </c>
      <c r="I98" s="5">
        <v>2.75</v>
      </c>
      <c r="J98" s="5">
        <v>1.33</v>
      </c>
      <c r="K98" s="5">
        <v>5.33</v>
      </c>
    </row>
    <row r="99" spans="1:11" x14ac:dyDescent="0.25">
      <c r="A99" s="5">
        <v>99</v>
      </c>
      <c r="B99" s="5">
        <v>1988</v>
      </c>
      <c r="C99" s="5" t="s">
        <v>43</v>
      </c>
      <c r="D99" s="5">
        <f>INDEX(mapping_month[quarter],MATCH(C99,mapping_month[num_value2],0))</f>
        <v>1</v>
      </c>
      <c r="E99" s="5">
        <v>1.02</v>
      </c>
      <c r="F99" s="5">
        <v>1.52</v>
      </c>
      <c r="G99" s="5">
        <v>2.14</v>
      </c>
      <c r="H99" s="5">
        <v>2.39</v>
      </c>
      <c r="I99" s="5">
        <v>3.14</v>
      </c>
      <c r="J99" s="5">
        <v>1.38</v>
      </c>
      <c r="K99" s="5">
        <v>5.64</v>
      </c>
    </row>
    <row r="100" spans="1:11" x14ac:dyDescent="0.25">
      <c r="A100" s="5">
        <v>100</v>
      </c>
      <c r="B100" s="5">
        <v>1988</v>
      </c>
      <c r="C100" s="5" t="s">
        <v>44</v>
      </c>
      <c r="D100" s="5">
        <f>INDEX(mapping_month[quarter],MATCH(C100,mapping_month[num_value2],0))</f>
        <v>1</v>
      </c>
      <c r="E100" s="5">
        <v>1.5</v>
      </c>
      <c r="F100" s="5">
        <v>2</v>
      </c>
      <c r="G100" s="5">
        <v>2.5</v>
      </c>
      <c r="H100" s="5">
        <v>2.75</v>
      </c>
      <c r="I100" s="5">
        <v>3.5</v>
      </c>
      <c r="J100" s="5">
        <v>1.5</v>
      </c>
      <c r="K100" s="5">
        <v>6</v>
      </c>
    </row>
    <row r="101" spans="1:11" x14ac:dyDescent="0.25">
      <c r="A101" s="5">
        <v>101</v>
      </c>
      <c r="B101" s="5">
        <v>1988</v>
      </c>
      <c r="C101" s="5" t="s">
        <v>45</v>
      </c>
      <c r="D101" s="5">
        <f>INDEX(mapping_month[quarter],MATCH(C101,mapping_month[num_value2],0))</f>
        <v>2</v>
      </c>
      <c r="E101" s="5">
        <v>1.83</v>
      </c>
      <c r="F101" s="5">
        <v>2.33</v>
      </c>
      <c r="G101" s="5">
        <v>2.83</v>
      </c>
      <c r="H101" s="5">
        <v>3.08</v>
      </c>
      <c r="I101" s="5">
        <v>3.83</v>
      </c>
      <c r="J101" s="5">
        <v>1.83</v>
      </c>
      <c r="K101" s="5">
        <v>6.33</v>
      </c>
    </row>
    <row r="102" spans="1:11" x14ac:dyDescent="0.25">
      <c r="A102" s="5">
        <v>102</v>
      </c>
      <c r="B102" s="5">
        <v>1988</v>
      </c>
      <c r="C102" s="5" t="s">
        <v>46</v>
      </c>
      <c r="D102" s="5">
        <f>INDEX(mapping_month[quarter],MATCH(C102,mapping_month[num_value2],0))</f>
        <v>2</v>
      </c>
      <c r="E102" s="5">
        <v>2.56</v>
      </c>
      <c r="F102" s="5">
        <v>3.24</v>
      </c>
      <c r="G102" s="5">
        <v>3.74</v>
      </c>
      <c r="H102" s="5">
        <v>3.99</v>
      </c>
      <c r="I102" s="5">
        <v>4.74</v>
      </c>
      <c r="J102" s="5">
        <v>2.56</v>
      </c>
      <c r="K102" s="5">
        <v>7.24</v>
      </c>
    </row>
    <row r="103" spans="1:11" x14ac:dyDescent="0.25">
      <c r="A103" s="5">
        <v>103</v>
      </c>
      <c r="B103" s="5">
        <v>1988</v>
      </c>
      <c r="C103" s="5" t="s">
        <v>47</v>
      </c>
      <c r="D103" s="5">
        <f>INDEX(mapping_month[quarter],MATCH(C103,mapping_month[num_value2],0))</f>
        <v>2</v>
      </c>
      <c r="E103" s="5">
        <v>3.1</v>
      </c>
      <c r="F103" s="5">
        <v>3.85</v>
      </c>
      <c r="G103" s="5">
        <v>4.3499999999999996</v>
      </c>
      <c r="H103" s="5">
        <v>4.5999999999999996</v>
      </c>
      <c r="I103" s="5">
        <v>5.35</v>
      </c>
      <c r="J103" s="5">
        <v>3.1</v>
      </c>
      <c r="K103" s="5">
        <v>7.85</v>
      </c>
    </row>
    <row r="104" spans="1:11" x14ac:dyDescent="0.25">
      <c r="A104" s="5">
        <v>104</v>
      </c>
      <c r="B104" s="5">
        <v>1988</v>
      </c>
      <c r="C104" s="5" t="s">
        <v>36</v>
      </c>
      <c r="D104" s="5">
        <f>INDEX(mapping_month[quarter],MATCH(C104,mapping_month[num_value2],0))</f>
        <v>3</v>
      </c>
      <c r="E104" s="5">
        <v>3.86</v>
      </c>
      <c r="F104" s="5">
        <v>4.6100000000000003</v>
      </c>
      <c r="G104" s="5">
        <v>5.1100000000000003</v>
      </c>
      <c r="H104" s="5">
        <v>5.36</v>
      </c>
      <c r="I104" s="5">
        <v>6.11</v>
      </c>
      <c r="J104" s="5">
        <v>3.86</v>
      </c>
      <c r="K104" s="5">
        <v>8.61</v>
      </c>
    </row>
    <row r="105" spans="1:11" x14ac:dyDescent="0.25">
      <c r="A105" s="5">
        <v>105</v>
      </c>
      <c r="B105" s="5">
        <v>1988</v>
      </c>
      <c r="C105" s="5" t="s">
        <v>37</v>
      </c>
      <c r="D105" s="5">
        <f>INDEX(mapping_month[quarter],MATCH(C105,mapping_month[num_value2],0))</f>
        <v>3</v>
      </c>
      <c r="E105" s="5">
        <v>4.5199999999999996</v>
      </c>
      <c r="F105" s="5">
        <v>5.27</v>
      </c>
      <c r="G105" s="5">
        <v>5.77</v>
      </c>
      <c r="H105" s="5">
        <v>6.02</v>
      </c>
      <c r="I105" s="5">
        <v>6.77</v>
      </c>
      <c r="J105" s="5">
        <v>4.5199999999999996</v>
      </c>
      <c r="K105" s="5">
        <v>9.27</v>
      </c>
    </row>
    <row r="106" spans="1:11" x14ac:dyDescent="0.25">
      <c r="A106" s="5">
        <v>106</v>
      </c>
      <c r="B106" s="5">
        <v>1988</v>
      </c>
      <c r="C106" s="5" t="s">
        <v>38</v>
      </c>
      <c r="D106" s="5">
        <f>INDEX(mapping_month[quarter],MATCH(C106,mapping_month[num_value2],0))</f>
        <v>3</v>
      </c>
      <c r="E106" s="5">
        <v>4.75</v>
      </c>
      <c r="F106" s="5">
        <v>5.5</v>
      </c>
      <c r="G106" s="5">
        <v>6</v>
      </c>
      <c r="H106" s="5">
        <v>6.25</v>
      </c>
      <c r="I106" s="5">
        <v>7</v>
      </c>
      <c r="J106" s="5">
        <v>4.75</v>
      </c>
      <c r="K106" s="5">
        <v>9.5</v>
      </c>
    </row>
    <row r="107" spans="1:11" x14ac:dyDescent="0.25">
      <c r="A107" s="5">
        <v>107</v>
      </c>
      <c r="B107" s="5">
        <v>1988</v>
      </c>
      <c r="C107" s="5" t="s">
        <v>39</v>
      </c>
      <c r="D107" s="5">
        <f>INDEX(mapping_month[quarter],MATCH(C107,mapping_month[num_value2],0))</f>
        <v>4</v>
      </c>
      <c r="E107" s="5">
        <v>4.75</v>
      </c>
      <c r="F107" s="5">
        <v>5.5</v>
      </c>
      <c r="G107" s="5">
        <v>6</v>
      </c>
      <c r="H107" s="5">
        <v>6.25</v>
      </c>
      <c r="I107" s="5">
        <v>7</v>
      </c>
      <c r="J107" s="5">
        <v>4.75</v>
      </c>
      <c r="K107" s="5">
        <v>9.5</v>
      </c>
    </row>
    <row r="108" spans="1:11" x14ac:dyDescent="0.25">
      <c r="A108" s="5">
        <v>108</v>
      </c>
      <c r="B108" s="5">
        <v>1988</v>
      </c>
      <c r="C108" s="5" t="s">
        <v>40</v>
      </c>
      <c r="D108" s="5">
        <f>INDEX(mapping_month[quarter],MATCH(C108,mapping_month[num_value2],0))</f>
        <v>4</v>
      </c>
      <c r="E108" s="5">
        <v>4.75</v>
      </c>
      <c r="F108" s="5">
        <v>5.5</v>
      </c>
      <c r="G108" s="5">
        <v>6</v>
      </c>
      <c r="H108" s="5">
        <v>6.25</v>
      </c>
      <c r="I108" s="5">
        <v>7</v>
      </c>
      <c r="J108" s="5">
        <v>4.75</v>
      </c>
      <c r="K108" s="5">
        <v>9.5</v>
      </c>
    </row>
    <row r="109" spans="1:11" x14ac:dyDescent="0.25">
      <c r="A109" s="5">
        <v>109</v>
      </c>
      <c r="B109" s="5">
        <v>1988</v>
      </c>
      <c r="C109" s="5" t="s">
        <v>41</v>
      </c>
      <c r="D109" s="5">
        <f>INDEX(mapping_month[quarter],MATCH(C109,mapping_month[num_value2],0))</f>
        <v>4</v>
      </c>
      <c r="E109" s="5">
        <v>5.19</v>
      </c>
      <c r="F109" s="5">
        <v>5.94</v>
      </c>
      <c r="G109" s="5">
        <v>6.44</v>
      </c>
      <c r="H109" s="5">
        <v>6.69</v>
      </c>
      <c r="I109" s="5">
        <v>7.44</v>
      </c>
      <c r="J109" s="5">
        <v>5.19</v>
      </c>
      <c r="K109" s="5">
        <v>9.94</v>
      </c>
    </row>
    <row r="110" spans="1:11" x14ac:dyDescent="0.25">
      <c r="A110" s="5">
        <v>110</v>
      </c>
      <c r="B110" s="5">
        <v>1989</v>
      </c>
      <c r="C110" s="5" t="s">
        <v>42</v>
      </c>
      <c r="D110" s="5">
        <f>INDEX(mapping_month[quarter],MATCH(C110,mapping_month[num_value2],0))</f>
        <v>1</v>
      </c>
      <c r="E110" s="5">
        <v>5.25</v>
      </c>
      <c r="F110" s="5">
        <v>6</v>
      </c>
      <c r="G110" s="5">
        <v>6.5</v>
      </c>
      <c r="H110" s="5">
        <v>6.75</v>
      </c>
      <c r="I110" s="5">
        <v>7.5</v>
      </c>
      <c r="J110" s="5">
        <v>5.25</v>
      </c>
      <c r="K110" s="5">
        <v>10</v>
      </c>
    </row>
    <row r="111" spans="1:11" x14ac:dyDescent="0.25">
      <c r="A111" s="5">
        <v>111</v>
      </c>
      <c r="B111" s="5">
        <v>1989</v>
      </c>
      <c r="C111" s="5" t="s">
        <v>43</v>
      </c>
      <c r="D111" s="5">
        <f>INDEX(mapping_month[quarter],MATCH(C111,mapping_month[num_value2],0))</f>
        <v>1</v>
      </c>
      <c r="E111" s="5">
        <v>5.54</v>
      </c>
      <c r="F111" s="5">
        <v>6.29</v>
      </c>
      <c r="G111" s="5">
        <v>6.79</v>
      </c>
      <c r="H111" s="5">
        <v>7.04</v>
      </c>
      <c r="I111" s="5">
        <v>7.79</v>
      </c>
      <c r="J111" s="5">
        <v>5.54</v>
      </c>
      <c r="K111" s="5">
        <v>10.29</v>
      </c>
    </row>
    <row r="112" spans="1:11" x14ac:dyDescent="0.25">
      <c r="A112" s="5">
        <v>112</v>
      </c>
      <c r="B112" s="5">
        <v>1989</v>
      </c>
      <c r="C112" s="5" t="s">
        <v>44</v>
      </c>
      <c r="D112" s="5">
        <f>INDEX(mapping_month[quarter],MATCH(C112,mapping_month[num_value2],0))</f>
        <v>1</v>
      </c>
      <c r="E112" s="5">
        <v>6.36</v>
      </c>
      <c r="F112" s="5">
        <v>7.11</v>
      </c>
      <c r="G112" s="5">
        <v>7.61</v>
      </c>
      <c r="H112" s="5">
        <v>7.86</v>
      </c>
      <c r="I112" s="5">
        <v>8.61</v>
      </c>
      <c r="J112" s="5">
        <v>6.36</v>
      </c>
      <c r="K112" s="5">
        <v>11.11</v>
      </c>
    </row>
    <row r="113" spans="1:11" x14ac:dyDescent="0.25">
      <c r="A113" s="5">
        <v>113</v>
      </c>
      <c r="B113" s="5">
        <v>1989</v>
      </c>
      <c r="C113" s="5" t="s">
        <v>45</v>
      </c>
      <c r="D113" s="5">
        <f>INDEX(mapping_month[quarter],MATCH(C113,mapping_month[num_value2],0))</f>
        <v>2</v>
      </c>
      <c r="E113" s="5">
        <v>6.75</v>
      </c>
      <c r="F113" s="5">
        <v>7.5</v>
      </c>
      <c r="G113" s="5">
        <v>8</v>
      </c>
      <c r="H113" s="5">
        <v>8.25</v>
      </c>
      <c r="I113" s="5">
        <v>9</v>
      </c>
      <c r="J113" s="5">
        <v>6.75</v>
      </c>
      <c r="K113" s="5">
        <v>11.5</v>
      </c>
    </row>
    <row r="114" spans="1:11" x14ac:dyDescent="0.25">
      <c r="A114" s="5">
        <v>114</v>
      </c>
      <c r="B114" s="5">
        <v>1989</v>
      </c>
      <c r="C114" s="5" t="s">
        <v>46</v>
      </c>
      <c r="D114" s="5">
        <f>INDEX(mapping_month[quarter],MATCH(C114,mapping_month[num_value2],0))</f>
        <v>2</v>
      </c>
      <c r="E114" s="5">
        <v>6.75</v>
      </c>
      <c r="F114" s="5">
        <v>7.5</v>
      </c>
      <c r="G114" s="5">
        <v>8</v>
      </c>
      <c r="H114" s="5">
        <v>8.25</v>
      </c>
      <c r="I114" s="5">
        <v>9</v>
      </c>
      <c r="J114" s="5">
        <v>6.75</v>
      </c>
      <c r="K114" s="5">
        <v>11.5</v>
      </c>
    </row>
    <row r="115" spans="1:11" x14ac:dyDescent="0.25">
      <c r="A115" s="5">
        <v>115</v>
      </c>
      <c r="B115" s="5">
        <v>1989</v>
      </c>
      <c r="C115" s="5" t="s">
        <v>47</v>
      </c>
      <c r="D115" s="5">
        <f>INDEX(mapping_month[quarter],MATCH(C115,mapping_month[num_value2],0))</f>
        <v>2</v>
      </c>
      <c r="E115" s="5">
        <v>6.57</v>
      </c>
      <c r="F115" s="5">
        <v>7.32</v>
      </c>
      <c r="G115" s="5">
        <v>7.82</v>
      </c>
      <c r="H115" s="5">
        <v>8.07</v>
      </c>
      <c r="I115" s="5">
        <v>8.82</v>
      </c>
      <c r="J115" s="5">
        <v>6.57</v>
      </c>
      <c r="K115" s="5">
        <v>11.32</v>
      </c>
    </row>
    <row r="116" spans="1:11" x14ac:dyDescent="0.25">
      <c r="A116" s="5">
        <v>116</v>
      </c>
      <c r="B116" s="5">
        <v>1989</v>
      </c>
      <c r="C116" s="5" t="s">
        <v>36</v>
      </c>
      <c r="D116" s="5">
        <f>INDEX(mapping_month[quarter],MATCH(C116,mapping_month[num_value2],0))</f>
        <v>3</v>
      </c>
      <c r="E116" s="5">
        <v>5.9</v>
      </c>
      <c r="F116" s="5">
        <v>6.65</v>
      </c>
      <c r="G116" s="5">
        <v>7.15</v>
      </c>
      <c r="H116" s="5">
        <v>7.4</v>
      </c>
      <c r="I116" s="5">
        <v>8.15</v>
      </c>
      <c r="J116" s="5">
        <v>5.9</v>
      </c>
      <c r="K116" s="5">
        <v>10.65</v>
      </c>
    </row>
    <row r="117" spans="1:11" x14ac:dyDescent="0.25">
      <c r="A117" s="5">
        <v>117</v>
      </c>
      <c r="B117" s="5">
        <v>1989</v>
      </c>
      <c r="C117" s="5" t="s">
        <v>37</v>
      </c>
      <c r="D117" s="5">
        <f>INDEX(mapping_month[quarter],MATCH(C117,mapping_month[num_value2],0))</f>
        <v>3</v>
      </c>
      <c r="E117" s="5">
        <v>5.35</v>
      </c>
      <c r="F117" s="5">
        <v>6.1</v>
      </c>
      <c r="G117" s="5">
        <v>6.6</v>
      </c>
      <c r="H117" s="5">
        <v>6.85</v>
      </c>
      <c r="I117" s="5">
        <v>7.6</v>
      </c>
      <c r="J117" s="5">
        <v>5.35</v>
      </c>
      <c r="K117" s="5">
        <v>10.1</v>
      </c>
    </row>
    <row r="118" spans="1:11" x14ac:dyDescent="0.25">
      <c r="A118" s="5">
        <v>118</v>
      </c>
      <c r="B118" s="5">
        <v>1989</v>
      </c>
      <c r="C118" s="5" t="s">
        <v>38</v>
      </c>
      <c r="D118" s="5">
        <f>INDEX(mapping_month[quarter],MATCH(C118,mapping_month[num_value2],0))</f>
        <v>3</v>
      </c>
      <c r="E118" s="5">
        <v>5.25</v>
      </c>
      <c r="F118" s="5">
        <v>6</v>
      </c>
      <c r="G118" s="5">
        <v>6.5</v>
      </c>
      <c r="H118" s="5">
        <v>6.75</v>
      </c>
      <c r="I118" s="5">
        <v>7.5</v>
      </c>
      <c r="J118" s="5">
        <v>5.25</v>
      </c>
      <c r="K118" s="5">
        <v>10</v>
      </c>
    </row>
    <row r="119" spans="1:11" x14ac:dyDescent="0.25">
      <c r="A119" s="5">
        <v>119</v>
      </c>
      <c r="B119" s="5">
        <v>1989</v>
      </c>
      <c r="C119" s="5" t="s">
        <v>39</v>
      </c>
      <c r="D119" s="5">
        <f>INDEX(mapping_month[quarter],MATCH(C119,mapping_month[num_value2],0))</f>
        <v>4</v>
      </c>
      <c r="E119" s="5">
        <v>5.25</v>
      </c>
      <c r="F119" s="5">
        <v>6</v>
      </c>
      <c r="G119" s="5">
        <v>6.5</v>
      </c>
      <c r="H119" s="5">
        <v>6.75</v>
      </c>
      <c r="I119" s="5">
        <v>7.5</v>
      </c>
      <c r="J119" s="5">
        <v>5.25</v>
      </c>
      <c r="K119" s="5">
        <v>10</v>
      </c>
    </row>
    <row r="120" spans="1:11" x14ac:dyDescent="0.25">
      <c r="A120" s="5">
        <v>120</v>
      </c>
      <c r="B120" s="5">
        <v>1989</v>
      </c>
      <c r="C120" s="5" t="s">
        <v>40</v>
      </c>
      <c r="D120" s="5">
        <f>INDEX(mapping_month[quarter],MATCH(C120,mapping_month[num_value2],0))</f>
        <v>4</v>
      </c>
      <c r="E120" s="5">
        <v>5.25</v>
      </c>
      <c r="F120" s="5">
        <v>6</v>
      </c>
      <c r="G120" s="5">
        <v>6.5</v>
      </c>
      <c r="H120" s="5">
        <v>6.75</v>
      </c>
      <c r="I120" s="5">
        <v>7.5</v>
      </c>
      <c r="J120" s="5">
        <v>5.25</v>
      </c>
      <c r="K120" s="5">
        <v>10</v>
      </c>
    </row>
    <row r="121" spans="1:11" x14ac:dyDescent="0.25">
      <c r="A121" s="5">
        <v>121</v>
      </c>
      <c r="B121" s="5">
        <v>1989</v>
      </c>
      <c r="C121" s="5" t="s">
        <v>41</v>
      </c>
      <c r="D121" s="5">
        <f>INDEX(mapping_month[quarter],MATCH(C121,mapping_month[num_value2],0))</f>
        <v>4</v>
      </c>
      <c r="E121" s="5">
        <v>5.25</v>
      </c>
      <c r="F121" s="5">
        <v>6</v>
      </c>
      <c r="G121" s="5">
        <v>6.5</v>
      </c>
      <c r="H121" s="5">
        <v>6.75</v>
      </c>
      <c r="I121" s="5">
        <v>7.5</v>
      </c>
      <c r="J121" s="5">
        <v>5.25</v>
      </c>
      <c r="K121" s="5">
        <v>10</v>
      </c>
    </row>
    <row r="122" spans="1:11" x14ac:dyDescent="0.25">
      <c r="A122" s="5">
        <v>122</v>
      </c>
      <c r="B122" s="5">
        <v>1990</v>
      </c>
      <c r="C122" s="5" t="s">
        <v>42</v>
      </c>
      <c r="D122" s="5">
        <f>INDEX(mapping_month[quarter],MATCH(C122,mapping_month[num_value2],0))</f>
        <v>1</v>
      </c>
      <c r="E122" s="5">
        <v>5.25</v>
      </c>
      <c r="F122" s="5">
        <v>6</v>
      </c>
      <c r="G122" s="5">
        <v>6.5</v>
      </c>
      <c r="H122" s="5">
        <v>6.75</v>
      </c>
      <c r="I122" s="5">
        <v>7.5</v>
      </c>
      <c r="J122" s="5">
        <v>5.25</v>
      </c>
      <c r="K122" s="5">
        <v>10</v>
      </c>
    </row>
    <row r="123" spans="1:11" x14ac:dyDescent="0.25">
      <c r="A123" s="5">
        <v>123</v>
      </c>
      <c r="B123" s="5">
        <v>1990</v>
      </c>
      <c r="C123" s="5" t="s">
        <v>43</v>
      </c>
      <c r="D123" s="5">
        <f>INDEX(mapping_month[quarter],MATCH(C123,mapping_month[num_value2],0))</f>
        <v>1</v>
      </c>
      <c r="E123" s="5">
        <v>5.25</v>
      </c>
      <c r="F123" s="5">
        <v>6</v>
      </c>
      <c r="G123" s="5">
        <v>6.5</v>
      </c>
      <c r="H123" s="5">
        <v>6.75</v>
      </c>
      <c r="I123" s="5">
        <v>7.5</v>
      </c>
      <c r="J123" s="5">
        <v>5.25</v>
      </c>
      <c r="K123" s="5">
        <v>10</v>
      </c>
    </row>
    <row r="124" spans="1:11" x14ac:dyDescent="0.25">
      <c r="A124" s="5">
        <v>124</v>
      </c>
      <c r="B124" s="5">
        <v>1990</v>
      </c>
      <c r="C124" s="5" t="s">
        <v>44</v>
      </c>
      <c r="D124" s="5">
        <f>INDEX(mapping_month[quarter],MATCH(C124,mapping_month[num_value2],0))</f>
        <v>1</v>
      </c>
      <c r="E124" s="5">
        <v>5.47</v>
      </c>
      <c r="F124" s="5">
        <v>6.22</v>
      </c>
      <c r="G124" s="5">
        <v>6.72</v>
      </c>
      <c r="H124" s="5">
        <v>6.97</v>
      </c>
      <c r="I124" s="5">
        <v>7.72</v>
      </c>
      <c r="J124" s="5">
        <v>5.47</v>
      </c>
      <c r="K124" s="5">
        <v>10</v>
      </c>
    </row>
    <row r="125" spans="1:11" x14ac:dyDescent="0.25">
      <c r="A125" s="5">
        <v>125</v>
      </c>
      <c r="B125" s="5">
        <v>1990</v>
      </c>
      <c r="C125" s="5" t="s">
        <v>45</v>
      </c>
      <c r="D125" s="5">
        <f>INDEX(mapping_month[quarter],MATCH(C125,mapping_month[num_value2],0))</f>
        <v>2</v>
      </c>
      <c r="E125" s="5">
        <v>6.47</v>
      </c>
      <c r="F125" s="5">
        <v>7.22</v>
      </c>
      <c r="G125" s="5">
        <v>7.72</v>
      </c>
      <c r="H125" s="5">
        <v>7.97</v>
      </c>
      <c r="I125" s="5">
        <v>8.7200000000000006</v>
      </c>
      <c r="J125" s="5">
        <v>6.47</v>
      </c>
      <c r="K125" s="5">
        <v>10.97</v>
      </c>
    </row>
    <row r="126" spans="1:11" x14ac:dyDescent="0.25">
      <c r="A126" s="5">
        <v>126</v>
      </c>
      <c r="B126" s="5">
        <v>1990</v>
      </c>
      <c r="C126" s="5" t="s">
        <v>46</v>
      </c>
      <c r="D126" s="5">
        <f>INDEX(mapping_month[quarter],MATCH(C126,mapping_month[num_value2],0))</f>
        <v>2</v>
      </c>
      <c r="E126" s="5">
        <v>6.5</v>
      </c>
      <c r="F126" s="5">
        <v>7.25</v>
      </c>
      <c r="G126" s="5">
        <v>7.75</v>
      </c>
      <c r="H126" s="5">
        <v>8</v>
      </c>
      <c r="I126" s="5">
        <v>8.75</v>
      </c>
      <c r="J126" s="5">
        <v>6.5</v>
      </c>
      <c r="K126" s="5">
        <v>11</v>
      </c>
    </row>
    <row r="127" spans="1:11" x14ac:dyDescent="0.25">
      <c r="A127" s="5">
        <v>127</v>
      </c>
      <c r="B127" s="5">
        <v>1990</v>
      </c>
      <c r="C127" s="5" t="s">
        <v>47</v>
      </c>
      <c r="D127" s="5">
        <f>INDEX(mapping_month[quarter],MATCH(C127,mapping_month[num_value2],0))</f>
        <v>2</v>
      </c>
      <c r="E127" s="5">
        <v>6.5</v>
      </c>
      <c r="F127" s="5">
        <v>7.25</v>
      </c>
      <c r="G127" s="5">
        <v>7.75</v>
      </c>
      <c r="H127" s="5">
        <v>8</v>
      </c>
      <c r="I127" s="5">
        <v>8.75</v>
      </c>
      <c r="J127" s="5">
        <v>6.5</v>
      </c>
      <c r="K127" s="5">
        <v>11</v>
      </c>
    </row>
    <row r="128" spans="1:11" x14ac:dyDescent="0.25">
      <c r="A128" s="5">
        <v>128</v>
      </c>
      <c r="B128" s="5">
        <v>1990</v>
      </c>
      <c r="C128" s="5" t="s">
        <v>36</v>
      </c>
      <c r="D128" s="5">
        <f>INDEX(mapping_month[quarter],MATCH(C128,mapping_month[num_value2],0))</f>
        <v>3</v>
      </c>
      <c r="E128" s="5">
        <v>6.5</v>
      </c>
      <c r="F128" s="5">
        <v>7.25</v>
      </c>
      <c r="G128" s="5">
        <v>7.75</v>
      </c>
      <c r="H128" s="5">
        <v>8</v>
      </c>
      <c r="I128" s="5">
        <v>8.75</v>
      </c>
      <c r="J128" s="5">
        <v>6.5</v>
      </c>
      <c r="K128" s="5">
        <v>11</v>
      </c>
    </row>
    <row r="129" spans="1:11" x14ac:dyDescent="0.25">
      <c r="A129" s="5">
        <v>129</v>
      </c>
      <c r="B129" s="5">
        <v>1990</v>
      </c>
      <c r="C129" s="5" t="s">
        <v>37</v>
      </c>
      <c r="D129" s="5">
        <f>INDEX(mapping_month[quarter],MATCH(C129,mapping_month[num_value2],0))</f>
        <v>3</v>
      </c>
      <c r="E129" s="5">
        <v>6.19</v>
      </c>
      <c r="F129" s="5">
        <v>6.94</v>
      </c>
      <c r="G129" s="5">
        <v>7.44</v>
      </c>
      <c r="H129" s="5">
        <v>7.69</v>
      </c>
      <c r="I129" s="5">
        <v>8.44</v>
      </c>
      <c r="J129" s="5">
        <v>6.19</v>
      </c>
      <c r="K129" s="5">
        <v>10.69</v>
      </c>
    </row>
    <row r="130" spans="1:11" x14ac:dyDescent="0.25">
      <c r="A130" s="5">
        <v>130</v>
      </c>
      <c r="B130" s="5">
        <v>1990</v>
      </c>
      <c r="C130" s="5" t="s">
        <v>38</v>
      </c>
      <c r="D130" s="5">
        <f>INDEX(mapping_month[quarter],MATCH(C130,mapping_month[num_value2],0))</f>
        <v>3</v>
      </c>
      <c r="E130" s="5">
        <v>6</v>
      </c>
      <c r="F130" s="5">
        <v>6.75</v>
      </c>
      <c r="G130" s="5">
        <v>7.25</v>
      </c>
      <c r="H130" s="5">
        <v>7.5</v>
      </c>
      <c r="I130" s="5">
        <v>8.25</v>
      </c>
      <c r="J130" s="5">
        <v>6</v>
      </c>
      <c r="K130" s="5">
        <v>10.5</v>
      </c>
    </row>
    <row r="131" spans="1:11" x14ac:dyDescent="0.25">
      <c r="A131" s="5">
        <v>131</v>
      </c>
      <c r="B131" s="5">
        <v>1990</v>
      </c>
      <c r="C131" s="5" t="s">
        <v>39</v>
      </c>
      <c r="D131" s="5">
        <f>INDEX(mapping_month[quarter],MATCH(C131,mapping_month[num_value2],0))</f>
        <v>4</v>
      </c>
      <c r="E131" s="5">
        <v>5.84</v>
      </c>
      <c r="F131" s="5">
        <v>6.59</v>
      </c>
      <c r="G131" s="5">
        <v>7.09</v>
      </c>
      <c r="H131" s="5">
        <v>7.34</v>
      </c>
      <c r="I131" s="5">
        <v>8.09</v>
      </c>
      <c r="J131" s="5">
        <v>5.84</v>
      </c>
      <c r="K131" s="5">
        <v>10.34</v>
      </c>
    </row>
    <row r="132" spans="1:11" x14ac:dyDescent="0.25">
      <c r="A132" s="5">
        <v>132</v>
      </c>
      <c r="B132" s="5">
        <v>1990</v>
      </c>
      <c r="C132" s="5" t="s">
        <v>40</v>
      </c>
      <c r="D132" s="5">
        <f>INDEX(mapping_month[quarter],MATCH(C132,mapping_month[num_value2],0))</f>
        <v>4</v>
      </c>
      <c r="E132" s="5">
        <v>5.5</v>
      </c>
      <c r="F132" s="5">
        <v>6.25</v>
      </c>
      <c r="G132" s="5">
        <v>6.75</v>
      </c>
      <c r="H132" s="5">
        <v>7</v>
      </c>
      <c r="I132" s="5">
        <v>7.75</v>
      </c>
      <c r="J132" s="5">
        <v>5.5</v>
      </c>
      <c r="K132" s="5">
        <v>10</v>
      </c>
    </row>
    <row r="133" spans="1:11" x14ac:dyDescent="0.25">
      <c r="A133" s="5">
        <v>133</v>
      </c>
      <c r="B133" s="5">
        <v>1990</v>
      </c>
      <c r="C133" s="5" t="s">
        <v>41</v>
      </c>
      <c r="D133" s="5">
        <f>INDEX(mapping_month[quarter],MATCH(C133,mapping_month[num_value2],0))</f>
        <v>4</v>
      </c>
      <c r="E133" s="5">
        <v>5.5</v>
      </c>
      <c r="F133" s="5">
        <v>6.25</v>
      </c>
      <c r="G133" s="5">
        <v>6.75</v>
      </c>
      <c r="H133" s="5">
        <v>7</v>
      </c>
      <c r="I133" s="5">
        <v>7.75</v>
      </c>
      <c r="J133" s="5">
        <v>5.5</v>
      </c>
      <c r="K133" s="5">
        <v>10</v>
      </c>
    </row>
    <row r="134" spans="1:11" x14ac:dyDescent="0.25">
      <c r="A134" s="5">
        <v>134</v>
      </c>
      <c r="B134" s="5">
        <v>1991</v>
      </c>
      <c r="C134" s="5" t="s">
        <v>42</v>
      </c>
      <c r="D134" s="5">
        <f>INDEX(mapping_month[quarter],MATCH(C134,mapping_month[num_value2],0))</f>
        <v>1</v>
      </c>
      <c r="E134" s="5">
        <v>5.44</v>
      </c>
      <c r="F134" s="5">
        <v>6.19</v>
      </c>
      <c r="G134" s="5">
        <v>6.69</v>
      </c>
      <c r="H134" s="5">
        <v>6.94</v>
      </c>
      <c r="I134" s="5">
        <v>7.69</v>
      </c>
      <c r="J134" s="5">
        <v>5.44</v>
      </c>
      <c r="K134" s="5">
        <v>9.94</v>
      </c>
    </row>
    <row r="135" spans="1:11" x14ac:dyDescent="0.25">
      <c r="A135" s="5">
        <v>135</v>
      </c>
      <c r="B135" s="5">
        <v>1991</v>
      </c>
      <c r="C135" s="5" t="s">
        <v>43</v>
      </c>
      <c r="D135" s="5">
        <f>INDEX(mapping_month[quarter],MATCH(C135,mapping_month[num_value2],0))</f>
        <v>1</v>
      </c>
      <c r="E135" s="5">
        <v>5</v>
      </c>
      <c r="F135" s="5">
        <v>5.75</v>
      </c>
      <c r="G135" s="5">
        <v>6.25</v>
      </c>
      <c r="H135" s="5">
        <v>6.5</v>
      </c>
      <c r="I135" s="5">
        <v>7.25</v>
      </c>
      <c r="J135" s="5">
        <v>5</v>
      </c>
      <c r="K135" s="5">
        <v>9.5</v>
      </c>
    </row>
    <row r="136" spans="1:11" x14ac:dyDescent="0.25">
      <c r="A136" s="5">
        <v>136</v>
      </c>
      <c r="B136" s="5">
        <v>1991</v>
      </c>
      <c r="C136" s="5" t="s">
        <v>44</v>
      </c>
      <c r="D136" s="5">
        <f>INDEX(mapping_month[quarter],MATCH(C136,mapping_month[num_value2],0))</f>
        <v>1</v>
      </c>
      <c r="E136" s="5">
        <v>5</v>
      </c>
      <c r="F136" s="5">
        <v>5.75</v>
      </c>
      <c r="G136" s="5">
        <v>6.25</v>
      </c>
      <c r="H136" s="5">
        <v>6.5</v>
      </c>
      <c r="I136" s="5">
        <v>7.25</v>
      </c>
      <c r="J136" s="5">
        <v>5</v>
      </c>
      <c r="K136" s="5">
        <v>9.5</v>
      </c>
    </row>
    <row r="137" spans="1:11" x14ac:dyDescent="0.25">
      <c r="A137" s="5">
        <v>137</v>
      </c>
      <c r="B137" s="5">
        <v>1991</v>
      </c>
      <c r="C137" s="5" t="s">
        <v>45</v>
      </c>
      <c r="D137" s="5">
        <f>INDEX(mapping_month[quarter],MATCH(C137,mapping_month[num_value2],0))</f>
        <v>2</v>
      </c>
      <c r="E137" s="5">
        <v>5</v>
      </c>
      <c r="F137" s="5">
        <v>5.75</v>
      </c>
      <c r="G137" s="5">
        <v>6.25</v>
      </c>
      <c r="H137" s="5">
        <v>6.5</v>
      </c>
      <c r="I137" s="5">
        <v>7.25</v>
      </c>
      <c r="J137" s="5">
        <v>5</v>
      </c>
      <c r="K137" s="5">
        <v>9.5</v>
      </c>
    </row>
    <row r="138" spans="1:11" x14ac:dyDescent="0.25">
      <c r="A138" s="5">
        <v>138</v>
      </c>
      <c r="B138" s="5">
        <v>1991</v>
      </c>
      <c r="C138" s="5" t="s">
        <v>46</v>
      </c>
      <c r="D138" s="5">
        <f>INDEX(mapping_month[quarter],MATCH(C138,mapping_month[num_value2],0))</f>
        <v>2</v>
      </c>
      <c r="E138" s="5">
        <v>5.16</v>
      </c>
      <c r="F138" s="5">
        <v>5.91</v>
      </c>
      <c r="G138" s="5">
        <v>6.41</v>
      </c>
      <c r="H138" s="5">
        <v>6.66</v>
      </c>
      <c r="I138" s="5">
        <v>7.41</v>
      </c>
      <c r="J138" s="5">
        <v>5.16</v>
      </c>
      <c r="K138" s="5">
        <v>9.66</v>
      </c>
    </row>
    <row r="139" spans="1:11" x14ac:dyDescent="0.25">
      <c r="A139" s="5">
        <v>139</v>
      </c>
      <c r="B139" s="5">
        <v>1991</v>
      </c>
      <c r="C139" s="5" t="s">
        <v>47</v>
      </c>
      <c r="D139" s="5">
        <f>INDEX(mapping_month[quarter],MATCH(C139,mapping_month[num_value2],0))</f>
        <v>2</v>
      </c>
      <c r="E139" s="5">
        <v>6</v>
      </c>
      <c r="F139" s="5">
        <v>6.75</v>
      </c>
      <c r="G139" s="5">
        <v>7.25</v>
      </c>
      <c r="H139" s="5">
        <v>7.5</v>
      </c>
      <c r="I139" s="5">
        <v>8.25</v>
      </c>
      <c r="J139" s="5">
        <v>6</v>
      </c>
      <c r="K139" s="5">
        <v>10.5</v>
      </c>
    </row>
    <row r="140" spans="1:11" x14ac:dyDescent="0.25">
      <c r="A140" s="5">
        <v>140</v>
      </c>
      <c r="B140" s="5">
        <v>1991</v>
      </c>
      <c r="C140" s="5" t="s">
        <v>36</v>
      </c>
      <c r="D140" s="5">
        <f>INDEX(mapping_month[quarter],MATCH(C140,mapping_month[num_value2],0))</f>
        <v>3</v>
      </c>
      <c r="E140" s="5">
        <v>5</v>
      </c>
      <c r="F140" s="5">
        <v>5.75</v>
      </c>
      <c r="G140" s="5">
        <v>6.25</v>
      </c>
      <c r="H140" s="5">
        <v>6.5</v>
      </c>
      <c r="I140" s="5">
        <v>7.25</v>
      </c>
      <c r="J140" s="5">
        <v>5</v>
      </c>
      <c r="K140" s="5">
        <v>9.5</v>
      </c>
    </row>
    <row r="141" spans="1:11" x14ac:dyDescent="0.25">
      <c r="A141" s="5">
        <v>141</v>
      </c>
      <c r="B141" s="5">
        <v>1991</v>
      </c>
      <c r="C141" s="5" t="s">
        <v>37</v>
      </c>
      <c r="D141" s="5">
        <f>INDEX(mapping_month[quarter],MATCH(C141,mapping_month[num_value2],0))</f>
        <v>3</v>
      </c>
      <c r="E141" s="5">
        <v>4.68</v>
      </c>
      <c r="F141" s="5">
        <v>5.43</v>
      </c>
      <c r="G141" s="5">
        <v>5.93</v>
      </c>
      <c r="H141" s="5">
        <v>6.18</v>
      </c>
      <c r="I141" s="5">
        <v>6.93</v>
      </c>
      <c r="J141" s="5">
        <v>4.68</v>
      </c>
      <c r="K141" s="5">
        <v>9.5</v>
      </c>
    </row>
    <row r="142" spans="1:11" x14ac:dyDescent="0.25">
      <c r="A142" s="5">
        <v>142</v>
      </c>
      <c r="B142" s="5">
        <v>1991</v>
      </c>
      <c r="C142" s="5" t="s">
        <v>38</v>
      </c>
      <c r="D142" s="5">
        <f>INDEX(mapping_month[quarter],MATCH(C142,mapping_month[num_value2],0))</f>
        <v>3</v>
      </c>
      <c r="E142" s="5">
        <v>4.25</v>
      </c>
      <c r="F142" s="5">
        <v>5</v>
      </c>
      <c r="G142" s="5">
        <v>5.5</v>
      </c>
      <c r="H142" s="5">
        <v>5.75</v>
      </c>
      <c r="I142" s="5">
        <v>6.5</v>
      </c>
      <c r="J142" s="5">
        <v>4.25</v>
      </c>
      <c r="K142" s="5">
        <v>9.25</v>
      </c>
    </row>
    <row r="143" spans="1:11" x14ac:dyDescent="0.25">
      <c r="A143" s="5">
        <v>143</v>
      </c>
      <c r="B143" s="5">
        <v>1991</v>
      </c>
      <c r="C143" s="5" t="s">
        <v>39</v>
      </c>
      <c r="D143" s="5">
        <f>INDEX(mapping_month[quarter],MATCH(C143,mapping_month[num_value2],0))</f>
        <v>4</v>
      </c>
      <c r="E143" s="5">
        <v>4</v>
      </c>
      <c r="F143" s="5">
        <v>4.75</v>
      </c>
      <c r="G143" s="5">
        <v>5.25</v>
      </c>
      <c r="H143" s="5">
        <v>5.5</v>
      </c>
      <c r="I143" s="5">
        <v>6.25</v>
      </c>
      <c r="J143" s="5">
        <v>4</v>
      </c>
      <c r="K143" s="5">
        <v>9</v>
      </c>
    </row>
    <row r="144" spans="1:11" x14ac:dyDescent="0.25">
      <c r="A144" s="5">
        <v>144</v>
      </c>
      <c r="B144" s="5">
        <v>1991</v>
      </c>
      <c r="C144" s="5" t="s">
        <v>40</v>
      </c>
      <c r="D144" s="5">
        <f>INDEX(mapping_month[quarter],MATCH(C144,mapping_month[num_value2],0))</f>
        <v>4</v>
      </c>
      <c r="E144" s="5">
        <v>3.55</v>
      </c>
      <c r="F144" s="5">
        <v>4.3</v>
      </c>
      <c r="G144" s="5">
        <v>4.8</v>
      </c>
      <c r="H144" s="5">
        <v>5.05</v>
      </c>
      <c r="I144" s="5">
        <v>5.8</v>
      </c>
      <c r="J144" s="5">
        <v>3.55</v>
      </c>
      <c r="K144" s="5">
        <v>8.5500000000000007</v>
      </c>
    </row>
    <row r="145" spans="1:11" x14ac:dyDescent="0.25">
      <c r="A145" s="5">
        <v>145</v>
      </c>
      <c r="B145" s="5">
        <v>1991</v>
      </c>
      <c r="C145" s="5" t="s">
        <v>41</v>
      </c>
      <c r="D145" s="5">
        <f>INDEX(mapping_month[quarter],MATCH(C145,mapping_month[num_value2],0))</f>
        <v>4</v>
      </c>
      <c r="E145" s="5">
        <v>3.5</v>
      </c>
      <c r="F145" s="5">
        <v>4.25</v>
      </c>
      <c r="G145" s="5">
        <v>4.75</v>
      </c>
      <c r="H145" s="5">
        <v>5</v>
      </c>
      <c r="I145" s="5">
        <v>5.75</v>
      </c>
      <c r="J145" s="5">
        <v>3.5</v>
      </c>
      <c r="K145" s="5">
        <v>8.5</v>
      </c>
    </row>
    <row r="146" spans="1:11" x14ac:dyDescent="0.25">
      <c r="A146" s="5">
        <v>146</v>
      </c>
      <c r="B146" s="5">
        <v>1992</v>
      </c>
      <c r="C146" s="5" t="s">
        <v>42</v>
      </c>
      <c r="D146" s="5">
        <f>INDEX(mapping_month[quarter],MATCH(C146,mapping_month[num_value2],0))</f>
        <v>1</v>
      </c>
      <c r="E146" s="5">
        <v>3.5</v>
      </c>
      <c r="F146" s="5">
        <v>4.25</v>
      </c>
      <c r="G146" s="5">
        <v>4.75</v>
      </c>
      <c r="H146" s="5">
        <v>5</v>
      </c>
      <c r="I146" s="5">
        <v>5.75</v>
      </c>
      <c r="J146" s="5">
        <v>3.5</v>
      </c>
      <c r="K146" s="5">
        <v>8.5</v>
      </c>
    </row>
    <row r="147" spans="1:11" x14ac:dyDescent="0.25">
      <c r="A147" s="5">
        <v>147</v>
      </c>
      <c r="B147" s="5">
        <v>1992</v>
      </c>
      <c r="C147" s="5" t="s">
        <v>43</v>
      </c>
      <c r="D147" s="5">
        <f>INDEX(mapping_month[quarter],MATCH(C147,mapping_month[num_value2],0))</f>
        <v>1</v>
      </c>
      <c r="E147" s="5">
        <v>3.5</v>
      </c>
      <c r="F147" s="5">
        <v>4.25</v>
      </c>
      <c r="G147" s="5">
        <v>4.75</v>
      </c>
      <c r="H147" s="5">
        <v>5</v>
      </c>
      <c r="I147" s="5">
        <v>5.75</v>
      </c>
      <c r="J147" s="5">
        <v>3.5</v>
      </c>
      <c r="K147" s="5">
        <v>8.5</v>
      </c>
    </row>
    <row r="148" spans="1:11" x14ac:dyDescent="0.25">
      <c r="A148" s="5">
        <v>148</v>
      </c>
      <c r="B148" s="5">
        <v>1992</v>
      </c>
      <c r="C148" s="5" t="s">
        <v>44</v>
      </c>
      <c r="D148" s="5">
        <f>INDEX(mapping_month[quarter],MATCH(C148,mapping_month[num_value2],0))</f>
        <v>1</v>
      </c>
      <c r="E148" s="5">
        <v>3.5</v>
      </c>
      <c r="F148" s="5">
        <v>4.25</v>
      </c>
      <c r="G148" s="5">
        <v>4.75</v>
      </c>
      <c r="H148" s="5">
        <v>5</v>
      </c>
      <c r="I148" s="5">
        <v>5.75</v>
      </c>
      <c r="J148" s="5">
        <v>3.5</v>
      </c>
      <c r="K148" s="5">
        <v>8.5</v>
      </c>
    </row>
    <row r="149" spans="1:11" x14ac:dyDescent="0.25">
      <c r="A149" s="5">
        <v>149</v>
      </c>
      <c r="B149" s="5">
        <v>1992</v>
      </c>
      <c r="C149" s="5" t="s">
        <v>45</v>
      </c>
      <c r="D149" s="5">
        <f>INDEX(mapping_month[quarter],MATCH(C149,mapping_month[num_value2],0))</f>
        <v>2</v>
      </c>
      <c r="E149" s="5">
        <v>3.5</v>
      </c>
      <c r="F149" s="5">
        <v>4.25</v>
      </c>
      <c r="G149" s="5">
        <v>4.75</v>
      </c>
      <c r="H149" s="5">
        <v>5</v>
      </c>
      <c r="I149" s="5">
        <v>5.75</v>
      </c>
      <c r="J149" s="5">
        <v>3.5</v>
      </c>
      <c r="K149" s="5">
        <v>8.5</v>
      </c>
    </row>
    <row r="150" spans="1:11" x14ac:dyDescent="0.25">
      <c r="A150" s="5">
        <v>150</v>
      </c>
      <c r="B150" s="5">
        <v>1992</v>
      </c>
      <c r="C150" s="5" t="s">
        <v>46</v>
      </c>
      <c r="D150" s="5">
        <f>INDEX(mapping_month[quarter],MATCH(C150,mapping_month[num_value2],0))</f>
        <v>2</v>
      </c>
      <c r="E150" s="5">
        <v>2.82</v>
      </c>
      <c r="F150" s="5">
        <v>3.57</v>
      </c>
      <c r="G150" s="5">
        <v>4.07</v>
      </c>
      <c r="H150" s="5">
        <v>4.32</v>
      </c>
      <c r="I150" s="5">
        <v>5.07</v>
      </c>
      <c r="J150" s="5">
        <v>2.82</v>
      </c>
      <c r="K150" s="5">
        <v>7.82</v>
      </c>
    </row>
    <row r="151" spans="1:11" x14ac:dyDescent="0.25">
      <c r="A151" s="5">
        <v>151</v>
      </c>
      <c r="B151" s="5">
        <v>1992</v>
      </c>
      <c r="C151" s="5" t="s">
        <v>47</v>
      </c>
      <c r="D151" s="5">
        <f>INDEX(mapping_month[quarter],MATCH(C151,mapping_month[num_value2],0))</f>
        <v>2</v>
      </c>
      <c r="E151" s="5">
        <v>2</v>
      </c>
      <c r="F151" s="5">
        <v>2.75</v>
      </c>
      <c r="G151" s="5">
        <v>3.25</v>
      </c>
      <c r="H151" s="5">
        <v>3.5</v>
      </c>
      <c r="I151" s="5">
        <v>4.25</v>
      </c>
      <c r="J151" s="5">
        <v>2</v>
      </c>
      <c r="K151" s="5">
        <v>7</v>
      </c>
    </row>
    <row r="152" spans="1:11" x14ac:dyDescent="0.25">
      <c r="A152" s="5">
        <v>152</v>
      </c>
      <c r="B152" s="5">
        <v>1992</v>
      </c>
      <c r="C152" s="5" t="s">
        <v>36</v>
      </c>
      <c r="D152" s="5">
        <f>INDEX(mapping_month[quarter],MATCH(C152,mapping_month[num_value2],0))</f>
        <v>3</v>
      </c>
      <c r="E152" s="5">
        <v>1.58</v>
      </c>
      <c r="F152" s="5">
        <v>2.33</v>
      </c>
      <c r="G152" s="5">
        <v>2.83</v>
      </c>
      <c r="H152" s="5">
        <v>3.08</v>
      </c>
      <c r="I152" s="5">
        <v>3.83</v>
      </c>
      <c r="J152" s="5">
        <v>1.58</v>
      </c>
      <c r="K152" s="5">
        <v>6.58</v>
      </c>
    </row>
    <row r="153" spans="1:11" x14ac:dyDescent="0.25">
      <c r="A153" s="5">
        <v>153</v>
      </c>
      <c r="B153" s="5">
        <v>1992</v>
      </c>
      <c r="C153" s="5" t="s">
        <v>37</v>
      </c>
      <c r="D153" s="5">
        <f>INDEX(mapping_month[quarter],MATCH(C153,mapping_month[num_value2],0))</f>
        <v>3</v>
      </c>
      <c r="E153" s="5">
        <v>1.5</v>
      </c>
      <c r="F153" s="5">
        <v>2.25</v>
      </c>
      <c r="G153" s="5">
        <v>2.75</v>
      </c>
      <c r="H153" s="5">
        <v>3</v>
      </c>
      <c r="I153" s="5">
        <v>3.75</v>
      </c>
      <c r="J153" s="5">
        <v>1.5</v>
      </c>
      <c r="K153" s="5">
        <v>6.5</v>
      </c>
    </row>
    <row r="154" spans="1:11" x14ac:dyDescent="0.25">
      <c r="A154" s="5">
        <v>154</v>
      </c>
      <c r="B154" s="5">
        <v>1992</v>
      </c>
      <c r="C154" s="5" t="s">
        <v>38</v>
      </c>
      <c r="D154" s="5">
        <f>INDEX(mapping_month[quarter],MATCH(C154,mapping_month[num_value2],0))</f>
        <v>3</v>
      </c>
      <c r="E154" s="5">
        <v>1.5</v>
      </c>
      <c r="F154" s="5">
        <v>2.25</v>
      </c>
      <c r="G154" s="5">
        <v>2.75</v>
      </c>
      <c r="H154" s="5">
        <v>3</v>
      </c>
      <c r="I154" s="5">
        <v>3.75</v>
      </c>
      <c r="J154" s="5">
        <v>1.5</v>
      </c>
      <c r="K154" s="5">
        <v>6.5</v>
      </c>
    </row>
    <row r="155" spans="1:11" x14ac:dyDescent="0.25">
      <c r="A155" s="5">
        <v>155</v>
      </c>
      <c r="B155" s="5">
        <v>1992</v>
      </c>
      <c r="C155" s="5" t="s">
        <v>39</v>
      </c>
      <c r="D155" s="5">
        <f>INDEX(mapping_month[quarter],MATCH(C155,mapping_month[num_value2],0))</f>
        <v>4</v>
      </c>
      <c r="E155" s="5">
        <v>1.5</v>
      </c>
      <c r="F155" s="5">
        <v>2.25</v>
      </c>
      <c r="G155" s="5">
        <v>2.75</v>
      </c>
      <c r="H155" s="5">
        <v>3</v>
      </c>
      <c r="I155" s="5">
        <v>3.75</v>
      </c>
      <c r="J155" s="5">
        <v>1.5</v>
      </c>
      <c r="K155" s="5">
        <v>6.5</v>
      </c>
    </row>
    <row r="156" spans="1:11" x14ac:dyDescent="0.25">
      <c r="A156" s="5">
        <v>156</v>
      </c>
      <c r="B156" s="5">
        <v>1992</v>
      </c>
      <c r="C156" s="5" t="s">
        <v>40</v>
      </c>
      <c r="D156" s="5">
        <f>INDEX(mapping_month[quarter],MATCH(C156,mapping_month[num_value2],0))</f>
        <v>4</v>
      </c>
      <c r="E156" s="5">
        <v>1.5</v>
      </c>
      <c r="F156" s="5">
        <v>2.25</v>
      </c>
      <c r="G156" s="5">
        <v>2.75</v>
      </c>
      <c r="H156" s="5">
        <v>3</v>
      </c>
      <c r="I156" s="5">
        <v>3.75</v>
      </c>
      <c r="J156" s="5">
        <v>1.5</v>
      </c>
      <c r="K156" s="5">
        <v>6.5</v>
      </c>
    </row>
    <row r="157" spans="1:11" x14ac:dyDescent="0.25">
      <c r="A157" s="5">
        <v>157</v>
      </c>
      <c r="B157" s="5">
        <v>1992</v>
      </c>
      <c r="C157" s="5" t="s">
        <v>41</v>
      </c>
      <c r="D157" s="5">
        <f>INDEX(mapping_month[quarter],MATCH(C157,mapping_month[num_value2],0))</f>
        <v>4</v>
      </c>
      <c r="E157" s="5">
        <v>1.5</v>
      </c>
      <c r="F157" s="5">
        <v>2.25</v>
      </c>
      <c r="G157" s="5">
        <v>2.75</v>
      </c>
      <c r="H157" s="5">
        <v>3</v>
      </c>
      <c r="I157" s="5">
        <v>3.75</v>
      </c>
      <c r="J157" s="5">
        <v>1.5</v>
      </c>
      <c r="K157" s="5">
        <v>6.5</v>
      </c>
    </row>
    <row r="158" spans="1:11" x14ac:dyDescent="0.25">
      <c r="A158" s="5">
        <v>158</v>
      </c>
      <c r="B158" s="5">
        <v>1993</v>
      </c>
      <c r="C158" s="5" t="s">
        <v>42</v>
      </c>
      <c r="D158" s="5">
        <f>INDEX(mapping_month[quarter],MATCH(C158,mapping_month[num_value2],0))</f>
        <v>1</v>
      </c>
      <c r="E158" s="5">
        <v>1.5</v>
      </c>
      <c r="F158" s="5">
        <v>2.25</v>
      </c>
      <c r="G158" s="5">
        <v>2.75</v>
      </c>
      <c r="H158" s="5">
        <v>3</v>
      </c>
      <c r="I158" s="5">
        <v>3.75</v>
      </c>
      <c r="J158" s="5">
        <v>1.5</v>
      </c>
      <c r="K158" s="5">
        <v>6.5</v>
      </c>
    </row>
    <row r="159" spans="1:11" x14ac:dyDescent="0.25">
      <c r="A159" s="5">
        <v>159</v>
      </c>
      <c r="B159" s="5">
        <v>1993</v>
      </c>
      <c r="C159" s="5" t="s">
        <v>43</v>
      </c>
      <c r="D159" s="5">
        <f>INDEX(mapping_month[quarter],MATCH(C159,mapping_month[num_value2],0))</f>
        <v>1</v>
      </c>
      <c r="E159" s="5">
        <v>1.5</v>
      </c>
      <c r="F159" s="5">
        <v>2.25</v>
      </c>
      <c r="G159" s="5">
        <v>2.75</v>
      </c>
      <c r="H159" s="5">
        <v>3</v>
      </c>
      <c r="I159" s="5">
        <v>3.75</v>
      </c>
      <c r="J159" s="5">
        <v>1.5</v>
      </c>
      <c r="K159" s="5">
        <v>6.5</v>
      </c>
    </row>
    <row r="160" spans="1:11" x14ac:dyDescent="0.25">
      <c r="A160" s="5">
        <v>160</v>
      </c>
      <c r="B160" s="5">
        <v>1993</v>
      </c>
      <c r="C160" s="5" t="s">
        <v>44</v>
      </c>
      <c r="D160" s="5">
        <f>INDEX(mapping_month[quarter],MATCH(C160,mapping_month[num_value2],0))</f>
        <v>1</v>
      </c>
      <c r="E160" s="5">
        <v>1.5</v>
      </c>
      <c r="F160" s="5">
        <v>2.25</v>
      </c>
      <c r="G160" s="5">
        <v>2.75</v>
      </c>
      <c r="H160" s="5">
        <v>3</v>
      </c>
      <c r="I160" s="5">
        <v>3.75</v>
      </c>
      <c r="J160" s="5">
        <v>1.5</v>
      </c>
      <c r="K160" s="5">
        <v>6.5</v>
      </c>
    </row>
    <row r="161" spans="1:11" x14ac:dyDescent="0.25">
      <c r="A161" s="5">
        <v>161</v>
      </c>
      <c r="B161" s="5">
        <v>1993</v>
      </c>
      <c r="C161" s="5" t="s">
        <v>45</v>
      </c>
      <c r="D161" s="5">
        <f>INDEX(mapping_month[quarter],MATCH(C161,mapping_month[num_value2],0))</f>
        <v>2</v>
      </c>
      <c r="E161" s="5">
        <v>1.5</v>
      </c>
      <c r="F161" s="5">
        <v>2.25</v>
      </c>
      <c r="G161" s="5">
        <v>2.75</v>
      </c>
      <c r="H161" s="5">
        <v>3</v>
      </c>
      <c r="I161" s="5">
        <v>3.75</v>
      </c>
      <c r="J161" s="5">
        <v>1.5</v>
      </c>
      <c r="K161" s="5">
        <v>6.5</v>
      </c>
    </row>
    <row r="162" spans="1:11" x14ac:dyDescent="0.25">
      <c r="A162" s="5">
        <v>162</v>
      </c>
      <c r="B162" s="5">
        <v>1993</v>
      </c>
      <c r="C162" s="5" t="s">
        <v>46</v>
      </c>
      <c r="D162" s="5">
        <f>INDEX(mapping_month[quarter],MATCH(C162,mapping_month[num_value2],0))</f>
        <v>2</v>
      </c>
      <c r="E162" s="5">
        <v>1.5</v>
      </c>
      <c r="F162" s="5">
        <v>2.25</v>
      </c>
      <c r="G162" s="5">
        <v>2.75</v>
      </c>
      <c r="H162" s="5">
        <v>3</v>
      </c>
      <c r="I162" s="5">
        <v>3.75</v>
      </c>
      <c r="J162" s="5">
        <v>1.5</v>
      </c>
      <c r="K162" s="5">
        <v>6.5</v>
      </c>
    </row>
    <row r="163" spans="1:11" x14ac:dyDescent="0.25">
      <c r="A163" s="5">
        <v>163</v>
      </c>
      <c r="B163" s="5">
        <v>1993</v>
      </c>
      <c r="C163" s="5" t="s">
        <v>47</v>
      </c>
      <c r="D163" s="5">
        <f>INDEX(mapping_month[quarter],MATCH(C163,mapping_month[num_value2],0))</f>
        <v>2</v>
      </c>
      <c r="E163" s="5">
        <v>1.5</v>
      </c>
      <c r="F163" s="5">
        <v>2.25</v>
      </c>
      <c r="G163" s="5">
        <v>2.75</v>
      </c>
      <c r="H163" s="5">
        <v>3</v>
      </c>
      <c r="I163" s="5">
        <v>3.75</v>
      </c>
      <c r="J163" s="5">
        <v>1.5</v>
      </c>
      <c r="K163" s="5">
        <v>6.5</v>
      </c>
    </row>
    <row r="164" spans="1:11" x14ac:dyDescent="0.25">
      <c r="A164" s="5">
        <v>164</v>
      </c>
      <c r="B164" s="5">
        <v>1993</v>
      </c>
      <c r="C164" s="5" t="s">
        <v>36</v>
      </c>
      <c r="D164" s="5">
        <f>INDEX(mapping_month[quarter],MATCH(C164,mapping_month[num_value2],0))</f>
        <v>3</v>
      </c>
      <c r="E164" s="5">
        <v>1.5</v>
      </c>
      <c r="F164" s="5">
        <v>2.25</v>
      </c>
      <c r="G164" s="5">
        <v>2.75</v>
      </c>
      <c r="H164" s="5">
        <v>3</v>
      </c>
      <c r="I164" s="5">
        <v>3.75</v>
      </c>
      <c r="J164" s="5">
        <v>1.5</v>
      </c>
      <c r="K164" s="5">
        <v>6.5</v>
      </c>
    </row>
    <row r="165" spans="1:11" x14ac:dyDescent="0.25">
      <c r="A165" s="5">
        <v>165</v>
      </c>
      <c r="B165" s="5">
        <v>1993</v>
      </c>
      <c r="C165" s="5" t="s">
        <v>37</v>
      </c>
      <c r="D165" s="5">
        <f>INDEX(mapping_month[quarter],MATCH(C165,mapping_month[num_value2],0))</f>
        <v>3</v>
      </c>
      <c r="E165" s="5">
        <v>1.5</v>
      </c>
      <c r="F165" s="5">
        <v>2.25</v>
      </c>
      <c r="G165" s="5">
        <v>2.75</v>
      </c>
      <c r="H165" s="5">
        <v>3</v>
      </c>
      <c r="I165" s="5">
        <v>3.75</v>
      </c>
      <c r="J165" s="5">
        <v>1.5</v>
      </c>
      <c r="K165" s="5">
        <v>6.5</v>
      </c>
    </row>
    <row r="166" spans="1:11" x14ac:dyDescent="0.25">
      <c r="A166" s="5">
        <v>166</v>
      </c>
      <c r="B166" s="5">
        <v>1993</v>
      </c>
      <c r="C166" s="5" t="s">
        <v>38</v>
      </c>
      <c r="D166" s="5">
        <f>INDEX(mapping_month[quarter],MATCH(C166,mapping_month[num_value2],0))</f>
        <v>3</v>
      </c>
      <c r="E166" s="5">
        <v>1.5</v>
      </c>
      <c r="F166" s="5">
        <v>2.25</v>
      </c>
      <c r="G166" s="5">
        <v>2.75</v>
      </c>
      <c r="H166" s="5">
        <v>3</v>
      </c>
      <c r="I166" s="5">
        <v>3.75</v>
      </c>
      <c r="J166" s="5">
        <v>1.5</v>
      </c>
      <c r="K166" s="5">
        <v>6.5</v>
      </c>
    </row>
    <row r="167" spans="1:11" x14ac:dyDescent="0.25">
      <c r="A167" s="5">
        <v>167</v>
      </c>
      <c r="B167" s="5">
        <v>1993</v>
      </c>
      <c r="C167" s="5" t="s">
        <v>39</v>
      </c>
      <c r="D167" s="5">
        <f>INDEX(mapping_month[quarter],MATCH(C167,mapping_month[num_value2],0))</f>
        <v>4</v>
      </c>
      <c r="E167" s="5">
        <v>1.5</v>
      </c>
      <c r="F167" s="5">
        <v>2.25</v>
      </c>
      <c r="G167" s="5">
        <v>2.75</v>
      </c>
      <c r="H167" s="5">
        <v>3</v>
      </c>
      <c r="I167" s="5">
        <v>3.75</v>
      </c>
      <c r="J167" s="5">
        <v>1.5</v>
      </c>
      <c r="K167" s="5">
        <v>6.5</v>
      </c>
    </row>
    <row r="168" spans="1:11" x14ac:dyDescent="0.25">
      <c r="A168" s="5">
        <v>168</v>
      </c>
      <c r="B168" s="5">
        <v>1993</v>
      </c>
      <c r="C168" s="5" t="s">
        <v>40</v>
      </c>
      <c r="D168" s="5">
        <f>INDEX(mapping_month[quarter],MATCH(C168,mapping_month[num_value2],0))</f>
        <v>4</v>
      </c>
      <c r="E168" s="5">
        <v>1.5</v>
      </c>
      <c r="F168" s="5">
        <v>2.25</v>
      </c>
      <c r="G168" s="5">
        <v>2.75</v>
      </c>
      <c r="H168" s="5">
        <v>3</v>
      </c>
      <c r="I168" s="5">
        <v>3.75</v>
      </c>
      <c r="J168" s="5">
        <v>1.5</v>
      </c>
      <c r="K168" s="5">
        <v>6.5</v>
      </c>
    </row>
    <row r="169" spans="1:11" x14ac:dyDescent="0.25">
      <c r="A169" s="5">
        <v>169</v>
      </c>
      <c r="B169" s="5">
        <v>1993</v>
      </c>
      <c r="C169" s="5" t="s">
        <v>41</v>
      </c>
      <c r="D169" s="5">
        <f>INDEX(mapping_month[quarter],MATCH(C169,mapping_month[num_value2],0))</f>
        <v>4</v>
      </c>
      <c r="E169" s="5">
        <v>1.5</v>
      </c>
      <c r="F169" s="5">
        <v>2.25</v>
      </c>
      <c r="G169" s="5">
        <v>2.75</v>
      </c>
      <c r="H169" s="5">
        <v>3</v>
      </c>
      <c r="I169" s="5">
        <v>3.75</v>
      </c>
      <c r="J169" s="5">
        <v>1.5</v>
      </c>
      <c r="K169" s="5">
        <v>6.5</v>
      </c>
    </row>
    <row r="170" spans="1:11" x14ac:dyDescent="0.25">
      <c r="A170" s="5">
        <v>170</v>
      </c>
      <c r="B170" s="5" t="s">
        <v>56</v>
      </c>
      <c r="C170" s="5" t="s">
        <v>42</v>
      </c>
      <c r="D170" s="5">
        <f>INDEX(mapping_month[quarter],MATCH(C170,mapping_month[num_value2],0))</f>
        <v>1</v>
      </c>
      <c r="E170" s="5">
        <v>1.5</v>
      </c>
      <c r="F170" s="5">
        <v>2.25</v>
      </c>
      <c r="G170" s="5">
        <v>2.75</v>
      </c>
      <c r="H170" s="5">
        <v>3</v>
      </c>
      <c r="I170" s="5">
        <v>3.75</v>
      </c>
      <c r="J170" s="5">
        <v>1.5</v>
      </c>
      <c r="K170" s="5">
        <v>6.5</v>
      </c>
    </row>
    <row r="171" spans="1:11" x14ac:dyDescent="0.25">
      <c r="A171" s="5">
        <v>171</v>
      </c>
      <c r="B171" s="5" t="s">
        <v>56</v>
      </c>
      <c r="C171" s="5" t="s">
        <v>43</v>
      </c>
      <c r="D171" s="5">
        <f>INDEX(mapping_month[quarter],MATCH(C171,mapping_month[num_value2],0))</f>
        <v>1</v>
      </c>
      <c r="E171" s="5">
        <v>1.5</v>
      </c>
      <c r="F171" s="5">
        <v>2.25</v>
      </c>
      <c r="G171" s="5">
        <v>2.75</v>
      </c>
      <c r="H171" s="5">
        <v>3</v>
      </c>
      <c r="I171" s="5">
        <v>3.75</v>
      </c>
      <c r="J171" s="5">
        <v>1.5</v>
      </c>
      <c r="K171" s="5">
        <v>6.5</v>
      </c>
    </row>
    <row r="172" spans="1:11" x14ac:dyDescent="0.25">
      <c r="A172" s="5">
        <v>172</v>
      </c>
      <c r="B172" s="5" t="s">
        <v>56</v>
      </c>
      <c r="C172" s="5" t="s">
        <v>44</v>
      </c>
      <c r="D172" s="5">
        <f>INDEX(mapping_month[quarter],MATCH(C172,mapping_month[num_value2],0))</f>
        <v>1</v>
      </c>
      <c r="E172" s="5">
        <v>1.6</v>
      </c>
      <c r="F172" s="5">
        <v>2.35</v>
      </c>
      <c r="G172" s="5">
        <v>2.85</v>
      </c>
      <c r="H172" s="5">
        <v>3.1</v>
      </c>
      <c r="I172" s="5">
        <v>3.85</v>
      </c>
      <c r="J172" s="5">
        <v>1.56</v>
      </c>
      <c r="K172" s="5">
        <v>6.53</v>
      </c>
    </row>
    <row r="173" spans="1:11" x14ac:dyDescent="0.25">
      <c r="A173" s="5">
        <v>173</v>
      </c>
      <c r="B173" s="5" t="s">
        <v>56</v>
      </c>
      <c r="C173" s="5" t="s">
        <v>45</v>
      </c>
      <c r="D173" s="5">
        <f>INDEX(mapping_month[quarter],MATCH(C173,mapping_month[num_value2],0))</f>
        <v>2</v>
      </c>
      <c r="E173" s="5">
        <v>2.25</v>
      </c>
      <c r="F173" s="5">
        <v>3</v>
      </c>
      <c r="G173" s="5">
        <v>3.5</v>
      </c>
      <c r="H173" s="5">
        <v>3.75</v>
      </c>
      <c r="I173" s="5">
        <v>4.5</v>
      </c>
      <c r="J173" s="5">
        <v>2</v>
      </c>
      <c r="K173" s="5">
        <v>6.75</v>
      </c>
    </row>
    <row r="174" spans="1:11" x14ac:dyDescent="0.25">
      <c r="A174" s="5">
        <v>174</v>
      </c>
      <c r="B174" s="5" t="s">
        <v>56</v>
      </c>
      <c r="C174" s="5" t="s">
        <v>46</v>
      </c>
      <c r="D174" s="5">
        <f>INDEX(mapping_month[quarter],MATCH(C174,mapping_month[num_value2],0))</f>
        <v>2</v>
      </c>
      <c r="E174" s="5">
        <v>2.4700000000000002</v>
      </c>
      <c r="F174" s="5">
        <v>3.22</v>
      </c>
      <c r="G174" s="5">
        <v>3.72</v>
      </c>
      <c r="H174" s="5">
        <v>3.97</v>
      </c>
      <c r="I174" s="5">
        <v>4.72</v>
      </c>
      <c r="J174" s="5">
        <v>2.15</v>
      </c>
      <c r="K174" s="5">
        <v>6.9</v>
      </c>
    </row>
    <row r="175" spans="1:11" x14ac:dyDescent="0.25">
      <c r="A175" s="5">
        <v>175</v>
      </c>
      <c r="B175" s="5" t="s">
        <v>56</v>
      </c>
      <c r="C175" s="5" t="s">
        <v>47</v>
      </c>
      <c r="D175" s="5">
        <f>INDEX(mapping_month[quarter],MATCH(C175,mapping_month[num_value2],0))</f>
        <v>2</v>
      </c>
      <c r="E175" s="5">
        <v>3</v>
      </c>
      <c r="F175" s="5">
        <v>3.75</v>
      </c>
      <c r="G175" s="5">
        <v>4.25</v>
      </c>
      <c r="H175" s="5">
        <v>4.5</v>
      </c>
      <c r="I175" s="5">
        <v>5.25</v>
      </c>
      <c r="J175" s="5">
        <v>2.5</v>
      </c>
      <c r="K175" s="5">
        <v>7.25</v>
      </c>
    </row>
    <row r="176" spans="1:11" x14ac:dyDescent="0.25">
      <c r="A176" s="5">
        <v>176</v>
      </c>
      <c r="B176" s="5" t="s">
        <v>56</v>
      </c>
      <c r="C176" s="5" t="s">
        <v>36</v>
      </c>
      <c r="D176" s="5">
        <f>INDEX(mapping_month[quarter],MATCH(C176,mapping_month[num_value2],0))</f>
        <v>3</v>
      </c>
      <c r="E176" s="5">
        <v>3</v>
      </c>
      <c r="F176" s="5">
        <v>3.75</v>
      </c>
      <c r="G176" s="5">
        <v>4.25</v>
      </c>
      <c r="H176" s="5">
        <v>4.5</v>
      </c>
      <c r="I176" s="5">
        <v>5.25</v>
      </c>
      <c r="J176" s="5">
        <v>2.5</v>
      </c>
      <c r="K176" s="5">
        <v>7.25</v>
      </c>
    </row>
    <row r="177" spans="1:11" x14ac:dyDescent="0.25">
      <c r="A177" s="5">
        <v>177</v>
      </c>
      <c r="B177" s="5" t="s">
        <v>56</v>
      </c>
      <c r="C177" s="5" t="s">
        <v>37</v>
      </c>
      <c r="D177" s="5">
        <f>INDEX(mapping_month[quarter],MATCH(C177,mapping_month[num_value2],0))</f>
        <v>3</v>
      </c>
      <c r="E177" s="5">
        <v>3.16</v>
      </c>
      <c r="F177" s="5">
        <v>3.91</v>
      </c>
      <c r="G177" s="5">
        <v>4.41</v>
      </c>
      <c r="H177" s="5">
        <v>4.66</v>
      </c>
      <c r="I177" s="5">
        <v>5.41</v>
      </c>
      <c r="J177" s="5">
        <v>2.66</v>
      </c>
      <c r="K177" s="5">
        <v>7.41</v>
      </c>
    </row>
    <row r="178" spans="1:11" x14ac:dyDescent="0.25">
      <c r="A178" s="5">
        <v>178</v>
      </c>
      <c r="B178" s="5" t="s">
        <v>56</v>
      </c>
      <c r="C178" s="5" t="s">
        <v>38</v>
      </c>
      <c r="D178" s="5">
        <f>INDEX(mapping_month[quarter],MATCH(C178,mapping_month[num_value2],0))</f>
        <v>3</v>
      </c>
      <c r="E178" s="5">
        <v>3.5</v>
      </c>
      <c r="F178" s="5">
        <v>4.25</v>
      </c>
      <c r="G178" s="5">
        <v>4.75</v>
      </c>
      <c r="H178" s="5">
        <v>5</v>
      </c>
      <c r="I178" s="5">
        <v>5.75</v>
      </c>
      <c r="J178" s="5">
        <v>3</v>
      </c>
      <c r="K178" s="5">
        <v>7.75</v>
      </c>
    </row>
    <row r="179" spans="1:11" x14ac:dyDescent="0.25">
      <c r="A179" s="5">
        <v>179</v>
      </c>
      <c r="B179" s="5" t="s">
        <v>56</v>
      </c>
      <c r="C179" s="5" t="s">
        <v>39</v>
      </c>
      <c r="D179" s="5">
        <f>INDEX(mapping_month[quarter],MATCH(C179,mapping_month[num_value2],0))</f>
        <v>4</v>
      </c>
      <c r="E179" s="5">
        <v>3.5</v>
      </c>
      <c r="F179" s="5">
        <v>4.25</v>
      </c>
      <c r="G179" s="5">
        <v>5.36</v>
      </c>
      <c r="H179" s="5">
        <v>5.69</v>
      </c>
      <c r="I179" s="5">
        <v>6.18</v>
      </c>
      <c r="J179" s="5">
        <v>3</v>
      </c>
      <c r="K179" s="5">
        <v>7.75</v>
      </c>
    </row>
    <row r="180" spans="1:11" x14ac:dyDescent="0.25">
      <c r="A180" s="5">
        <v>180</v>
      </c>
      <c r="B180" s="5" t="s">
        <v>56</v>
      </c>
      <c r="C180" s="5" t="s">
        <v>40</v>
      </c>
      <c r="D180" s="5">
        <f>INDEX(mapping_month[quarter],MATCH(C180,mapping_month[num_value2],0))</f>
        <v>4</v>
      </c>
      <c r="E180" s="5">
        <v>3.75</v>
      </c>
      <c r="F180" s="5">
        <v>4.5</v>
      </c>
      <c r="G180" s="5">
        <v>5.57</v>
      </c>
      <c r="H180" s="5">
        <v>5.95</v>
      </c>
      <c r="I180" s="5">
        <v>6.46</v>
      </c>
      <c r="J180" s="5">
        <v>3.25</v>
      </c>
      <c r="K180" s="5">
        <v>8</v>
      </c>
    </row>
    <row r="181" spans="1:11" x14ac:dyDescent="0.25">
      <c r="A181" s="5">
        <v>181</v>
      </c>
      <c r="B181" s="5" t="s">
        <v>56</v>
      </c>
      <c r="C181" s="5" t="s">
        <v>41</v>
      </c>
      <c r="D181" s="5">
        <f>INDEX(mapping_month[quarter],MATCH(C181,mapping_month[num_value2],0))</f>
        <v>4</v>
      </c>
      <c r="E181" s="5">
        <v>4.25</v>
      </c>
      <c r="F181" s="5">
        <v>5</v>
      </c>
      <c r="G181" s="5">
        <v>6.11</v>
      </c>
      <c r="H181" s="5">
        <v>6.67</v>
      </c>
      <c r="I181" s="5">
        <v>7.23</v>
      </c>
      <c r="J181" s="5">
        <v>3.75</v>
      </c>
      <c r="K181" s="5">
        <v>8.5</v>
      </c>
    </row>
    <row r="182" spans="1:11" x14ac:dyDescent="0.25">
      <c r="A182" s="5">
        <v>182</v>
      </c>
      <c r="B182" s="5" t="s">
        <v>57</v>
      </c>
      <c r="C182" s="5" t="s">
        <v>42</v>
      </c>
      <c r="D182" s="5">
        <f>INDEX(mapping_month[quarter],MATCH(C182,mapping_month[num_value2],0))</f>
        <v>1</v>
      </c>
      <c r="E182" s="5">
        <v>4.25</v>
      </c>
      <c r="F182" s="5">
        <v>6.55</v>
      </c>
      <c r="G182" s="5">
        <v>6.84</v>
      </c>
      <c r="H182" s="5">
        <v>7.24</v>
      </c>
      <c r="I182" s="5">
        <v>7.7</v>
      </c>
      <c r="J182" s="5">
        <v>3.75</v>
      </c>
      <c r="K182" s="5">
        <v>8.5</v>
      </c>
    </row>
    <row r="183" spans="1:11" x14ac:dyDescent="0.25">
      <c r="A183" s="5">
        <v>183</v>
      </c>
      <c r="B183" s="5" t="s">
        <v>57</v>
      </c>
      <c r="C183" s="5" t="s">
        <v>43</v>
      </c>
      <c r="D183" s="5">
        <f>INDEX(mapping_month[quarter],MATCH(C183,mapping_month[num_value2],0))</f>
        <v>1</v>
      </c>
      <c r="E183" s="5">
        <v>4.66</v>
      </c>
      <c r="F183" s="5">
        <v>6.2</v>
      </c>
      <c r="G183" s="5">
        <v>6.6</v>
      </c>
      <c r="H183" s="5">
        <v>7.02</v>
      </c>
      <c r="I183" s="5">
        <v>7.49</v>
      </c>
      <c r="J183" s="5">
        <v>4.16</v>
      </c>
      <c r="K183" s="5">
        <v>8.91</v>
      </c>
    </row>
    <row r="184" spans="1:11" x14ac:dyDescent="0.25">
      <c r="A184" s="5">
        <v>184</v>
      </c>
      <c r="B184" s="5" t="s">
        <v>57</v>
      </c>
      <c r="C184" s="5" t="s">
        <v>44</v>
      </c>
      <c r="D184" s="5">
        <f>INDEX(mapping_month[quarter],MATCH(C184,mapping_month[num_value2],0))</f>
        <v>1</v>
      </c>
      <c r="E184" s="5">
        <v>4.75</v>
      </c>
      <c r="F184" s="5">
        <v>5.56</v>
      </c>
      <c r="G184" s="5">
        <v>6.09</v>
      </c>
      <c r="H184" s="5">
        <v>6.52</v>
      </c>
      <c r="I184" s="5">
        <v>6.96</v>
      </c>
      <c r="J184" s="5">
        <v>4.25</v>
      </c>
      <c r="K184" s="5">
        <v>9</v>
      </c>
    </row>
    <row r="185" spans="1:11" x14ac:dyDescent="0.25">
      <c r="A185" s="5">
        <v>185</v>
      </c>
      <c r="B185" s="5" t="s">
        <v>57</v>
      </c>
      <c r="C185" s="5" t="s">
        <v>45</v>
      </c>
      <c r="D185" s="5">
        <f>INDEX(mapping_month[quarter],MATCH(C185,mapping_month[num_value2],0))</f>
        <v>2</v>
      </c>
      <c r="E185" s="5">
        <v>4.75</v>
      </c>
      <c r="F185" s="5">
        <v>5.51</v>
      </c>
      <c r="G185" s="5">
        <v>5.86</v>
      </c>
      <c r="H185" s="5">
        <v>6.18</v>
      </c>
      <c r="I185" s="5">
        <v>6.66</v>
      </c>
      <c r="J185" s="5">
        <v>4.25</v>
      </c>
      <c r="K185" s="5">
        <v>9</v>
      </c>
    </row>
    <row r="186" spans="1:11" x14ac:dyDescent="0.25">
      <c r="A186" s="5">
        <v>186</v>
      </c>
      <c r="B186" s="5" t="s">
        <v>57</v>
      </c>
      <c r="C186" s="5" t="s">
        <v>46</v>
      </c>
      <c r="D186" s="5">
        <f>INDEX(mapping_month[quarter],MATCH(C186,mapping_month[num_value2],0))</f>
        <v>2</v>
      </c>
      <c r="E186" s="5">
        <v>4.75</v>
      </c>
      <c r="F186" s="5">
        <v>5.77</v>
      </c>
      <c r="G186" s="5">
        <v>5.96</v>
      </c>
      <c r="H186" s="5">
        <v>6.1</v>
      </c>
      <c r="I186" s="5">
        <v>6.47</v>
      </c>
      <c r="J186" s="5">
        <v>4.25</v>
      </c>
      <c r="K186" s="5">
        <v>9</v>
      </c>
    </row>
    <row r="187" spans="1:11" x14ac:dyDescent="0.25">
      <c r="A187" s="5">
        <v>187</v>
      </c>
      <c r="B187" s="5" t="s">
        <v>57</v>
      </c>
      <c r="C187" s="5" t="s">
        <v>47</v>
      </c>
      <c r="D187" s="5">
        <f>INDEX(mapping_month[quarter],MATCH(C187,mapping_month[num_value2],0))</f>
        <v>2</v>
      </c>
      <c r="E187" s="5">
        <v>4.75</v>
      </c>
      <c r="F187" s="5">
        <v>5.41</v>
      </c>
      <c r="G187" s="5">
        <v>5.57</v>
      </c>
      <c r="H187" s="5">
        <v>5.67</v>
      </c>
      <c r="I187" s="5">
        <v>5.93</v>
      </c>
      <c r="J187" s="5">
        <v>4.25</v>
      </c>
      <c r="K187" s="5">
        <v>9</v>
      </c>
    </row>
    <row r="188" spans="1:11" x14ac:dyDescent="0.25">
      <c r="A188" s="5">
        <v>188</v>
      </c>
      <c r="B188" s="5" t="s">
        <v>57</v>
      </c>
      <c r="C188" s="5" t="s">
        <v>36</v>
      </c>
      <c r="D188" s="5">
        <f>INDEX(mapping_month[quarter],MATCH(C188,mapping_month[num_value2],0))</f>
        <v>3</v>
      </c>
      <c r="E188" s="5">
        <v>4.75</v>
      </c>
      <c r="F188" s="5">
        <v>5.24</v>
      </c>
      <c r="G188" s="5">
        <v>5.42</v>
      </c>
      <c r="H188" s="5">
        <v>5.51</v>
      </c>
      <c r="I188" s="5">
        <v>5.75</v>
      </c>
      <c r="J188" s="5">
        <v>4.25</v>
      </c>
      <c r="K188" s="5">
        <v>9</v>
      </c>
    </row>
    <row r="189" spans="1:11" x14ac:dyDescent="0.25">
      <c r="A189" s="5">
        <v>189</v>
      </c>
      <c r="B189" s="5" t="s">
        <v>57</v>
      </c>
      <c r="C189" s="5" t="s">
        <v>37</v>
      </c>
      <c r="D189" s="5">
        <f>INDEX(mapping_month[quarter],MATCH(C189,mapping_month[num_value2],0))</f>
        <v>3</v>
      </c>
      <c r="E189" s="5">
        <v>4.75</v>
      </c>
      <c r="F189" s="5">
        <v>5.42</v>
      </c>
      <c r="G189" s="5">
        <v>5.54</v>
      </c>
      <c r="H189" s="5">
        <v>5.63</v>
      </c>
      <c r="I189" s="5">
        <v>5.83</v>
      </c>
      <c r="J189" s="5">
        <v>4.25</v>
      </c>
      <c r="K189" s="5">
        <v>9</v>
      </c>
    </row>
    <row r="190" spans="1:11" x14ac:dyDescent="0.25">
      <c r="A190" s="5">
        <v>190</v>
      </c>
      <c r="B190" s="5" t="s">
        <v>57</v>
      </c>
      <c r="C190" s="5" t="s">
        <v>38</v>
      </c>
      <c r="D190" s="5">
        <f>INDEX(mapping_month[quarter],MATCH(C190,mapping_month[num_value2],0))</f>
        <v>3</v>
      </c>
      <c r="E190" s="5">
        <v>4.75</v>
      </c>
      <c r="F190" s="5">
        <v>5.54</v>
      </c>
      <c r="G190" s="5">
        <v>5.65</v>
      </c>
      <c r="H190" s="5">
        <v>5.72</v>
      </c>
      <c r="I190" s="5">
        <v>5.85</v>
      </c>
      <c r="J190" s="5">
        <v>4.25</v>
      </c>
      <c r="K190" s="5">
        <v>9</v>
      </c>
    </row>
    <row r="191" spans="1:11" x14ac:dyDescent="0.25">
      <c r="A191" s="5">
        <v>191</v>
      </c>
      <c r="B191" s="5" t="s">
        <v>57</v>
      </c>
      <c r="C191" s="5" t="s">
        <v>39</v>
      </c>
      <c r="D191" s="5">
        <f>INDEX(mapping_month[quarter],MATCH(C191,mapping_month[num_value2],0))</f>
        <v>4</v>
      </c>
      <c r="E191" s="5">
        <v>4.75</v>
      </c>
      <c r="F191" s="5">
        <v>5.29</v>
      </c>
      <c r="G191" s="5">
        <v>5.44</v>
      </c>
      <c r="H191" s="5">
        <v>5.53</v>
      </c>
      <c r="I191" s="5">
        <v>5.66</v>
      </c>
      <c r="J191" s="5">
        <v>4.25</v>
      </c>
      <c r="K191" s="5">
        <v>9</v>
      </c>
    </row>
    <row r="192" spans="1:11" x14ac:dyDescent="0.25">
      <c r="A192" s="5">
        <v>192</v>
      </c>
      <c r="B192" s="5" t="s">
        <v>57</v>
      </c>
      <c r="C192" s="5" t="s">
        <v>40</v>
      </c>
      <c r="D192" s="5">
        <f>INDEX(mapping_month[quarter],MATCH(C192,mapping_month[num_value2],0))</f>
        <v>4</v>
      </c>
      <c r="E192" s="5">
        <v>4.8499999999999996</v>
      </c>
      <c r="F192" s="5">
        <v>5.13</v>
      </c>
      <c r="G192" s="5">
        <v>5.29</v>
      </c>
      <c r="H192" s="5">
        <v>5.37</v>
      </c>
      <c r="I192" s="5">
        <v>5.49</v>
      </c>
      <c r="J192" s="5">
        <v>4.25</v>
      </c>
      <c r="K192" s="5">
        <v>9</v>
      </c>
    </row>
    <row r="193" spans="1:11" x14ac:dyDescent="0.25">
      <c r="A193" s="5">
        <v>193</v>
      </c>
      <c r="B193" s="5" t="s">
        <v>57</v>
      </c>
      <c r="C193" s="5" t="s">
        <v>41</v>
      </c>
      <c r="D193" s="5">
        <f>INDEX(mapping_month[quarter],MATCH(C193,mapping_month[num_value2],0))</f>
        <v>4</v>
      </c>
      <c r="E193" s="5">
        <v>5.01</v>
      </c>
      <c r="F193" s="5">
        <v>5.25</v>
      </c>
      <c r="G193" s="5">
        <v>5.29</v>
      </c>
      <c r="H193" s="5">
        <v>5.32</v>
      </c>
      <c r="I193" s="5">
        <v>5.44</v>
      </c>
      <c r="J193" s="5">
        <v>4.21</v>
      </c>
      <c r="K193" s="5">
        <v>8.9600000000000009</v>
      </c>
    </row>
    <row r="194" spans="1:11" x14ac:dyDescent="0.25">
      <c r="A194" s="5">
        <v>194</v>
      </c>
      <c r="B194" s="5" t="s">
        <v>16</v>
      </c>
      <c r="C194" s="5" t="s">
        <v>42</v>
      </c>
      <c r="D194" s="5">
        <f>INDEX(mapping_month[quarter],MATCH(C194,mapping_month[num_value2],0))</f>
        <v>1</v>
      </c>
      <c r="E194" s="5">
        <v>4.78</v>
      </c>
      <c r="F194" s="5">
        <v>5.01</v>
      </c>
      <c r="G194" s="5">
        <v>5.09</v>
      </c>
      <c r="H194" s="5">
        <v>5.13</v>
      </c>
      <c r="I194" s="5">
        <v>5.21</v>
      </c>
      <c r="J194" s="5">
        <v>4</v>
      </c>
      <c r="K194" s="5">
        <v>8.75</v>
      </c>
    </row>
    <row r="195" spans="1:11" x14ac:dyDescent="0.25">
      <c r="A195" s="5">
        <v>195</v>
      </c>
      <c r="B195" s="5" t="s">
        <v>16</v>
      </c>
      <c r="C195" s="5" t="s">
        <v>43</v>
      </c>
      <c r="D195" s="5">
        <f>INDEX(mapping_month[quarter],MATCH(C195,mapping_month[num_value2],0))</f>
        <v>1</v>
      </c>
      <c r="E195" s="5">
        <v>4.22</v>
      </c>
      <c r="F195" s="5">
        <v>4.53</v>
      </c>
      <c r="G195" s="5">
        <v>4.66</v>
      </c>
      <c r="H195" s="5">
        <v>4.71</v>
      </c>
      <c r="I195" s="5">
        <v>4.87</v>
      </c>
      <c r="J195" s="5">
        <v>3.78</v>
      </c>
      <c r="K195" s="5">
        <v>8.5299999999999994</v>
      </c>
    </row>
    <row r="196" spans="1:11" x14ac:dyDescent="0.25">
      <c r="A196" s="5">
        <v>196</v>
      </c>
      <c r="B196" s="5" t="s">
        <v>16</v>
      </c>
      <c r="C196" s="5" t="s">
        <v>44</v>
      </c>
      <c r="D196" s="5">
        <f>INDEX(mapping_month[quarter],MATCH(C196,mapping_month[num_value2],0))</f>
        <v>1</v>
      </c>
      <c r="E196" s="5">
        <v>4.1100000000000003</v>
      </c>
      <c r="F196" s="5">
        <v>4.47</v>
      </c>
      <c r="G196" s="5">
        <v>4.6500000000000004</v>
      </c>
      <c r="H196" s="5">
        <v>4.74</v>
      </c>
      <c r="I196" s="5">
        <v>4.97</v>
      </c>
      <c r="J196" s="5">
        <v>3.75</v>
      </c>
      <c r="K196" s="5">
        <v>8.5</v>
      </c>
    </row>
    <row r="197" spans="1:11" x14ac:dyDescent="0.25">
      <c r="A197" s="5">
        <v>197</v>
      </c>
      <c r="B197" s="5" t="s">
        <v>16</v>
      </c>
      <c r="C197" s="5" t="s">
        <v>45</v>
      </c>
      <c r="D197" s="5">
        <f>INDEX(mapping_month[quarter],MATCH(C197,mapping_month[num_value2],0))</f>
        <v>2</v>
      </c>
      <c r="E197" s="5">
        <v>4.16</v>
      </c>
      <c r="F197" s="5">
        <v>4.4800000000000004</v>
      </c>
      <c r="G197" s="5">
        <v>4.67</v>
      </c>
      <c r="H197" s="5">
        <v>4.83</v>
      </c>
      <c r="I197" s="5">
        <v>5.0999999999999996</v>
      </c>
      <c r="J197" s="5">
        <v>3.75</v>
      </c>
      <c r="K197" s="5">
        <v>8.5</v>
      </c>
    </row>
    <row r="198" spans="1:11" x14ac:dyDescent="0.25">
      <c r="A198" s="5">
        <v>198</v>
      </c>
      <c r="B198" s="5" t="s">
        <v>16</v>
      </c>
      <c r="C198" s="5" t="s">
        <v>46</v>
      </c>
      <c r="D198" s="5">
        <f>INDEX(mapping_month[quarter],MATCH(C198,mapping_month[num_value2],0))</f>
        <v>2</v>
      </c>
      <c r="E198" s="5">
        <v>4.17</v>
      </c>
      <c r="F198" s="5">
        <v>4.53</v>
      </c>
      <c r="G198" s="5">
        <v>4.7</v>
      </c>
      <c r="H198" s="5">
        <v>4.8600000000000003</v>
      </c>
      <c r="I198" s="5">
        <v>5.15</v>
      </c>
      <c r="J198" s="5">
        <v>3.75</v>
      </c>
      <c r="K198" s="5">
        <v>8.5</v>
      </c>
    </row>
    <row r="199" spans="1:11" x14ac:dyDescent="0.25">
      <c r="A199" s="5">
        <v>199</v>
      </c>
      <c r="B199" s="5" t="s">
        <v>16</v>
      </c>
      <c r="C199" s="5" t="s">
        <v>47</v>
      </c>
      <c r="D199" s="5">
        <f>INDEX(mapping_month[quarter],MATCH(C199,mapping_month[num_value2],0))</f>
        <v>2</v>
      </c>
      <c r="E199" s="5">
        <v>4.2300000000000004</v>
      </c>
      <c r="F199" s="5">
        <v>4.6500000000000004</v>
      </c>
      <c r="G199" s="5">
        <v>4.8</v>
      </c>
      <c r="H199" s="5">
        <v>4.9400000000000004</v>
      </c>
      <c r="I199" s="5">
        <v>5.21</v>
      </c>
      <c r="J199" s="5">
        <v>3.75</v>
      </c>
      <c r="K199" s="5">
        <v>8.5</v>
      </c>
    </row>
    <row r="200" spans="1:11" x14ac:dyDescent="0.25">
      <c r="A200" s="5">
        <v>200</v>
      </c>
      <c r="B200" s="5" t="s">
        <v>16</v>
      </c>
      <c r="C200" s="5" t="s">
        <v>36</v>
      </c>
      <c r="D200" s="5">
        <f>INDEX(mapping_month[quarter],MATCH(C200,mapping_month[num_value2],0))</f>
        <v>3</v>
      </c>
      <c r="E200" s="5">
        <v>4.38</v>
      </c>
      <c r="F200" s="5">
        <v>4.75</v>
      </c>
      <c r="G200" s="5">
        <v>4.9400000000000004</v>
      </c>
      <c r="H200" s="5">
        <v>5.14</v>
      </c>
      <c r="I200" s="5">
        <v>5.38</v>
      </c>
      <c r="J200" s="5">
        <v>3.75</v>
      </c>
      <c r="K200" s="5">
        <v>8.5</v>
      </c>
    </row>
    <row r="201" spans="1:11" x14ac:dyDescent="0.25">
      <c r="A201" s="5">
        <v>201</v>
      </c>
      <c r="B201" s="5" t="s">
        <v>16</v>
      </c>
      <c r="C201" s="5" t="s">
        <v>37</v>
      </c>
      <c r="D201" s="5">
        <f>INDEX(mapping_month[quarter],MATCH(C201,mapping_month[num_value2],0))</f>
        <v>3</v>
      </c>
      <c r="E201" s="5">
        <v>4.3099999999999996</v>
      </c>
      <c r="F201" s="5">
        <v>4.6399999999999997</v>
      </c>
      <c r="G201" s="5">
        <v>4.8600000000000003</v>
      </c>
      <c r="H201" s="5">
        <v>5.1100000000000003</v>
      </c>
      <c r="I201" s="5">
        <v>5.34</v>
      </c>
      <c r="J201" s="5">
        <v>3.75</v>
      </c>
      <c r="K201" s="5">
        <v>8.5</v>
      </c>
    </row>
    <row r="202" spans="1:11" x14ac:dyDescent="0.25">
      <c r="A202" s="5">
        <v>202</v>
      </c>
      <c r="B202" s="5" t="s">
        <v>16</v>
      </c>
      <c r="C202" s="5" t="s">
        <v>38</v>
      </c>
      <c r="D202" s="5">
        <f>INDEX(mapping_month[quarter],MATCH(C202,mapping_month[num_value2],0))</f>
        <v>3</v>
      </c>
      <c r="E202" s="5">
        <v>4.3499999999999996</v>
      </c>
      <c r="F202" s="5">
        <v>4.6900000000000004</v>
      </c>
      <c r="G202" s="5">
        <v>4.92</v>
      </c>
      <c r="H202" s="5">
        <v>5.16</v>
      </c>
      <c r="I202" s="5">
        <v>5.41</v>
      </c>
      <c r="J202" s="5">
        <v>3.75</v>
      </c>
      <c r="K202" s="5">
        <v>8.5</v>
      </c>
    </row>
    <row r="203" spans="1:11" x14ac:dyDescent="0.25">
      <c r="A203" s="5">
        <v>203</v>
      </c>
      <c r="B203" s="5" t="s">
        <v>16</v>
      </c>
      <c r="C203" s="5" t="s">
        <v>39</v>
      </c>
      <c r="D203" s="5">
        <f>INDEX(mapping_month[quarter],MATCH(C203,mapping_month[num_value2],0))</f>
        <v>4</v>
      </c>
      <c r="E203" s="5">
        <v>4.3099999999999996</v>
      </c>
      <c r="F203" s="5">
        <v>4.6100000000000003</v>
      </c>
      <c r="G203" s="5">
        <v>4.8099999999999996</v>
      </c>
      <c r="H203" s="5">
        <v>4.99</v>
      </c>
      <c r="I203" s="5">
        <v>5.26</v>
      </c>
      <c r="J203" s="5">
        <v>3.75</v>
      </c>
      <c r="K203" s="5">
        <v>8.5</v>
      </c>
    </row>
    <row r="204" spans="1:11" x14ac:dyDescent="0.25">
      <c r="A204" s="5">
        <v>204</v>
      </c>
      <c r="B204" s="5" t="s">
        <v>16</v>
      </c>
      <c r="C204" s="5" t="s">
        <v>40</v>
      </c>
      <c r="D204" s="5">
        <f>INDEX(mapping_month[quarter],MATCH(C204,mapping_month[num_value2],0))</f>
        <v>4</v>
      </c>
      <c r="E204" s="5">
        <v>4.34</v>
      </c>
      <c r="F204" s="5">
        <v>4.62</v>
      </c>
      <c r="G204" s="5">
        <v>4.79</v>
      </c>
      <c r="H204" s="5">
        <v>4.9400000000000004</v>
      </c>
      <c r="I204" s="5">
        <v>5.18</v>
      </c>
      <c r="J204" s="5">
        <v>3.75</v>
      </c>
      <c r="K204" s="5">
        <v>8.5</v>
      </c>
    </row>
    <row r="205" spans="1:11" x14ac:dyDescent="0.25">
      <c r="A205" s="5">
        <v>205</v>
      </c>
      <c r="B205" s="5" t="s">
        <v>16</v>
      </c>
      <c r="C205" s="5" t="s">
        <v>41</v>
      </c>
      <c r="D205" s="5">
        <f>INDEX(mapping_month[quarter],MATCH(C205,mapping_month[num_value2],0))</f>
        <v>4</v>
      </c>
      <c r="E205" s="5">
        <v>4.28</v>
      </c>
      <c r="F205" s="5">
        <v>4.74</v>
      </c>
      <c r="G205" s="5">
        <v>4.83</v>
      </c>
      <c r="H205" s="5">
        <v>4.92</v>
      </c>
      <c r="I205" s="5">
        <v>5.17</v>
      </c>
      <c r="J205" s="5">
        <v>3.75</v>
      </c>
      <c r="K205" s="5">
        <v>8.5</v>
      </c>
    </row>
    <row r="206" spans="1:11" x14ac:dyDescent="0.25">
      <c r="A206" s="5">
        <v>206</v>
      </c>
      <c r="B206" s="5" t="s">
        <v>17</v>
      </c>
      <c r="C206" s="5" t="s">
        <v>42</v>
      </c>
      <c r="D206" s="5">
        <f>INDEX(mapping_month[quarter],MATCH(C206,mapping_month[num_value2],0))</f>
        <v>1</v>
      </c>
      <c r="E206" s="5">
        <v>4.1100000000000003</v>
      </c>
      <c r="F206" s="5">
        <v>4.5</v>
      </c>
      <c r="G206" s="5">
        <v>4.7300000000000004</v>
      </c>
      <c r="H206" s="5">
        <v>4.9000000000000004</v>
      </c>
      <c r="I206" s="5">
        <v>5.22</v>
      </c>
      <c r="J206" s="5">
        <v>3.75</v>
      </c>
      <c r="K206" s="5">
        <v>8.5</v>
      </c>
    </row>
    <row r="207" spans="1:11" x14ac:dyDescent="0.25">
      <c r="A207" s="5">
        <v>207</v>
      </c>
      <c r="B207" s="5" t="s">
        <v>17</v>
      </c>
      <c r="C207" s="5" t="s">
        <v>43</v>
      </c>
      <c r="D207" s="5">
        <f>INDEX(mapping_month[quarter],MATCH(C207,mapping_month[num_value2],0))</f>
        <v>1</v>
      </c>
      <c r="E207" s="5">
        <v>4.4400000000000004</v>
      </c>
      <c r="F207" s="5">
        <v>4.74</v>
      </c>
      <c r="G207" s="5">
        <v>4.8600000000000003</v>
      </c>
      <c r="H207" s="5">
        <v>5</v>
      </c>
      <c r="I207" s="5">
        <v>5.27</v>
      </c>
      <c r="J207" s="5">
        <v>3.75</v>
      </c>
      <c r="K207" s="5">
        <v>8.5</v>
      </c>
    </row>
    <row r="208" spans="1:11" x14ac:dyDescent="0.25">
      <c r="A208" s="5">
        <v>208</v>
      </c>
      <c r="B208" s="5" t="s">
        <v>17</v>
      </c>
      <c r="C208" s="5" t="s">
        <v>44</v>
      </c>
      <c r="D208" s="5">
        <f>INDEX(mapping_month[quarter],MATCH(C208,mapping_month[num_value2],0))</f>
        <v>1</v>
      </c>
      <c r="E208" s="5">
        <v>4.4800000000000004</v>
      </c>
      <c r="F208" s="5">
        <v>4.9000000000000004</v>
      </c>
      <c r="G208" s="5">
        <v>5.0599999999999996</v>
      </c>
      <c r="H208" s="5">
        <v>5.22</v>
      </c>
      <c r="I208" s="5">
        <v>5.44</v>
      </c>
      <c r="J208" s="5">
        <v>3.79</v>
      </c>
      <c r="K208" s="5">
        <v>8.5399999999999991</v>
      </c>
    </row>
    <row r="209" spans="1:11" x14ac:dyDescent="0.25">
      <c r="A209" s="5">
        <v>209</v>
      </c>
      <c r="B209" s="5" t="s">
        <v>17</v>
      </c>
      <c r="C209" s="5" t="s">
        <v>45</v>
      </c>
      <c r="D209" s="5">
        <f>INDEX(mapping_month[quarter],MATCH(C209,mapping_month[num_value2],0))</f>
        <v>2</v>
      </c>
      <c r="E209" s="5">
        <v>4.7300000000000004</v>
      </c>
      <c r="F209" s="5">
        <v>5.0999999999999996</v>
      </c>
      <c r="G209" s="5">
        <v>5.28</v>
      </c>
      <c r="H209" s="5">
        <v>5.49</v>
      </c>
      <c r="I209" s="5">
        <v>5.74</v>
      </c>
      <c r="J209" s="5">
        <v>4</v>
      </c>
      <c r="K209" s="5">
        <v>8.75</v>
      </c>
    </row>
    <row r="210" spans="1:11" x14ac:dyDescent="0.25">
      <c r="A210" s="5">
        <v>210</v>
      </c>
      <c r="B210" s="5" t="s">
        <v>17</v>
      </c>
      <c r="C210" s="5" t="s">
        <v>46</v>
      </c>
      <c r="D210" s="5">
        <f>INDEX(mapping_month[quarter],MATCH(C210,mapping_month[num_value2],0))</f>
        <v>2</v>
      </c>
      <c r="E210" s="5">
        <v>4.93</v>
      </c>
      <c r="F210" s="5">
        <v>5.36</v>
      </c>
      <c r="G210" s="5">
        <v>5.45</v>
      </c>
      <c r="H210" s="5">
        <v>5.58</v>
      </c>
      <c r="I210" s="5">
        <v>5.8</v>
      </c>
      <c r="J210" s="5">
        <v>4</v>
      </c>
      <c r="K210" s="5">
        <v>8.75</v>
      </c>
    </row>
    <row r="211" spans="1:11" x14ac:dyDescent="0.25">
      <c r="A211" s="5">
        <v>211</v>
      </c>
      <c r="B211" s="5" t="s">
        <v>17</v>
      </c>
      <c r="C211" s="5" t="s">
        <v>47</v>
      </c>
      <c r="D211" s="5">
        <f>INDEX(mapping_month[quarter],MATCH(C211,mapping_month[num_value2],0))</f>
        <v>2</v>
      </c>
      <c r="E211" s="5">
        <v>5.04</v>
      </c>
      <c r="F211" s="5">
        <v>5.77</v>
      </c>
      <c r="G211" s="5">
        <v>5.83</v>
      </c>
      <c r="H211" s="5">
        <v>5.86</v>
      </c>
      <c r="I211" s="5">
        <v>5.95</v>
      </c>
      <c r="J211" s="5">
        <v>4</v>
      </c>
      <c r="K211" s="5">
        <v>8.75</v>
      </c>
    </row>
    <row r="212" spans="1:11" x14ac:dyDescent="0.25">
      <c r="A212" s="5">
        <v>212</v>
      </c>
      <c r="B212" s="5" t="s">
        <v>17</v>
      </c>
      <c r="C212" s="5" t="s">
        <v>36</v>
      </c>
      <c r="D212" s="5">
        <f>INDEX(mapping_month[quarter],MATCH(C212,mapping_month[num_value2],0))</f>
        <v>3</v>
      </c>
      <c r="E212" s="5">
        <v>5</v>
      </c>
      <c r="F212" s="5">
        <v>5.67</v>
      </c>
      <c r="G212" s="5">
        <v>5.77</v>
      </c>
      <c r="H212" s="5">
        <v>5.84</v>
      </c>
      <c r="I212" s="5">
        <v>6</v>
      </c>
      <c r="J212" s="5">
        <v>4</v>
      </c>
      <c r="K212" s="5">
        <v>8.75</v>
      </c>
    </row>
    <row r="213" spans="1:11" x14ac:dyDescent="0.25">
      <c r="A213" s="5">
        <v>213</v>
      </c>
      <c r="B213" s="5" t="s">
        <v>17</v>
      </c>
      <c r="C213" s="5" t="s">
        <v>37</v>
      </c>
      <c r="D213" s="5">
        <f>INDEX(mapping_month[quarter],MATCH(C213,mapping_month[num_value2],0))</f>
        <v>3</v>
      </c>
      <c r="E213" s="5">
        <v>5.57</v>
      </c>
      <c r="F213" s="5">
        <v>6.44</v>
      </c>
      <c r="G213" s="5">
        <v>6.46</v>
      </c>
      <c r="H213" s="5">
        <v>6.48</v>
      </c>
      <c r="I213" s="5">
        <v>6.56</v>
      </c>
      <c r="J213" s="5">
        <v>4</v>
      </c>
      <c r="K213" s="5">
        <v>8.75</v>
      </c>
    </row>
    <row r="214" spans="1:11" x14ac:dyDescent="0.25">
      <c r="A214" s="5">
        <v>214</v>
      </c>
      <c r="B214" s="5" t="s">
        <v>17</v>
      </c>
      <c r="C214" s="5" t="s">
        <v>38</v>
      </c>
      <c r="D214" s="5">
        <f>INDEX(mapping_month[quarter],MATCH(C214,mapping_month[num_value2],0))</f>
        <v>3</v>
      </c>
      <c r="E214" s="5">
        <v>5.82</v>
      </c>
      <c r="F214" s="5">
        <v>6.88</v>
      </c>
      <c r="G214" s="5">
        <v>6.89</v>
      </c>
      <c r="H214" s="5">
        <v>6.88</v>
      </c>
      <c r="I214" s="5">
        <v>6.9</v>
      </c>
      <c r="J214" s="5">
        <v>4</v>
      </c>
      <c r="K214" s="5">
        <v>8.75</v>
      </c>
    </row>
    <row r="215" spans="1:11" x14ac:dyDescent="0.25">
      <c r="A215" s="5">
        <v>215</v>
      </c>
      <c r="B215" s="5" t="s">
        <v>17</v>
      </c>
      <c r="C215" s="5" t="s">
        <v>39</v>
      </c>
      <c r="D215" s="5">
        <f>INDEX(mapping_month[quarter],MATCH(C215,mapping_month[num_value2],0))</f>
        <v>4</v>
      </c>
      <c r="E215" s="5">
        <v>5.76</v>
      </c>
      <c r="F215" s="5">
        <v>7.17</v>
      </c>
      <c r="G215" s="5">
        <v>7.16</v>
      </c>
      <c r="H215" s="5">
        <v>7.12</v>
      </c>
      <c r="I215" s="5">
        <v>7.12</v>
      </c>
      <c r="J215" s="5">
        <v>4.12</v>
      </c>
      <c r="K215" s="5">
        <v>8.94</v>
      </c>
    </row>
    <row r="216" spans="1:11" x14ac:dyDescent="0.25">
      <c r="A216" s="5">
        <v>216</v>
      </c>
      <c r="B216" s="5" t="s">
        <v>17</v>
      </c>
      <c r="C216" s="5" t="s">
        <v>40</v>
      </c>
      <c r="D216" s="5">
        <f>INDEX(mapping_month[quarter],MATCH(C216,mapping_month[num_value2],0))</f>
        <v>4</v>
      </c>
      <c r="E216" s="5">
        <v>5.44</v>
      </c>
      <c r="F216" s="5">
        <v>8.0299999999999994</v>
      </c>
      <c r="G216" s="5">
        <v>8.3000000000000007</v>
      </c>
      <c r="H216" s="5">
        <v>8.15</v>
      </c>
      <c r="I216" s="5">
        <v>8.09</v>
      </c>
      <c r="J216" s="5">
        <v>4.75</v>
      </c>
      <c r="K216" s="5">
        <v>9.5</v>
      </c>
    </row>
    <row r="217" spans="1:11" x14ac:dyDescent="0.25">
      <c r="A217" s="5">
        <v>217</v>
      </c>
      <c r="B217" s="5" t="s">
        <v>17</v>
      </c>
      <c r="C217" s="5" t="s">
        <v>41</v>
      </c>
      <c r="D217" s="5">
        <f>INDEX(mapping_month[quarter],MATCH(C217,mapping_month[num_value2],0))</f>
        <v>4</v>
      </c>
      <c r="E217" s="5">
        <v>4.68</v>
      </c>
      <c r="F217" s="5">
        <v>7.17</v>
      </c>
      <c r="G217" s="5">
        <v>8.43</v>
      </c>
      <c r="H217" s="5">
        <v>8.5399999999999991</v>
      </c>
      <c r="I217" s="5">
        <v>8.5299999999999994</v>
      </c>
      <c r="J217" s="5">
        <v>4.75</v>
      </c>
      <c r="K217" s="5">
        <v>9.5</v>
      </c>
    </row>
    <row r="218" spans="1:11" x14ac:dyDescent="0.25">
      <c r="A218" s="5">
        <v>218</v>
      </c>
      <c r="B218" s="5" t="s">
        <v>18</v>
      </c>
      <c r="C218" s="5" t="s">
        <v>42</v>
      </c>
      <c r="D218" s="5">
        <f>INDEX(mapping_month[quarter],MATCH(C218,mapping_month[num_value2],0))</f>
        <v>1</v>
      </c>
      <c r="E218" s="5">
        <v>6.2</v>
      </c>
      <c r="F218" s="5">
        <v>8.56</v>
      </c>
      <c r="G218" s="5">
        <v>9.1999999999999993</v>
      </c>
      <c r="H218" s="5">
        <v>9.23</v>
      </c>
      <c r="I218" s="5">
        <v>9.25</v>
      </c>
      <c r="J218" s="5">
        <v>5.23</v>
      </c>
      <c r="K218" s="5">
        <v>9.98</v>
      </c>
    </row>
    <row r="219" spans="1:11" x14ac:dyDescent="0.25">
      <c r="A219" s="5">
        <v>219</v>
      </c>
      <c r="B219" s="5" t="s">
        <v>18</v>
      </c>
      <c r="C219" s="5" t="s">
        <v>43</v>
      </c>
      <c r="D219" s="5">
        <f>INDEX(mapping_month[quarter],MATCH(C219,mapping_month[num_value2],0))</f>
        <v>1</v>
      </c>
      <c r="E219" s="5">
        <v>5.23</v>
      </c>
      <c r="F219" s="5">
        <v>6.48</v>
      </c>
      <c r="G219" s="5">
        <v>8.1</v>
      </c>
      <c r="H219" s="5">
        <v>8.93</v>
      </c>
      <c r="I219" s="5">
        <v>9.1999999999999993</v>
      </c>
      <c r="J219" s="5">
        <v>5.5</v>
      </c>
      <c r="K219" s="5">
        <v>10.25</v>
      </c>
    </row>
    <row r="220" spans="1:11" x14ac:dyDescent="0.25">
      <c r="A220" s="5">
        <v>220</v>
      </c>
      <c r="B220" s="5" t="s">
        <v>18</v>
      </c>
      <c r="C220" s="5" t="s">
        <v>44</v>
      </c>
      <c r="D220" s="5">
        <f>INDEX(mapping_month[quarter],MATCH(C220,mapping_month[num_value2],0))</f>
        <v>1</v>
      </c>
      <c r="E220" s="5">
        <v>4.96</v>
      </c>
      <c r="F220" s="5">
        <v>5.86</v>
      </c>
      <c r="G220" s="5">
        <v>6.93</v>
      </c>
      <c r="H220" s="5">
        <v>7.94</v>
      </c>
      <c r="I220" s="5">
        <v>8.86</v>
      </c>
      <c r="J220" s="5">
        <v>5.48</v>
      </c>
      <c r="K220" s="5">
        <v>10.23</v>
      </c>
    </row>
    <row r="221" spans="1:11" x14ac:dyDescent="0.25">
      <c r="A221" s="5">
        <v>221</v>
      </c>
      <c r="B221" s="5" t="s">
        <v>18</v>
      </c>
      <c r="C221" s="5" t="s">
        <v>45</v>
      </c>
      <c r="D221" s="5">
        <f>INDEX(mapping_month[quarter],MATCH(C221,mapping_month[num_value2],0))</f>
        <v>2</v>
      </c>
      <c r="E221" s="5">
        <v>4.7300000000000004</v>
      </c>
      <c r="F221" s="5">
        <v>5.69</v>
      </c>
      <c r="G221" s="5">
        <v>6.39</v>
      </c>
      <c r="H221" s="5">
        <v>7.25</v>
      </c>
      <c r="I221" s="5">
        <v>7.73</v>
      </c>
      <c r="J221" s="5">
        <v>5.25</v>
      </c>
      <c r="K221" s="5">
        <v>10</v>
      </c>
    </row>
    <row r="222" spans="1:11" x14ac:dyDescent="0.25">
      <c r="A222" s="5">
        <v>222</v>
      </c>
      <c r="B222" s="5" t="s">
        <v>18</v>
      </c>
      <c r="C222" s="5" t="s">
        <v>46</v>
      </c>
      <c r="D222" s="5">
        <f>INDEX(mapping_month[quarter],MATCH(C222,mapping_month[num_value2],0))</f>
        <v>2</v>
      </c>
      <c r="E222" s="5">
        <v>5.04</v>
      </c>
      <c r="F222" s="5">
        <v>6.69</v>
      </c>
      <c r="G222" s="5">
        <v>7.13</v>
      </c>
      <c r="H222" s="5">
        <v>7.72</v>
      </c>
      <c r="I222" s="5">
        <v>8.15</v>
      </c>
      <c r="J222" s="5">
        <v>5.25</v>
      </c>
      <c r="K222" s="5">
        <v>10</v>
      </c>
    </row>
    <row r="223" spans="1:11" x14ac:dyDescent="0.25">
      <c r="A223" s="5">
        <v>223</v>
      </c>
      <c r="B223" s="5" t="s">
        <v>18</v>
      </c>
      <c r="C223" s="5" t="s">
        <v>47</v>
      </c>
      <c r="D223" s="5">
        <f>INDEX(mapping_month[quarter],MATCH(C223,mapping_month[num_value2],0))</f>
        <v>2</v>
      </c>
      <c r="E223" s="5">
        <v>5.91</v>
      </c>
      <c r="F223" s="5">
        <v>7.97</v>
      </c>
      <c r="G223" s="5">
        <v>8.27</v>
      </c>
      <c r="H223" s="5">
        <v>8.4700000000000006</v>
      </c>
      <c r="I223" s="5">
        <v>8.85</v>
      </c>
      <c r="J223" s="5">
        <v>5.25</v>
      </c>
      <c r="K223" s="5">
        <v>10</v>
      </c>
    </row>
    <row r="224" spans="1:11" x14ac:dyDescent="0.25">
      <c r="A224" s="5">
        <v>224</v>
      </c>
      <c r="B224" s="5" t="s">
        <v>18</v>
      </c>
      <c r="C224" s="5" t="s">
        <v>36</v>
      </c>
      <c r="D224" s="5">
        <f>INDEX(mapping_month[quarter],MATCH(C224,mapping_month[num_value2],0))</f>
        <v>3</v>
      </c>
      <c r="E224" s="5">
        <v>5.79</v>
      </c>
      <c r="F224" s="5">
        <v>7.46</v>
      </c>
      <c r="G224" s="5">
        <v>8.1999999999999993</v>
      </c>
      <c r="H224" s="5">
        <v>8.59</v>
      </c>
      <c r="I224" s="5">
        <v>8.8699999999999992</v>
      </c>
      <c r="J224" s="5">
        <v>5.25</v>
      </c>
      <c r="K224" s="5">
        <v>10</v>
      </c>
    </row>
    <row r="225" spans="1:11" x14ac:dyDescent="0.25">
      <c r="A225" s="5">
        <v>225</v>
      </c>
      <c r="B225" s="5" t="s">
        <v>18</v>
      </c>
      <c r="C225" s="5" t="s">
        <v>37</v>
      </c>
      <c r="D225" s="5">
        <f>INDEX(mapping_month[quarter],MATCH(C225,mapping_month[num_value2],0))</f>
        <v>3</v>
      </c>
      <c r="E225" s="5">
        <v>6.92</v>
      </c>
      <c r="F225" s="5">
        <v>8.19</v>
      </c>
      <c r="G225" s="5">
        <v>8.64</v>
      </c>
      <c r="H225" s="5">
        <v>8.94</v>
      </c>
      <c r="I225" s="5">
        <v>9.09</v>
      </c>
      <c r="J225" s="5">
        <v>5.25</v>
      </c>
      <c r="K225" s="5">
        <v>10</v>
      </c>
    </row>
    <row r="226" spans="1:11" x14ac:dyDescent="0.25">
      <c r="A226" s="5">
        <v>226</v>
      </c>
      <c r="B226" s="5" t="s">
        <v>18</v>
      </c>
      <c r="C226" s="5" t="s">
        <v>38</v>
      </c>
      <c r="D226" s="5">
        <f>INDEX(mapping_month[quarter],MATCH(C226,mapping_month[num_value2],0))</f>
        <v>3</v>
      </c>
      <c r="E226" s="5">
        <v>5.61</v>
      </c>
      <c r="F226" s="5">
        <v>7.3</v>
      </c>
      <c r="G226" s="5">
        <v>8.09</v>
      </c>
      <c r="H226" s="5">
        <v>8.74</v>
      </c>
      <c r="I226" s="5">
        <v>8.89</v>
      </c>
      <c r="J226" s="5">
        <v>5.25</v>
      </c>
      <c r="K226" s="5">
        <v>10</v>
      </c>
    </row>
    <row r="227" spans="1:11" x14ac:dyDescent="0.25">
      <c r="A227" s="5">
        <v>227</v>
      </c>
      <c r="B227" s="5" t="s">
        <v>18</v>
      </c>
      <c r="C227" s="5" t="s">
        <v>39</v>
      </c>
      <c r="D227" s="5">
        <f>INDEX(mapping_month[quarter],MATCH(C227,mapping_month[num_value2],0))</f>
        <v>4</v>
      </c>
      <c r="E227" s="5">
        <v>4.8499999999999996</v>
      </c>
      <c r="F227" s="5">
        <v>5.48</v>
      </c>
      <c r="G227" s="5">
        <v>6.25</v>
      </c>
      <c r="H227" s="5">
        <v>6.77</v>
      </c>
      <c r="I227" s="5">
        <v>7.4</v>
      </c>
      <c r="J227" s="5">
        <v>5.15</v>
      </c>
      <c r="K227" s="5">
        <v>9.9</v>
      </c>
    </row>
    <row r="228" spans="1:11" x14ac:dyDescent="0.25">
      <c r="A228" s="5">
        <v>228</v>
      </c>
      <c r="B228" s="5" t="s">
        <v>18</v>
      </c>
      <c r="C228" s="5" t="s">
        <v>40</v>
      </c>
      <c r="D228" s="5">
        <f>INDEX(mapping_month[quarter],MATCH(C228,mapping_month[num_value2],0))</f>
        <v>4</v>
      </c>
      <c r="E228" s="5">
        <v>4.71</v>
      </c>
      <c r="F228" s="5">
        <v>4.9400000000000004</v>
      </c>
      <c r="G228" s="5">
        <v>5.54</v>
      </c>
      <c r="H228" s="5">
        <v>5.95</v>
      </c>
      <c r="I228" s="5">
        <v>6.8</v>
      </c>
      <c r="J228" s="5">
        <v>4.93</v>
      </c>
      <c r="K228" s="5">
        <v>9.68</v>
      </c>
    </row>
    <row r="229" spans="1:11" x14ac:dyDescent="0.25">
      <c r="A229" s="5">
        <v>229</v>
      </c>
      <c r="B229" s="5" t="s">
        <v>18</v>
      </c>
      <c r="C229" s="5" t="s">
        <v>41</v>
      </c>
      <c r="D229" s="5">
        <f>INDEX(mapping_month[quarter],MATCH(C229,mapping_month[num_value2],0))</f>
        <v>4</v>
      </c>
      <c r="E229" s="5">
        <v>4.26</v>
      </c>
      <c r="F229" s="5">
        <v>4.8600000000000003</v>
      </c>
      <c r="G229" s="5">
        <v>5.43</v>
      </c>
      <c r="H229" s="5">
        <v>5.84</v>
      </c>
      <c r="I229" s="5">
        <v>6.63</v>
      </c>
      <c r="J229" s="5">
        <v>4.46</v>
      </c>
      <c r="K229" s="5">
        <v>9.2100000000000009</v>
      </c>
    </row>
    <row r="230" spans="1:11" x14ac:dyDescent="0.25">
      <c r="A230" s="5">
        <v>230</v>
      </c>
      <c r="B230" s="5" t="s">
        <v>19</v>
      </c>
      <c r="C230" s="5" t="s">
        <v>42</v>
      </c>
      <c r="D230" s="5">
        <f>INDEX(mapping_month[quarter],MATCH(C230,mapping_month[num_value2],0))</f>
        <v>1</v>
      </c>
      <c r="E230" s="5">
        <v>4.0199999999999996</v>
      </c>
      <c r="F230" s="5">
        <v>4.74</v>
      </c>
      <c r="G230" s="5">
        <v>5.2</v>
      </c>
      <c r="H230" s="5">
        <v>5.55</v>
      </c>
      <c r="I230" s="5">
        <v>6.18</v>
      </c>
      <c r="J230" s="5">
        <v>4.08</v>
      </c>
      <c r="K230" s="5">
        <v>8.83</v>
      </c>
    </row>
    <row r="231" spans="1:11" x14ac:dyDescent="0.25">
      <c r="A231" s="5">
        <v>231</v>
      </c>
      <c r="B231" s="5" t="s">
        <v>19</v>
      </c>
      <c r="C231" s="5" t="s">
        <v>43</v>
      </c>
      <c r="D231" s="5">
        <f>INDEX(mapping_month[quarter],MATCH(C231,mapping_month[num_value2],0))</f>
        <v>1</v>
      </c>
      <c r="E231" s="5">
        <v>4.01</v>
      </c>
      <c r="F231" s="5">
        <v>4.87</v>
      </c>
      <c r="G231" s="5">
        <v>5.28</v>
      </c>
      <c r="H231" s="5">
        <v>5.67</v>
      </c>
      <c r="I231" s="5">
        <v>6.23</v>
      </c>
      <c r="J231" s="5">
        <v>4</v>
      </c>
      <c r="K231" s="5">
        <v>8.75</v>
      </c>
    </row>
    <row r="232" spans="1:11" x14ac:dyDescent="0.25">
      <c r="A232" s="5">
        <v>232</v>
      </c>
      <c r="B232" s="5" t="s">
        <v>19</v>
      </c>
      <c r="C232" s="5" t="s">
        <v>44</v>
      </c>
      <c r="D232" s="5">
        <f>INDEX(mapping_month[quarter],MATCH(C232,mapping_month[num_value2],0))</f>
        <v>1</v>
      </c>
      <c r="E232" s="5">
        <v>3.94</v>
      </c>
      <c r="F232" s="5">
        <v>4.6900000000000004</v>
      </c>
      <c r="G232" s="5">
        <v>4.99</v>
      </c>
      <c r="H232" s="5">
        <v>5.53</v>
      </c>
      <c r="I232" s="5">
        <v>6.17</v>
      </c>
      <c r="J232" s="5">
        <v>4</v>
      </c>
      <c r="K232" s="5">
        <v>8.75</v>
      </c>
    </row>
    <row r="233" spans="1:11" x14ac:dyDescent="0.25">
      <c r="A233" s="5">
        <v>233</v>
      </c>
      <c r="B233" s="5" t="s">
        <v>19</v>
      </c>
      <c r="C233" s="5" t="s">
        <v>45</v>
      </c>
      <c r="D233" s="5">
        <f>INDEX(mapping_month[quarter],MATCH(C233,mapping_month[num_value2],0))</f>
        <v>2</v>
      </c>
      <c r="E233" s="5">
        <v>3.81</v>
      </c>
      <c r="F233" s="5">
        <v>4.34</v>
      </c>
      <c r="G233" s="5">
        <v>4.59</v>
      </c>
      <c r="H233" s="5">
        <v>4.96</v>
      </c>
      <c r="I233" s="5">
        <v>5.82</v>
      </c>
      <c r="J233" s="5">
        <v>3.84</v>
      </c>
      <c r="K233" s="5">
        <v>8.59</v>
      </c>
    </row>
    <row r="234" spans="1:11" x14ac:dyDescent="0.25">
      <c r="A234" s="5">
        <v>234</v>
      </c>
      <c r="B234" s="5" t="s">
        <v>19</v>
      </c>
      <c r="C234" s="5" t="s">
        <v>46</v>
      </c>
      <c r="D234" s="5">
        <f>INDEX(mapping_month[quarter],MATCH(C234,mapping_month[num_value2],0))</f>
        <v>2</v>
      </c>
      <c r="E234" s="5">
        <v>3.59</v>
      </c>
      <c r="F234" s="5">
        <v>4.17</v>
      </c>
      <c r="G234" s="5">
        <v>4.43</v>
      </c>
      <c r="H234" s="5">
        <v>4.68</v>
      </c>
      <c r="I234" s="5">
        <v>5.59</v>
      </c>
      <c r="J234" s="5">
        <v>3.52</v>
      </c>
      <c r="K234" s="5">
        <v>8.27</v>
      </c>
    </row>
    <row r="235" spans="1:11" x14ac:dyDescent="0.25">
      <c r="A235" s="5">
        <v>235</v>
      </c>
      <c r="B235" s="5" t="s">
        <v>19</v>
      </c>
      <c r="C235" s="5" t="s">
        <v>47</v>
      </c>
      <c r="D235" s="5">
        <f>INDEX(mapping_month[quarter],MATCH(C235,mapping_month[num_value2],0))</f>
        <v>2</v>
      </c>
      <c r="E235" s="5">
        <v>3.68</v>
      </c>
      <c r="F235" s="5">
        <v>4.24</v>
      </c>
      <c r="G235" s="5">
        <v>4.4800000000000004</v>
      </c>
      <c r="H235" s="5">
        <v>4.72</v>
      </c>
      <c r="I235" s="5">
        <v>5.59</v>
      </c>
      <c r="J235" s="5">
        <v>3.5</v>
      </c>
      <c r="K235" s="5">
        <v>8.25</v>
      </c>
    </row>
    <row r="236" spans="1:11" x14ac:dyDescent="0.25">
      <c r="A236" s="5">
        <v>236</v>
      </c>
      <c r="B236" s="5" t="s">
        <v>19</v>
      </c>
      <c r="C236" s="5" t="s">
        <v>36</v>
      </c>
      <c r="D236" s="5">
        <f>INDEX(mapping_month[quarter],MATCH(C236,mapping_month[num_value2],0))</f>
        <v>3</v>
      </c>
      <c r="E236" s="5">
        <v>3.71</v>
      </c>
      <c r="F236" s="5">
        <v>4.45</v>
      </c>
      <c r="G236" s="5">
        <v>4.5999999999999996</v>
      </c>
      <c r="H236" s="5">
        <v>4.78</v>
      </c>
      <c r="I236" s="5">
        <v>5.6</v>
      </c>
      <c r="J236" s="5">
        <v>3.5</v>
      </c>
      <c r="K236" s="5">
        <v>8.25</v>
      </c>
    </row>
    <row r="237" spans="1:11" x14ac:dyDescent="0.25">
      <c r="A237" s="5">
        <v>237</v>
      </c>
      <c r="B237" s="5" t="s">
        <v>19</v>
      </c>
      <c r="C237" s="5" t="s">
        <v>37</v>
      </c>
      <c r="D237" s="5">
        <f>INDEX(mapping_month[quarter],MATCH(C237,mapping_month[num_value2],0))</f>
        <v>3</v>
      </c>
      <c r="E237" s="5">
        <v>3.72</v>
      </c>
      <c r="F237" s="5">
        <v>4.62</v>
      </c>
      <c r="G237" s="5">
        <v>4.88</v>
      </c>
      <c r="H237" s="5">
        <v>5.0999999999999996</v>
      </c>
      <c r="I237" s="5">
        <v>5.69</v>
      </c>
      <c r="J237" s="5">
        <v>3.52</v>
      </c>
      <c r="K237" s="5">
        <v>8.27</v>
      </c>
    </row>
    <row r="238" spans="1:11" x14ac:dyDescent="0.25">
      <c r="A238" s="5">
        <v>238</v>
      </c>
      <c r="B238" s="5" t="s">
        <v>19</v>
      </c>
      <c r="C238" s="5" t="s">
        <v>38</v>
      </c>
      <c r="D238" s="5">
        <f>INDEX(mapping_month[quarter],MATCH(C238,mapping_month[num_value2],0))</f>
        <v>3</v>
      </c>
      <c r="E238" s="5">
        <v>3.74</v>
      </c>
      <c r="F238" s="5">
        <v>4.59</v>
      </c>
      <c r="G238" s="5">
        <v>4.8899999999999997</v>
      </c>
      <c r="H238" s="5">
        <v>5.15</v>
      </c>
      <c r="I238" s="5">
        <v>5.73</v>
      </c>
      <c r="J238" s="5">
        <v>3.75</v>
      </c>
      <c r="K238" s="5">
        <v>8.5</v>
      </c>
    </row>
    <row r="239" spans="1:11" x14ac:dyDescent="0.25">
      <c r="A239" s="5">
        <v>239</v>
      </c>
      <c r="B239" s="5" t="s">
        <v>19</v>
      </c>
      <c r="C239" s="5" t="s">
        <v>39</v>
      </c>
      <c r="D239" s="5">
        <f>INDEX(mapping_month[quarter],MATCH(C239,mapping_month[num_value2],0))</f>
        <v>4</v>
      </c>
      <c r="E239" s="5">
        <v>3.71</v>
      </c>
      <c r="F239" s="5">
        <v>4.4400000000000004</v>
      </c>
      <c r="G239" s="5">
        <v>4.92</v>
      </c>
      <c r="H239" s="5">
        <v>5.0599999999999996</v>
      </c>
      <c r="I239" s="5">
        <v>5.55</v>
      </c>
      <c r="J239" s="5">
        <v>3.75</v>
      </c>
      <c r="K239" s="5">
        <v>8.5</v>
      </c>
    </row>
    <row r="240" spans="1:11" x14ac:dyDescent="0.25">
      <c r="A240" s="5">
        <v>240</v>
      </c>
      <c r="B240" s="5" t="s">
        <v>19</v>
      </c>
      <c r="C240" s="5" t="s">
        <v>40</v>
      </c>
      <c r="D240" s="5">
        <f>INDEX(mapping_month[quarter],MATCH(C240,mapping_month[num_value2],0))</f>
        <v>4</v>
      </c>
      <c r="E240" s="5">
        <v>3.7</v>
      </c>
      <c r="F240" s="5">
        <v>4.4000000000000004</v>
      </c>
      <c r="G240" s="5">
        <v>5.0599999999999996</v>
      </c>
      <c r="H240" s="5">
        <v>5.1100000000000003</v>
      </c>
      <c r="I240" s="5">
        <v>5.52</v>
      </c>
      <c r="J240" s="5">
        <v>3.75</v>
      </c>
      <c r="K240" s="5">
        <v>8.5</v>
      </c>
    </row>
    <row r="241" spans="1:11" x14ac:dyDescent="0.25">
      <c r="A241" s="5">
        <v>241</v>
      </c>
      <c r="B241" s="5" t="s">
        <v>19</v>
      </c>
      <c r="C241" s="5" t="s">
        <v>41</v>
      </c>
      <c r="D241" s="5">
        <f>INDEX(mapping_month[quarter],MATCH(C241,mapping_month[num_value2],0))</f>
        <v>4</v>
      </c>
      <c r="E241" s="5">
        <v>3.64</v>
      </c>
      <c r="F241" s="5">
        <v>4.4400000000000004</v>
      </c>
      <c r="G241" s="5">
        <v>4.88</v>
      </c>
      <c r="H241" s="5">
        <v>4.96</v>
      </c>
      <c r="I241" s="5">
        <v>5.47</v>
      </c>
      <c r="J241" s="5">
        <v>3.75</v>
      </c>
      <c r="K241" s="5">
        <v>8.5</v>
      </c>
    </row>
    <row r="242" spans="1:11" x14ac:dyDescent="0.25">
      <c r="A242" s="5">
        <v>242</v>
      </c>
      <c r="B242" s="5" t="s">
        <v>20</v>
      </c>
      <c r="C242" s="5" t="s">
        <v>42</v>
      </c>
      <c r="D242" s="5">
        <f>INDEX(mapping_month[quarter],MATCH(C242,mapping_month[num_value2],0))</f>
        <v>1</v>
      </c>
      <c r="E242" s="5">
        <v>3.39</v>
      </c>
      <c r="F242" s="5">
        <v>3.84</v>
      </c>
      <c r="G242" s="5">
        <v>4.4400000000000004</v>
      </c>
      <c r="H242" s="5">
        <v>4.74</v>
      </c>
      <c r="I242" s="5">
        <v>5.4</v>
      </c>
      <c r="J242" s="5">
        <v>3.75</v>
      </c>
      <c r="K242" s="5">
        <v>8.5</v>
      </c>
    </row>
    <row r="243" spans="1:11" x14ac:dyDescent="0.25">
      <c r="A243" s="5">
        <v>243</v>
      </c>
      <c r="B243" s="5" t="s">
        <v>20</v>
      </c>
      <c r="C243" s="5" t="s">
        <v>43</v>
      </c>
      <c r="D243" s="5">
        <f>INDEX(mapping_month[quarter],MATCH(C243,mapping_month[num_value2],0))</f>
        <v>1</v>
      </c>
      <c r="E243" s="5">
        <v>3.87</v>
      </c>
      <c r="F243" s="5">
        <v>4.21</v>
      </c>
      <c r="G243" s="5">
        <v>4.5999999999999996</v>
      </c>
      <c r="H243" s="5">
        <v>4.8899999999999997</v>
      </c>
      <c r="I243" s="5">
        <v>5.49</v>
      </c>
      <c r="J243" s="5">
        <v>3.89</v>
      </c>
      <c r="K243" s="5">
        <v>8.64</v>
      </c>
    </row>
    <row r="244" spans="1:11" x14ac:dyDescent="0.25">
      <c r="A244" s="5">
        <v>244</v>
      </c>
      <c r="B244" s="5" t="s">
        <v>20</v>
      </c>
      <c r="C244" s="5" t="s">
        <v>44</v>
      </c>
      <c r="D244" s="5">
        <f>INDEX(mapping_month[quarter],MATCH(C244,mapping_month[num_value2],0))</f>
        <v>1</v>
      </c>
      <c r="E244" s="5">
        <v>3.98</v>
      </c>
      <c r="F244" s="5">
        <v>4.46</v>
      </c>
      <c r="G244" s="5">
        <v>4.7</v>
      </c>
      <c r="H244" s="5">
        <v>4.97</v>
      </c>
      <c r="I244" s="5">
        <v>5.53</v>
      </c>
      <c r="J244" s="5">
        <v>4.04</v>
      </c>
      <c r="K244" s="5">
        <v>8.7899999999999991</v>
      </c>
    </row>
    <row r="245" spans="1:11" x14ac:dyDescent="0.25">
      <c r="A245" s="5">
        <v>245</v>
      </c>
      <c r="B245" s="5" t="s">
        <v>20</v>
      </c>
      <c r="C245" s="5" t="s">
        <v>45</v>
      </c>
      <c r="D245" s="5">
        <f>INDEX(mapping_month[quarter],MATCH(C245,mapping_month[num_value2],0))</f>
        <v>2</v>
      </c>
      <c r="E245" s="5">
        <v>4.43</v>
      </c>
      <c r="F245" s="5">
        <v>4.99</v>
      </c>
      <c r="G245" s="5">
        <v>5.0599999999999996</v>
      </c>
      <c r="H245" s="5">
        <v>5.19</v>
      </c>
      <c r="I245" s="5">
        <v>5.53</v>
      </c>
      <c r="J245" s="5">
        <v>4.25</v>
      </c>
      <c r="K245" s="5">
        <v>9</v>
      </c>
    </row>
    <row r="246" spans="1:11" x14ac:dyDescent="0.25">
      <c r="A246" s="5">
        <v>246</v>
      </c>
      <c r="B246" s="5" t="s">
        <v>20</v>
      </c>
      <c r="C246" s="5" t="s">
        <v>46</v>
      </c>
      <c r="D246" s="5">
        <f>INDEX(mapping_month[quarter],MATCH(C246,mapping_month[num_value2],0))</f>
        <v>2</v>
      </c>
      <c r="E246" s="5">
        <v>4.5199999999999996</v>
      </c>
      <c r="F246" s="5">
        <v>5.41</v>
      </c>
      <c r="G246" s="5">
        <v>5.57</v>
      </c>
      <c r="H246" s="5">
        <v>5.6</v>
      </c>
      <c r="I246" s="5">
        <v>5.73</v>
      </c>
      <c r="J246" s="5">
        <v>4.41</v>
      </c>
      <c r="K246" s="5">
        <v>9.16</v>
      </c>
    </row>
    <row r="247" spans="1:11" x14ac:dyDescent="0.25">
      <c r="A247" s="5">
        <v>247</v>
      </c>
      <c r="B247" s="5" t="s">
        <v>20</v>
      </c>
      <c r="C247" s="5" t="s">
        <v>47</v>
      </c>
      <c r="D247" s="5">
        <f>INDEX(mapping_month[quarter],MATCH(C247,mapping_month[num_value2],0))</f>
        <v>2</v>
      </c>
      <c r="E247" s="5">
        <v>4.6399999999999997</v>
      </c>
      <c r="F247" s="5">
        <v>5.22</v>
      </c>
      <c r="G247" s="5">
        <v>5.51</v>
      </c>
      <c r="H247" s="5">
        <v>5.66</v>
      </c>
      <c r="I247" s="5">
        <v>5.78</v>
      </c>
      <c r="J247" s="5">
        <v>4.75</v>
      </c>
      <c r="K247" s="5">
        <v>9.5</v>
      </c>
    </row>
    <row r="248" spans="1:11" x14ac:dyDescent="0.25">
      <c r="A248" s="5">
        <v>248</v>
      </c>
      <c r="B248" s="5" t="s">
        <v>20</v>
      </c>
      <c r="C248" s="5" t="s">
        <v>36</v>
      </c>
      <c r="D248" s="5">
        <f>INDEX(mapping_month[quarter],MATCH(C248,mapping_month[num_value2],0))</f>
        <v>3</v>
      </c>
      <c r="E248" s="5">
        <v>4.71</v>
      </c>
      <c r="F248" s="5">
        <v>4.92</v>
      </c>
      <c r="G248" s="5">
        <v>5.1100000000000003</v>
      </c>
      <c r="H248" s="5">
        <v>5.38</v>
      </c>
      <c r="I248" s="5">
        <v>5.58</v>
      </c>
      <c r="J248" s="5">
        <v>4.75</v>
      </c>
      <c r="K248" s="5">
        <v>9.5</v>
      </c>
    </row>
    <row r="249" spans="1:11" x14ac:dyDescent="0.25">
      <c r="A249" s="5">
        <v>249</v>
      </c>
      <c r="B249" s="5" t="s">
        <v>20</v>
      </c>
      <c r="C249" s="5" t="s">
        <v>37</v>
      </c>
      <c r="D249" s="5">
        <f>INDEX(mapping_month[quarter],MATCH(C249,mapping_month[num_value2],0))</f>
        <v>3</v>
      </c>
      <c r="E249" s="5">
        <v>4.62</v>
      </c>
      <c r="F249" s="5">
        <v>4.83</v>
      </c>
      <c r="G249" s="5">
        <v>4.88</v>
      </c>
      <c r="H249" s="5">
        <v>5.08</v>
      </c>
      <c r="I249" s="5">
        <v>5.27</v>
      </c>
      <c r="J249" s="5">
        <v>4.75</v>
      </c>
      <c r="K249" s="5">
        <v>9.5</v>
      </c>
    </row>
    <row r="250" spans="1:11" x14ac:dyDescent="0.25">
      <c r="A250" s="5">
        <v>250</v>
      </c>
      <c r="B250" s="5" t="s">
        <v>20</v>
      </c>
      <c r="C250" s="5" t="s">
        <v>38</v>
      </c>
      <c r="D250" s="5">
        <f>INDEX(mapping_month[quarter],MATCH(C250,mapping_month[num_value2],0))</f>
        <v>3</v>
      </c>
      <c r="E250" s="5">
        <v>4.6900000000000004</v>
      </c>
      <c r="F250" s="5">
        <v>5.09</v>
      </c>
      <c r="G250" s="5">
        <v>5.09</v>
      </c>
      <c r="H250" s="5">
        <v>5.15</v>
      </c>
      <c r="I250" s="5">
        <v>5.27</v>
      </c>
      <c r="J250" s="5">
        <v>4.75</v>
      </c>
      <c r="K250" s="5">
        <v>9.5</v>
      </c>
    </row>
    <row r="251" spans="1:11" x14ac:dyDescent="0.25">
      <c r="A251" s="5">
        <v>251</v>
      </c>
      <c r="B251" s="5" t="s">
        <v>20</v>
      </c>
      <c r="C251" s="5" t="s">
        <v>39</v>
      </c>
      <c r="D251" s="5">
        <f>INDEX(mapping_month[quarter],MATCH(C251,mapping_month[num_value2],0))</f>
        <v>4</v>
      </c>
      <c r="E251" s="5">
        <v>4.58</v>
      </c>
      <c r="F251" s="5">
        <v>4.87</v>
      </c>
      <c r="G251" s="5">
        <v>4.99</v>
      </c>
      <c r="H251" s="5">
        <v>5.0599999999999996</v>
      </c>
      <c r="I251" s="5">
        <v>5.16</v>
      </c>
      <c r="J251" s="5">
        <v>4.75</v>
      </c>
      <c r="K251" s="5">
        <v>9.5</v>
      </c>
    </row>
    <row r="252" spans="1:11" x14ac:dyDescent="0.25">
      <c r="A252" s="5">
        <v>252</v>
      </c>
      <c r="B252" s="5" t="s">
        <v>20</v>
      </c>
      <c r="C252" s="5" t="s">
        <v>40</v>
      </c>
      <c r="D252" s="5">
        <f>INDEX(mapping_month[quarter],MATCH(C252,mapping_month[num_value2],0))</f>
        <v>4</v>
      </c>
      <c r="E252" s="5">
        <v>4.5599999999999996</v>
      </c>
      <c r="F252" s="5">
        <v>4.7699999999999996</v>
      </c>
      <c r="G252" s="5">
        <v>4.84</v>
      </c>
      <c r="H252" s="5">
        <v>4.9400000000000004</v>
      </c>
      <c r="I252" s="5">
        <v>5.04</v>
      </c>
      <c r="J252" s="5">
        <v>4.75</v>
      </c>
      <c r="K252" s="5">
        <v>9.5</v>
      </c>
    </row>
    <row r="253" spans="1:11" x14ac:dyDescent="0.25">
      <c r="A253" s="5">
        <v>253</v>
      </c>
      <c r="B253" s="5" t="s">
        <v>20</v>
      </c>
      <c r="C253" s="5" t="s">
        <v>41</v>
      </c>
      <c r="D253" s="5">
        <f>INDEX(mapping_month[quarter],MATCH(C253,mapping_month[num_value2],0))</f>
        <v>4</v>
      </c>
      <c r="E253" s="5">
        <v>4.5999999999999996</v>
      </c>
      <c r="F253" s="5">
        <v>5</v>
      </c>
      <c r="G253" s="5">
        <v>4.91</v>
      </c>
      <c r="H253" s="5">
        <v>4.88</v>
      </c>
      <c r="I253" s="5">
        <v>5.05</v>
      </c>
      <c r="J253" s="5">
        <v>4.75</v>
      </c>
      <c r="K253" s="5">
        <v>9.5</v>
      </c>
    </row>
    <row r="254" spans="1:11" x14ac:dyDescent="0.25">
      <c r="A254" s="5">
        <v>254</v>
      </c>
      <c r="B254" s="5">
        <v>2001</v>
      </c>
      <c r="C254" s="5" t="s">
        <v>42</v>
      </c>
      <c r="D254" s="5">
        <f>INDEX(mapping_month[quarter],MATCH(C254,mapping_month[num_value2],0))</f>
        <v>1</v>
      </c>
      <c r="E254" s="5">
        <v>4.17</v>
      </c>
      <c r="F254" s="5">
        <v>4.53</v>
      </c>
      <c r="G254" s="5">
        <v>4.49</v>
      </c>
      <c r="H254" s="5">
        <v>4.43</v>
      </c>
      <c r="I254" s="5">
        <v>4.42</v>
      </c>
      <c r="J254" s="5">
        <v>4.3600000000000003</v>
      </c>
      <c r="K254" s="5">
        <v>9.11</v>
      </c>
    </row>
    <row r="255" spans="1:11" x14ac:dyDescent="0.25">
      <c r="A255" s="5">
        <v>255</v>
      </c>
      <c r="B255" s="5">
        <v>2001</v>
      </c>
      <c r="C255" s="5" t="s">
        <v>43</v>
      </c>
      <c r="D255" s="5">
        <f>INDEX(mapping_month[quarter],MATCH(C255,mapping_month[num_value2],0))</f>
        <v>1</v>
      </c>
      <c r="E255" s="5">
        <v>3.68</v>
      </c>
      <c r="F255" s="5">
        <v>3.98</v>
      </c>
      <c r="G255" s="5">
        <v>3.96</v>
      </c>
      <c r="H255" s="5">
        <v>3.9</v>
      </c>
      <c r="I255" s="5">
        <v>3.9</v>
      </c>
      <c r="J255" s="5">
        <v>3.82</v>
      </c>
      <c r="K255" s="5">
        <v>8.57</v>
      </c>
    </row>
    <row r="256" spans="1:11" x14ac:dyDescent="0.25">
      <c r="A256" s="5">
        <v>256</v>
      </c>
      <c r="B256" s="5">
        <v>2001</v>
      </c>
      <c r="C256" s="5" t="s">
        <v>44</v>
      </c>
      <c r="D256" s="5">
        <f>INDEX(mapping_month[quarter],MATCH(C256,mapping_month[num_value2],0))</f>
        <v>1</v>
      </c>
      <c r="E256" s="5">
        <v>3.53</v>
      </c>
      <c r="F256" s="5">
        <v>3.74</v>
      </c>
      <c r="G256" s="5">
        <v>3.73</v>
      </c>
      <c r="H256" s="5">
        <v>3.71</v>
      </c>
      <c r="I256" s="5">
        <v>3.71</v>
      </c>
      <c r="J256" s="5">
        <v>3.65</v>
      </c>
      <c r="K256" s="5">
        <v>8.4</v>
      </c>
    </row>
    <row r="257" spans="1:11" x14ac:dyDescent="0.25">
      <c r="A257" s="5">
        <v>257</v>
      </c>
      <c r="B257" s="5">
        <v>2001</v>
      </c>
      <c r="C257" s="5" t="s">
        <v>45</v>
      </c>
      <c r="D257" s="5">
        <f>INDEX(mapping_month[quarter],MATCH(C257,mapping_month[num_value2],0))</f>
        <v>2</v>
      </c>
      <c r="E257" s="5">
        <v>3.04</v>
      </c>
      <c r="F257" s="5">
        <v>3.31</v>
      </c>
      <c r="G257" s="5">
        <v>3.31</v>
      </c>
      <c r="H257" s="5">
        <v>3.31</v>
      </c>
      <c r="I257" s="5">
        <v>3.39</v>
      </c>
      <c r="J257" s="5">
        <v>3.12</v>
      </c>
      <c r="K257" s="5">
        <v>7.87</v>
      </c>
    </row>
    <row r="258" spans="1:11" x14ac:dyDescent="0.25">
      <c r="A258" s="5">
        <v>258</v>
      </c>
      <c r="B258" s="5">
        <v>2001</v>
      </c>
      <c r="C258" s="5" t="s">
        <v>46</v>
      </c>
      <c r="D258" s="5">
        <f>INDEX(mapping_month[quarter],MATCH(C258,mapping_month[num_value2],0))</f>
        <v>2</v>
      </c>
      <c r="E258" s="5">
        <v>2.4900000000000002</v>
      </c>
      <c r="F258" s="5">
        <v>2.67</v>
      </c>
      <c r="G258" s="5">
        <v>2.7</v>
      </c>
      <c r="H258" s="5">
        <v>2.76</v>
      </c>
      <c r="I258" s="5">
        <v>2.92</v>
      </c>
      <c r="J258" s="5">
        <v>2.57</v>
      </c>
      <c r="K258" s="5">
        <v>7.32</v>
      </c>
    </row>
    <row r="259" spans="1:11" x14ac:dyDescent="0.25">
      <c r="A259" s="5">
        <v>259</v>
      </c>
      <c r="B259" s="5">
        <v>2001</v>
      </c>
      <c r="C259" s="5" t="s">
        <v>47</v>
      </c>
      <c r="D259" s="5">
        <f>INDEX(mapping_month[quarter],MATCH(C259,mapping_month[num_value2],0))</f>
        <v>2</v>
      </c>
      <c r="E259" s="5">
        <v>2.2200000000000002</v>
      </c>
      <c r="F259" s="5">
        <v>2.41</v>
      </c>
      <c r="G259" s="5">
        <v>2.46</v>
      </c>
      <c r="H259" s="5">
        <v>2.52</v>
      </c>
      <c r="I259" s="5">
        <v>2.73</v>
      </c>
      <c r="J259" s="5">
        <v>2.25</v>
      </c>
      <c r="K259" s="5">
        <v>7</v>
      </c>
    </row>
    <row r="260" spans="1:11" x14ac:dyDescent="0.25">
      <c r="A260" s="5">
        <v>260</v>
      </c>
      <c r="B260" s="5">
        <v>2001</v>
      </c>
      <c r="C260" s="5" t="s">
        <v>36</v>
      </c>
      <c r="D260" s="5">
        <f>INDEX(mapping_month[quarter],MATCH(C260,mapping_month[num_value2],0))</f>
        <v>3</v>
      </c>
      <c r="E260" s="5">
        <v>2.0099999999999998</v>
      </c>
      <c r="F260" s="5">
        <v>2.29</v>
      </c>
      <c r="G260" s="5">
        <v>2.29</v>
      </c>
      <c r="H260" s="5">
        <v>2.34</v>
      </c>
      <c r="I260" s="5">
        <v>2.56</v>
      </c>
      <c r="J260" s="5">
        <v>1.97</v>
      </c>
      <c r="K260" s="5">
        <v>6.77</v>
      </c>
    </row>
    <row r="261" spans="1:11" x14ac:dyDescent="0.25">
      <c r="A261" s="5">
        <v>261</v>
      </c>
      <c r="B261" s="5">
        <v>2001</v>
      </c>
      <c r="C261" s="5" t="s">
        <v>37</v>
      </c>
      <c r="D261" s="5">
        <f>INDEX(mapping_month[quarter],MATCH(C261,mapping_month[num_value2],0))</f>
        <v>3</v>
      </c>
      <c r="E261" s="5">
        <v>1.9</v>
      </c>
      <c r="F261" s="5">
        <v>2.09</v>
      </c>
      <c r="G261" s="5">
        <v>2.08</v>
      </c>
      <c r="H261" s="5">
        <v>2.16</v>
      </c>
      <c r="I261" s="5">
        <v>2.34</v>
      </c>
      <c r="J261" s="5">
        <v>1.88</v>
      </c>
      <c r="K261" s="5">
        <v>6.69</v>
      </c>
    </row>
    <row r="262" spans="1:11" x14ac:dyDescent="0.25">
      <c r="A262" s="5">
        <v>262</v>
      </c>
      <c r="B262" s="5">
        <v>2001</v>
      </c>
      <c r="C262" s="5" t="s">
        <v>38</v>
      </c>
      <c r="D262" s="5">
        <f>INDEX(mapping_month[quarter],MATCH(C262,mapping_month[num_value2],0))</f>
        <v>3</v>
      </c>
      <c r="E262" s="5">
        <v>1.36</v>
      </c>
      <c r="F262" s="5">
        <v>1.59</v>
      </c>
      <c r="G262" s="5">
        <v>1.58</v>
      </c>
      <c r="H262" s="5">
        <v>1.63</v>
      </c>
      <c r="I262" s="5">
        <v>1.73</v>
      </c>
      <c r="J262" s="5">
        <v>1.33</v>
      </c>
      <c r="K262" s="5">
        <v>6.3</v>
      </c>
    </row>
    <row r="263" spans="1:11" x14ac:dyDescent="0.25">
      <c r="A263" s="5">
        <v>263</v>
      </c>
      <c r="B263" s="5">
        <v>2001</v>
      </c>
      <c r="C263" s="5" t="s">
        <v>39</v>
      </c>
      <c r="D263" s="5">
        <f>INDEX(mapping_month[quarter],MATCH(C263,mapping_month[num_value2],0))</f>
        <v>4</v>
      </c>
      <c r="E263" s="5">
        <v>0.51</v>
      </c>
      <c r="F263" s="5">
        <v>0.87</v>
      </c>
      <c r="G263" s="5">
        <v>0.87</v>
      </c>
      <c r="H263" s="5">
        <v>0.87</v>
      </c>
      <c r="I263" s="5">
        <v>1.02</v>
      </c>
      <c r="J263" s="5">
        <v>0.57999999999999996</v>
      </c>
      <c r="K263" s="5">
        <v>5.55</v>
      </c>
    </row>
    <row r="264" spans="1:11" x14ac:dyDescent="0.25">
      <c r="A264" s="5">
        <v>264</v>
      </c>
      <c r="B264" s="5">
        <v>2001</v>
      </c>
      <c r="C264" s="5" t="s">
        <v>40</v>
      </c>
      <c r="D264" s="5">
        <f>INDEX(mapping_month[quarter],MATCH(C264,mapping_month[num_value2],0))</f>
        <v>4</v>
      </c>
      <c r="E264" s="5">
        <v>0.33</v>
      </c>
      <c r="F264" s="5">
        <v>0.54</v>
      </c>
      <c r="G264" s="5">
        <v>0.56000000000000005</v>
      </c>
      <c r="H264" s="5">
        <v>0.61</v>
      </c>
      <c r="I264" s="5">
        <v>0.82</v>
      </c>
      <c r="J264" s="5">
        <v>0.34</v>
      </c>
      <c r="K264" s="5">
        <v>5.31</v>
      </c>
    </row>
    <row r="265" spans="1:11" x14ac:dyDescent="0.25">
      <c r="A265" s="5">
        <v>265</v>
      </c>
      <c r="B265" s="5">
        <v>2001</v>
      </c>
      <c r="C265" s="5" t="s">
        <v>41</v>
      </c>
      <c r="D265" s="5">
        <f>INDEX(mapping_month[quarter],MATCH(C265,mapping_month[num_value2],0))</f>
        <v>4</v>
      </c>
      <c r="E265" s="5">
        <v>0.22</v>
      </c>
      <c r="F265" s="5">
        <v>0.51</v>
      </c>
      <c r="G265" s="5">
        <v>0.51</v>
      </c>
      <c r="H265" s="5">
        <v>0.63</v>
      </c>
      <c r="I265" s="5">
        <v>1.04</v>
      </c>
      <c r="J265" s="5">
        <v>0.2</v>
      </c>
      <c r="K265" s="5">
        <v>5.17</v>
      </c>
    </row>
    <row r="266" spans="1:11" x14ac:dyDescent="0.25">
      <c r="A266" s="5">
        <v>266</v>
      </c>
      <c r="B266" s="5" t="s">
        <v>22</v>
      </c>
      <c r="C266" s="5" t="s">
        <v>42</v>
      </c>
      <c r="D266" s="5">
        <f>INDEX(mapping_month[quarter],MATCH(C266,mapping_month[num_value2],0))</f>
        <v>1</v>
      </c>
      <c r="E266" s="5">
        <v>0.17</v>
      </c>
      <c r="F266" s="5">
        <v>0.41</v>
      </c>
      <c r="G266" s="5">
        <v>0.46</v>
      </c>
      <c r="H266" s="5">
        <v>0.56999999999999995</v>
      </c>
      <c r="I266" s="5">
        <v>0.92</v>
      </c>
      <c r="J266" s="5">
        <v>0.16</v>
      </c>
      <c r="K266" s="5">
        <v>5.13</v>
      </c>
    </row>
    <row r="267" spans="1:11" x14ac:dyDescent="0.25">
      <c r="A267" s="5">
        <v>267</v>
      </c>
      <c r="B267" s="5" t="s">
        <v>22</v>
      </c>
      <c r="C267" s="5" t="s">
        <v>43</v>
      </c>
      <c r="D267" s="5">
        <f>INDEX(mapping_month[quarter],MATCH(C267,mapping_month[num_value2],0))</f>
        <v>1</v>
      </c>
      <c r="E267" s="5">
        <v>0.18</v>
      </c>
      <c r="F267" s="5">
        <v>0.48</v>
      </c>
      <c r="G267" s="5">
        <v>0.55000000000000004</v>
      </c>
      <c r="H267" s="5">
        <v>0.71</v>
      </c>
      <c r="I267" s="5">
        <v>1.08</v>
      </c>
      <c r="J267" s="5">
        <v>0.16</v>
      </c>
      <c r="K267" s="5">
        <v>5.13</v>
      </c>
    </row>
    <row r="268" spans="1:11" x14ac:dyDescent="0.25">
      <c r="A268" s="5">
        <v>268</v>
      </c>
      <c r="B268" s="5" t="s">
        <v>22</v>
      </c>
      <c r="C268" s="5" t="s">
        <v>44</v>
      </c>
      <c r="D268" s="5">
        <f>INDEX(mapping_month[quarter],MATCH(C268,mapping_month[num_value2],0))</f>
        <v>1</v>
      </c>
      <c r="E268" s="5">
        <v>0.21</v>
      </c>
      <c r="F268" s="5">
        <v>0.55000000000000004</v>
      </c>
      <c r="G268" s="5">
        <v>0.62</v>
      </c>
      <c r="H268" s="5">
        <v>0.84</v>
      </c>
      <c r="I268" s="5">
        <v>1.39</v>
      </c>
      <c r="J268" s="5">
        <v>0.16</v>
      </c>
      <c r="K268" s="5">
        <v>5.13</v>
      </c>
    </row>
    <row r="269" spans="1:11" x14ac:dyDescent="0.25">
      <c r="A269" s="5">
        <v>269</v>
      </c>
      <c r="B269" s="5" t="s">
        <v>22</v>
      </c>
      <c r="C269" s="5" t="s">
        <v>45</v>
      </c>
      <c r="D269" s="5">
        <f>INDEX(mapping_month[quarter],MATCH(C269,mapping_month[num_value2],0))</f>
        <v>2</v>
      </c>
      <c r="E269" s="5">
        <v>0.17</v>
      </c>
      <c r="F269" s="5">
        <v>0.45</v>
      </c>
      <c r="G269" s="5">
        <v>0.56000000000000005</v>
      </c>
      <c r="H269" s="5">
        <v>0.82</v>
      </c>
      <c r="I269" s="5">
        <v>1.41</v>
      </c>
      <c r="J269" s="5">
        <v>0.16</v>
      </c>
      <c r="K269" s="5">
        <v>5.13</v>
      </c>
    </row>
    <row r="270" spans="1:11" x14ac:dyDescent="0.25">
      <c r="A270" s="5">
        <v>270</v>
      </c>
      <c r="B270" s="5" t="s">
        <v>22</v>
      </c>
      <c r="C270" s="5" t="s">
        <v>46</v>
      </c>
      <c r="D270" s="5">
        <f>INDEX(mapping_month[quarter],MATCH(C270,mapping_month[num_value2],0))</f>
        <v>2</v>
      </c>
      <c r="E270" s="5">
        <v>0.17</v>
      </c>
      <c r="F270" s="5">
        <v>0.34</v>
      </c>
      <c r="G270" s="5">
        <v>0.43</v>
      </c>
      <c r="H270" s="5">
        <v>0.57999999999999996</v>
      </c>
      <c r="I270" s="5">
        <v>1.02</v>
      </c>
      <c r="J270" s="5">
        <v>0.16</v>
      </c>
      <c r="K270" s="5">
        <v>5.13</v>
      </c>
    </row>
    <row r="271" spans="1:11" x14ac:dyDescent="0.25">
      <c r="A271" s="5">
        <v>271</v>
      </c>
      <c r="B271" s="5" t="s">
        <v>22</v>
      </c>
      <c r="C271" s="5" t="s">
        <v>47</v>
      </c>
      <c r="D271" s="5">
        <f>INDEX(mapping_month[quarter],MATCH(C271,mapping_month[num_value2],0))</f>
        <v>2</v>
      </c>
      <c r="E271" s="5">
        <v>0.17</v>
      </c>
      <c r="F271" s="5">
        <v>0.28999999999999998</v>
      </c>
      <c r="G271" s="5">
        <v>0.36</v>
      </c>
      <c r="H271" s="5">
        <v>0.46</v>
      </c>
      <c r="I271" s="5">
        <v>0.74</v>
      </c>
      <c r="J271" s="5">
        <v>0.16</v>
      </c>
      <c r="K271" s="5">
        <v>5.13</v>
      </c>
    </row>
    <row r="272" spans="1:11" x14ac:dyDescent="0.25">
      <c r="A272" s="5">
        <v>272</v>
      </c>
      <c r="B272" s="5" t="s">
        <v>22</v>
      </c>
      <c r="C272" s="5" t="s">
        <v>36</v>
      </c>
      <c r="D272" s="5">
        <f>INDEX(mapping_month[quarter],MATCH(C272,mapping_month[num_value2],0))</f>
        <v>3</v>
      </c>
      <c r="E272" s="5">
        <v>0.17</v>
      </c>
      <c r="F272" s="5">
        <v>0.31</v>
      </c>
      <c r="G272" s="5">
        <v>0.37</v>
      </c>
      <c r="H272" s="5">
        <v>0.41</v>
      </c>
      <c r="I272" s="5">
        <v>0.56000000000000005</v>
      </c>
      <c r="J272" s="5">
        <v>0.16</v>
      </c>
      <c r="K272" s="5">
        <v>5.13</v>
      </c>
    </row>
    <row r="273" spans="1:11" x14ac:dyDescent="0.25">
      <c r="A273" s="5">
        <v>273</v>
      </c>
      <c r="B273" s="5" t="s">
        <v>22</v>
      </c>
      <c r="C273" s="5" t="s">
        <v>37</v>
      </c>
      <c r="D273" s="5">
        <f>INDEX(mapping_month[quarter],MATCH(C273,mapping_month[num_value2],0))</f>
        <v>3</v>
      </c>
      <c r="E273" s="5">
        <v>0.16</v>
      </c>
      <c r="F273" s="5">
        <v>0.32</v>
      </c>
      <c r="G273" s="5">
        <v>0.36</v>
      </c>
      <c r="H273" s="5">
        <v>0.39</v>
      </c>
      <c r="I273" s="5">
        <v>0.44</v>
      </c>
      <c r="J273" s="5">
        <v>0.16</v>
      </c>
      <c r="K273" s="5">
        <v>5.13</v>
      </c>
    </row>
    <row r="274" spans="1:11" x14ac:dyDescent="0.25">
      <c r="A274" s="5">
        <v>274</v>
      </c>
      <c r="B274" s="5" t="s">
        <v>22</v>
      </c>
      <c r="C274" s="5" t="s">
        <v>38</v>
      </c>
      <c r="D274" s="5">
        <f>INDEX(mapping_month[quarter],MATCH(C274,mapping_month[num_value2],0))</f>
        <v>3</v>
      </c>
      <c r="E274" s="5">
        <v>0.16</v>
      </c>
      <c r="F274" s="5">
        <v>0.33</v>
      </c>
      <c r="G274" s="5">
        <v>0.38</v>
      </c>
      <c r="H274" s="5">
        <v>0.4</v>
      </c>
      <c r="I274" s="5">
        <v>0.43</v>
      </c>
      <c r="J274" s="5">
        <v>0.16</v>
      </c>
      <c r="K274" s="5">
        <v>5.13</v>
      </c>
    </row>
    <row r="275" spans="1:11" x14ac:dyDescent="0.25">
      <c r="A275" s="5">
        <v>275</v>
      </c>
      <c r="B275" s="5" t="s">
        <v>22</v>
      </c>
      <c r="C275" s="5" t="s">
        <v>39</v>
      </c>
      <c r="D275" s="5">
        <f>INDEX(mapping_month[quarter],MATCH(C275,mapping_month[num_value2],0))</f>
        <v>4</v>
      </c>
      <c r="E275" s="5">
        <v>0.17</v>
      </c>
      <c r="F275" s="5">
        <v>0.37</v>
      </c>
      <c r="G275" s="5">
        <v>0.43</v>
      </c>
      <c r="H275" s="5">
        <v>0.44</v>
      </c>
      <c r="I275" s="5">
        <v>0.48</v>
      </c>
      <c r="J275" s="5">
        <v>0.16</v>
      </c>
      <c r="K275" s="5">
        <v>5.13</v>
      </c>
    </row>
    <row r="276" spans="1:11" x14ac:dyDescent="0.25">
      <c r="A276" s="5">
        <v>276</v>
      </c>
      <c r="B276" s="5" t="s">
        <v>22</v>
      </c>
      <c r="C276" s="5" t="s">
        <v>40</v>
      </c>
      <c r="D276" s="5">
        <f>INDEX(mapping_month[quarter],MATCH(C276,mapping_month[num_value2],0))</f>
        <v>4</v>
      </c>
      <c r="E276" s="5">
        <v>0.1</v>
      </c>
      <c r="F276" s="5">
        <v>0.16</v>
      </c>
      <c r="G276" s="5">
        <v>0.2</v>
      </c>
      <c r="H276" s="5">
        <v>0.24</v>
      </c>
      <c r="I276" s="5">
        <v>0.3</v>
      </c>
      <c r="J276" s="5">
        <v>7.0000000000000007E-2</v>
      </c>
      <c r="K276" s="5">
        <v>5.03</v>
      </c>
    </row>
    <row r="277" spans="1:11" x14ac:dyDescent="0.25">
      <c r="A277" s="5">
        <v>277</v>
      </c>
      <c r="B277" s="5" t="s">
        <v>22</v>
      </c>
      <c r="C277" s="5" t="s">
        <v>41</v>
      </c>
      <c r="D277" s="5">
        <f>INDEX(mapping_month[quarter],MATCH(C277,mapping_month[num_value2],0))</f>
        <v>4</v>
      </c>
      <c r="E277" s="5">
        <v>0.09</v>
      </c>
      <c r="F277" s="5">
        <v>0.13</v>
      </c>
      <c r="G277" s="5">
        <v>0.15</v>
      </c>
      <c r="H277" s="5">
        <v>0.19</v>
      </c>
      <c r="I277" s="5">
        <v>0.25</v>
      </c>
      <c r="J277" s="5">
        <v>0.03</v>
      </c>
      <c r="K277" s="5">
        <v>5</v>
      </c>
    </row>
    <row r="278" spans="1:11" x14ac:dyDescent="0.25">
      <c r="A278" s="5">
        <v>278</v>
      </c>
      <c r="B278" s="5">
        <v>2003</v>
      </c>
      <c r="C278" s="5" t="s">
        <v>42</v>
      </c>
      <c r="D278" s="5">
        <f>INDEX(mapping_month[quarter],MATCH(C278,mapping_month[num_value2],0))</f>
        <v>1</v>
      </c>
      <c r="E278" s="5">
        <v>0.08</v>
      </c>
      <c r="F278" s="5">
        <v>0.1</v>
      </c>
      <c r="G278" s="5">
        <v>0.11</v>
      </c>
      <c r="H278" s="5">
        <v>0.16</v>
      </c>
      <c r="I278" s="5">
        <v>0.21</v>
      </c>
      <c r="J278" s="5">
        <v>0.03</v>
      </c>
      <c r="K278" s="5">
        <v>5</v>
      </c>
    </row>
    <row r="279" spans="1:11" x14ac:dyDescent="0.25">
      <c r="A279" s="5">
        <v>279</v>
      </c>
      <c r="B279" s="5">
        <v>2003</v>
      </c>
      <c r="C279" s="5" t="s">
        <v>43</v>
      </c>
      <c r="D279" s="5">
        <f>INDEX(mapping_month[quarter],MATCH(C279,mapping_month[num_value2],0))</f>
        <v>1</v>
      </c>
      <c r="E279" s="5">
        <v>0.08</v>
      </c>
      <c r="F279" s="5">
        <v>0.08</v>
      </c>
      <c r="G279" s="5">
        <v>0.09</v>
      </c>
      <c r="H279" s="5">
        <v>0.14000000000000001</v>
      </c>
      <c r="I279" s="5">
        <v>0.19</v>
      </c>
      <c r="J279" s="5">
        <v>0.03</v>
      </c>
      <c r="K279" s="5">
        <v>5</v>
      </c>
    </row>
    <row r="280" spans="1:11" x14ac:dyDescent="0.25">
      <c r="A280" s="5">
        <v>280</v>
      </c>
      <c r="B280" s="5">
        <v>2003</v>
      </c>
      <c r="C280" s="5" t="s">
        <v>44</v>
      </c>
      <c r="D280" s="5">
        <f>INDEX(mapping_month[quarter],MATCH(C280,mapping_month[num_value2],0))</f>
        <v>1</v>
      </c>
      <c r="E280" s="5">
        <v>0.08</v>
      </c>
      <c r="F280" s="5">
        <v>0.09</v>
      </c>
      <c r="G280" s="5">
        <v>0.09</v>
      </c>
      <c r="H280" s="5">
        <v>0.12</v>
      </c>
      <c r="I280" s="5">
        <v>0.17</v>
      </c>
      <c r="J280" s="5">
        <v>0.03</v>
      </c>
      <c r="K280" s="5">
        <v>5</v>
      </c>
    </row>
    <row r="281" spans="1:11" x14ac:dyDescent="0.25">
      <c r="A281" s="5">
        <v>281</v>
      </c>
      <c r="B281" s="5">
        <v>2003</v>
      </c>
      <c r="C281" s="5" t="s">
        <v>45</v>
      </c>
      <c r="D281" s="5">
        <f>INDEX(mapping_month[quarter],MATCH(C281,mapping_month[num_value2],0))</f>
        <v>2</v>
      </c>
      <c r="E281" s="5">
        <v>0.08</v>
      </c>
      <c r="F281" s="5">
        <v>0.09</v>
      </c>
      <c r="G281" s="5">
        <v>0.1</v>
      </c>
      <c r="H281" s="5">
        <v>0.13</v>
      </c>
      <c r="I281" s="5">
        <v>0.17</v>
      </c>
      <c r="J281" s="5">
        <v>0.03</v>
      </c>
      <c r="K281" s="5">
        <v>5</v>
      </c>
    </row>
    <row r="282" spans="1:11" x14ac:dyDescent="0.25">
      <c r="A282" s="5">
        <v>282</v>
      </c>
      <c r="B282" s="5">
        <v>2003</v>
      </c>
      <c r="C282" s="5" t="s">
        <v>46</v>
      </c>
      <c r="D282" s="5">
        <f>INDEX(mapping_month[quarter],MATCH(C282,mapping_month[num_value2],0))</f>
        <v>2</v>
      </c>
      <c r="E282" s="5">
        <v>0.08</v>
      </c>
      <c r="F282" s="5">
        <v>0.08</v>
      </c>
      <c r="G282" s="5">
        <v>0.09</v>
      </c>
      <c r="H282" s="5">
        <v>0.12</v>
      </c>
      <c r="I282" s="5">
        <v>0.14000000000000001</v>
      </c>
      <c r="J282" s="5">
        <v>0.03</v>
      </c>
      <c r="K282" s="5">
        <v>5</v>
      </c>
    </row>
    <row r="283" spans="1:11" x14ac:dyDescent="0.25">
      <c r="A283" s="5">
        <v>283</v>
      </c>
      <c r="B283" s="5">
        <v>2003</v>
      </c>
      <c r="C283" s="5" t="s">
        <v>47</v>
      </c>
      <c r="D283" s="5">
        <f>INDEX(mapping_month[quarter],MATCH(C283,mapping_month[num_value2],0))</f>
        <v>2</v>
      </c>
      <c r="E283" s="5">
        <v>0.08</v>
      </c>
      <c r="F283" s="5">
        <v>0.08</v>
      </c>
      <c r="G283" s="5">
        <v>0.08</v>
      </c>
      <c r="H283" s="5">
        <v>0.09</v>
      </c>
      <c r="I283" s="5">
        <v>0.1</v>
      </c>
      <c r="J283" s="5">
        <v>0.03</v>
      </c>
      <c r="K283" s="5">
        <v>5</v>
      </c>
    </row>
    <row r="284" spans="1:11" x14ac:dyDescent="0.25">
      <c r="A284" s="5">
        <v>284</v>
      </c>
      <c r="B284" s="5">
        <v>2003</v>
      </c>
      <c r="C284" s="5" t="s">
        <v>36</v>
      </c>
      <c r="D284" s="5">
        <f>INDEX(mapping_month[quarter],MATCH(C284,mapping_month[num_value2],0))</f>
        <v>3</v>
      </c>
      <c r="E284" s="5">
        <v>7.0000000000000007E-2</v>
      </c>
      <c r="F284" s="5">
        <v>0.08</v>
      </c>
      <c r="G284" s="5">
        <v>0.08</v>
      </c>
      <c r="H284" s="5">
        <v>0.09</v>
      </c>
      <c r="I284" s="5">
        <v>0.1</v>
      </c>
      <c r="J284" s="5">
        <v>0.03</v>
      </c>
      <c r="K284" s="5">
        <v>5</v>
      </c>
    </row>
    <row r="285" spans="1:11" x14ac:dyDescent="0.25">
      <c r="A285" s="5">
        <v>285</v>
      </c>
      <c r="B285" s="5">
        <v>2003</v>
      </c>
      <c r="C285" s="5" t="s">
        <v>37</v>
      </c>
      <c r="D285" s="5">
        <f>INDEX(mapping_month[quarter],MATCH(C285,mapping_month[num_value2],0))</f>
        <v>3</v>
      </c>
      <c r="E285" s="5">
        <v>7.0000000000000007E-2</v>
      </c>
      <c r="F285" s="5">
        <v>0.08</v>
      </c>
      <c r="G285" s="5">
        <v>0.08</v>
      </c>
      <c r="H285" s="5">
        <v>0.09</v>
      </c>
      <c r="I285" s="5">
        <v>0.12</v>
      </c>
      <c r="J285" s="5">
        <v>0.03</v>
      </c>
      <c r="K285" s="5">
        <v>5</v>
      </c>
    </row>
    <row r="286" spans="1:11" x14ac:dyDescent="0.25">
      <c r="A286" s="5">
        <v>286</v>
      </c>
      <c r="B286" s="5">
        <v>2003</v>
      </c>
      <c r="C286" s="5" t="s">
        <v>38</v>
      </c>
      <c r="D286" s="5">
        <f>INDEX(mapping_month[quarter],MATCH(C286,mapping_month[num_value2],0))</f>
        <v>3</v>
      </c>
      <c r="E286" s="5">
        <v>7.0000000000000007E-2</v>
      </c>
      <c r="F286" s="5">
        <v>7.0000000000000007E-2</v>
      </c>
      <c r="G286" s="5">
        <v>7.0000000000000007E-2</v>
      </c>
      <c r="H286" s="5">
        <v>0.08</v>
      </c>
      <c r="I286" s="5">
        <v>0.1</v>
      </c>
      <c r="J286" s="5">
        <v>0.03</v>
      </c>
      <c r="K286" s="5">
        <v>5</v>
      </c>
    </row>
    <row r="287" spans="1:11" x14ac:dyDescent="0.25">
      <c r="A287" s="5">
        <v>287</v>
      </c>
      <c r="B287" s="5">
        <v>2003</v>
      </c>
      <c r="C287" s="5" t="s">
        <v>39</v>
      </c>
      <c r="D287" s="5">
        <f>INDEX(mapping_month[quarter],MATCH(C287,mapping_month[num_value2],0))</f>
        <v>4</v>
      </c>
      <c r="E287" s="5">
        <v>0.02</v>
      </c>
      <c r="F287" s="5">
        <v>0.03</v>
      </c>
      <c r="G287" s="5">
        <v>0.04</v>
      </c>
      <c r="H287" s="5">
        <v>0.04</v>
      </c>
      <c r="I287" s="5">
        <v>0.05</v>
      </c>
      <c r="J287" s="5">
        <v>0.02</v>
      </c>
      <c r="K287" s="5">
        <v>5</v>
      </c>
    </row>
    <row r="288" spans="1:11" x14ac:dyDescent="0.25">
      <c r="A288" s="5">
        <v>288</v>
      </c>
      <c r="B288" s="5">
        <v>2003</v>
      </c>
      <c r="C288" s="5" t="s">
        <v>40</v>
      </c>
      <c r="D288" s="5">
        <f>INDEX(mapping_month[quarter],MATCH(C288,mapping_month[num_value2],0))</f>
        <v>4</v>
      </c>
      <c r="E288" s="5">
        <v>0.01</v>
      </c>
      <c r="F288" s="5">
        <v>0.01</v>
      </c>
      <c r="G288" s="5">
        <v>0.02</v>
      </c>
      <c r="H288" s="5">
        <v>0.03</v>
      </c>
      <c r="I288" s="5">
        <v>0.05</v>
      </c>
      <c r="J288" s="5">
        <v>0.02</v>
      </c>
      <c r="K288" s="5">
        <v>5</v>
      </c>
    </row>
    <row r="289" spans="1:11" x14ac:dyDescent="0.25">
      <c r="A289" s="5">
        <v>289</v>
      </c>
      <c r="B289" s="5">
        <v>2003</v>
      </c>
      <c r="C289" s="5" t="s">
        <v>41</v>
      </c>
      <c r="D289" s="5">
        <f>INDEX(mapping_month[quarter],MATCH(C289,mapping_month[num_value2],0))</f>
        <v>4</v>
      </c>
      <c r="E289" s="5">
        <v>0.01</v>
      </c>
      <c r="F289" s="5">
        <v>0.01</v>
      </c>
      <c r="G289" s="5">
        <v>0.02</v>
      </c>
      <c r="H289" s="5">
        <v>0.03</v>
      </c>
      <c r="I289" s="5">
        <v>0.04</v>
      </c>
      <c r="J289" s="5">
        <v>0.01</v>
      </c>
      <c r="K289" s="5">
        <v>5</v>
      </c>
    </row>
    <row r="290" spans="1:11" x14ac:dyDescent="0.25">
      <c r="A290" s="5">
        <v>290</v>
      </c>
      <c r="B290" s="5">
        <v>2004</v>
      </c>
      <c r="C290" s="5" t="s">
        <v>42</v>
      </c>
      <c r="D290" s="5">
        <f>INDEX(mapping_month[quarter],MATCH(C290,mapping_month[num_value2],0))</f>
        <v>1</v>
      </c>
      <c r="E290" s="5">
        <v>3.5000000000000001E-3</v>
      </c>
      <c r="F290" s="5">
        <v>5.1999999999999998E-3</v>
      </c>
      <c r="G290" s="5">
        <v>6.7000000000000002E-3</v>
      </c>
      <c r="H290" s="5">
        <v>0.02</v>
      </c>
      <c r="I290" s="5">
        <v>0.03</v>
      </c>
      <c r="J290" s="5">
        <v>5.7177419E-3</v>
      </c>
      <c r="K290" s="5">
        <v>5</v>
      </c>
    </row>
    <row r="291" spans="1:11" x14ac:dyDescent="0.25">
      <c r="A291" s="5">
        <v>291</v>
      </c>
      <c r="B291" s="5">
        <v>2004</v>
      </c>
      <c r="C291" s="5" t="s">
        <v>43</v>
      </c>
      <c r="D291" s="5">
        <f>INDEX(mapping_month[quarter],MATCH(C291,mapping_month[num_value2],0))</f>
        <v>1</v>
      </c>
      <c r="E291" s="5">
        <v>2.0999999999999999E-3</v>
      </c>
      <c r="F291" s="5">
        <v>3.5000000000000001E-3</v>
      </c>
      <c r="G291" s="5">
        <v>4.7999999999999996E-3</v>
      </c>
      <c r="H291" s="5">
        <v>1.2800000000000001E-2</v>
      </c>
      <c r="I291" s="5">
        <v>0.03</v>
      </c>
      <c r="J291" s="5">
        <v>3.2499999999999999E-3</v>
      </c>
      <c r="K291" s="5">
        <v>5</v>
      </c>
    </row>
    <row r="292" spans="1:11" x14ac:dyDescent="0.25">
      <c r="A292" s="5">
        <v>292</v>
      </c>
      <c r="B292" s="5">
        <v>2004</v>
      </c>
      <c r="C292" s="5" t="s">
        <v>44</v>
      </c>
      <c r="D292" s="5">
        <f>INDEX(mapping_month[quarter],MATCH(C292,mapping_month[num_value2],0))</f>
        <v>1</v>
      </c>
      <c r="E292" s="5">
        <v>2.2000000000000001E-3</v>
      </c>
      <c r="F292" s="5">
        <v>4.4000000000000003E-3</v>
      </c>
      <c r="G292" s="5">
        <v>7.0000000000000001E-3</v>
      </c>
      <c r="H292" s="5">
        <v>0.02</v>
      </c>
      <c r="I292" s="5">
        <v>0.04</v>
      </c>
      <c r="J292" s="5">
        <v>3.2499999999999999E-3</v>
      </c>
      <c r="K292" s="5">
        <v>5</v>
      </c>
    </row>
    <row r="293" spans="1:11" x14ac:dyDescent="0.25">
      <c r="A293" s="5">
        <v>293</v>
      </c>
      <c r="B293" s="5">
        <v>2004</v>
      </c>
      <c r="C293" s="5" t="s">
        <v>45</v>
      </c>
      <c r="D293" s="5">
        <f>INDEX(mapping_month[quarter],MATCH(C293,mapping_month[num_value2],0))</f>
        <v>2</v>
      </c>
      <c r="E293" s="5">
        <v>2.0999999999999999E-3</v>
      </c>
      <c r="F293" s="5">
        <v>3.8E-3</v>
      </c>
      <c r="G293" s="5">
        <v>8.8000000000000005E-3</v>
      </c>
      <c r="H293" s="5">
        <v>0.02</v>
      </c>
      <c r="I293" s="5">
        <v>0.04</v>
      </c>
      <c r="J293" s="5">
        <v>3.2499999999999999E-3</v>
      </c>
      <c r="K293" s="5">
        <v>5</v>
      </c>
    </row>
    <row r="294" spans="1:11" x14ac:dyDescent="0.25">
      <c r="A294" s="5">
        <v>294</v>
      </c>
      <c r="B294" s="5">
        <v>2004</v>
      </c>
      <c r="C294" s="5" t="s">
        <v>46</v>
      </c>
      <c r="D294" s="5">
        <f>INDEX(mapping_month[quarter],MATCH(C294,mapping_month[num_value2],0))</f>
        <v>2</v>
      </c>
      <c r="E294" s="5">
        <v>2.0999999999999999E-3</v>
      </c>
      <c r="F294" s="5">
        <v>4.7000000000000002E-3</v>
      </c>
      <c r="G294" s="5">
        <v>1.9699999999999999E-2</v>
      </c>
      <c r="H294" s="5">
        <v>0.04</v>
      </c>
      <c r="I294" s="5">
        <v>0.18</v>
      </c>
      <c r="J294" s="5">
        <v>3.2499999999999999E-3</v>
      </c>
      <c r="K294" s="5">
        <v>5</v>
      </c>
    </row>
    <row r="295" spans="1:11" x14ac:dyDescent="0.25">
      <c r="A295" s="5">
        <v>295</v>
      </c>
      <c r="B295" s="5">
        <v>2004</v>
      </c>
      <c r="C295" s="5" t="s">
        <v>47</v>
      </c>
      <c r="D295" s="5">
        <f>INDEX(mapping_month[quarter],MATCH(C295,mapping_month[num_value2],0))</f>
        <v>2</v>
      </c>
      <c r="E295" s="5">
        <v>2.0999999999999999E-3</v>
      </c>
      <c r="F295" s="5">
        <v>1.06E-2</v>
      </c>
      <c r="G295" s="5">
        <v>3.09E-2</v>
      </c>
      <c r="H295" s="5">
        <v>0.05</v>
      </c>
      <c r="I295" s="5">
        <v>0.23</v>
      </c>
      <c r="J295" s="5">
        <v>3.2499999999999999E-3</v>
      </c>
      <c r="K295" s="5">
        <v>5</v>
      </c>
    </row>
    <row r="296" spans="1:11" x14ac:dyDescent="0.25">
      <c r="A296" s="5">
        <v>296</v>
      </c>
      <c r="B296" s="5">
        <v>2004</v>
      </c>
      <c r="C296" s="5" t="s">
        <v>36</v>
      </c>
      <c r="D296" s="5">
        <f>INDEX(mapping_month[quarter],MATCH(C296,mapping_month[num_value2],0))</f>
        <v>3</v>
      </c>
      <c r="E296" s="5">
        <v>2.0999999999999999E-3</v>
      </c>
      <c r="F296" s="5">
        <v>4.7000000000000002E-3</v>
      </c>
      <c r="G296" s="5">
        <v>3.1199999999999999E-2</v>
      </c>
      <c r="H296" s="5">
        <v>0.05</v>
      </c>
      <c r="I296" s="5">
        <v>0.25</v>
      </c>
      <c r="J296" s="5">
        <v>3.2499999999999999E-3</v>
      </c>
      <c r="K296" s="5">
        <v>5</v>
      </c>
    </row>
    <row r="297" spans="1:11" x14ac:dyDescent="0.25">
      <c r="A297" s="5">
        <v>297</v>
      </c>
      <c r="B297" s="5">
        <v>2004</v>
      </c>
      <c r="C297" s="5" t="s">
        <v>37</v>
      </c>
      <c r="D297" s="5">
        <f>INDEX(mapping_month[quarter],MATCH(C297,mapping_month[num_value2],0))</f>
        <v>3</v>
      </c>
      <c r="E297" s="5">
        <v>7.4000000000000003E-3</v>
      </c>
      <c r="F297" s="5">
        <v>1.21E-2</v>
      </c>
      <c r="G297" s="5">
        <v>4.4900000000000002E-2</v>
      </c>
      <c r="H297" s="5">
        <v>0.16</v>
      </c>
      <c r="I297" s="5">
        <v>0.51</v>
      </c>
      <c r="J297" s="5">
        <v>7.6048386999999999E-3</v>
      </c>
      <c r="K297" s="5">
        <v>5</v>
      </c>
    </row>
    <row r="298" spans="1:11" x14ac:dyDescent="0.25">
      <c r="A298" s="5">
        <v>298</v>
      </c>
      <c r="B298" s="5">
        <v>2004</v>
      </c>
      <c r="C298" s="5" t="s">
        <v>38</v>
      </c>
      <c r="D298" s="5">
        <f>INDEX(mapping_month[quarter],MATCH(C298,mapping_month[num_value2],0))</f>
        <v>3</v>
      </c>
      <c r="E298" s="5">
        <v>0.04</v>
      </c>
      <c r="F298" s="5">
        <v>0.06</v>
      </c>
      <c r="G298" s="5">
        <v>0.11</v>
      </c>
      <c r="H298" s="5">
        <v>0.21</v>
      </c>
      <c r="I298" s="5">
        <v>0.53</v>
      </c>
      <c r="J298" s="5">
        <v>0.04</v>
      </c>
      <c r="K298" s="5">
        <v>5.03</v>
      </c>
    </row>
    <row r="299" spans="1:11" x14ac:dyDescent="0.25">
      <c r="A299" s="5">
        <v>299</v>
      </c>
      <c r="B299" s="5">
        <v>2004</v>
      </c>
      <c r="C299" s="5" t="s">
        <v>39</v>
      </c>
      <c r="D299" s="5">
        <f>INDEX(mapping_month[quarter],MATCH(C299,mapping_month[num_value2],0))</f>
        <v>4</v>
      </c>
      <c r="E299" s="5">
        <v>0.12</v>
      </c>
      <c r="F299" s="5">
        <v>0.15</v>
      </c>
      <c r="G299" s="5">
        <v>0.19</v>
      </c>
      <c r="H299" s="5">
        <v>0.26</v>
      </c>
      <c r="I299" s="5">
        <v>0.51</v>
      </c>
      <c r="J299" s="5">
        <v>0.13</v>
      </c>
      <c r="K299" s="5">
        <v>5.13</v>
      </c>
    </row>
    <row r="300" spans="1:11" x14ac:dyDescent="0.25">
      <c r="A300" s="5">
        <v>300</v>
      </c>
      <c r="B300" s="5">
        <v>2004</v>
      </c>
      <c r="C300" s="5" t="s">
        <v>40</v>
      </c>
      <c r="D300" s="5">
        <f>INDEX(mapping_month[quarter],MATCH(C300,mapping_month[num_value2],0))</f>
        <v>4</v>
      </c>
      <c r="E300" s="5">
        <v>0.01</v>
      </c>
      <c r="F300" s="5">
        <v>0.03</v>
      </c>
      <c r="G300" s="5">
        <v>0.04</v>
      </c>
      <c r="H300" s="5">
        <v>0.14000000000000001</v>
      </c>
      <c r="I300" s="5">
        <v>0.41</v>
      </c>
      <c r="J300" s="5">
        <v>0.06</v>
      </c>
      <c r="K300" s="5">
        <v>5.05</v>
      </c>
    </row>
    <row r="301" spans="1:11" x14ac:dyDescent="0.25">
      <c r="A301" s="5">
        <v>301</v>
      </c>
      <c r="B301" s="5">
        <v>2004</v>
      </c>
      <c r="C301" s="5" t="s">
        <v>41</v>
      </c>
      <c r="D301" s="5">
        <f>INDEX(mapping_month[quarter],MATCH(C301,mapping_month[num_value2],0))</f>
        <v>4</v>
      </c>
      <c r="E301" s="5">
        <v>0.03</v>
      </c>
      <c r="F301" s="5">
        <v>0.03</v>
      </c>
      <c r="G301" s="5">
        <v>0.03</v>
      </c>
      <c r="H301" s="5">
        <v>0.14000000000000001</v>
      </c>
      <c r="I301" s="5">
        <v>0.41</v>
      </c>
      <c r="J301" s="5">
        <v>0.01</v>
      </c>
      <c r="K301" s="5">
        <v>5</v>
      </c>
    </row>
    <row r="302" spans="1:11" x14ac:dyDescent="0.25">
      <c r="A302" s="5">
        <v>302</v>
      </c>
      <c r="B302" s="5">
        <v>2005</v>
      </c>
      <c r="C302" s="5" t="s">
        <v>42</v>
      </c>
      <c r="D302" s="5">
        <f>INDEX(mapping_month[quarter],MATCH(C302,mapping_month[num_value2],0))</f>
        <v>1</v>
      </c>
      <c r="E302" s="5">
        <v>0.01</v>
      </c>
      <c r="F302" s="5">
        <v>0.02</v>
      </c>
      <c r="G302" s="5">
        <v>0.02</v>
      </c>
      <c r="H302" s="5">
        <v>0.13</v>
      </c>
      <c r="I302" s="5">
        <v>0.42</v>
      </c>
      <c r="J302" s="5">
        <v>0.01</v>
      </c>
      <c r="K302" s="5">
        <v>5</v>
      </c>
    </row>
    <row r="303" spans="1:11" x14ac:dyDescent="0.25">
      <c r="A303" s="5">
        <v>303</v>
      </c>
      <c r="B303" s="5">
        <v>2005</v>
      </c>
      <c r="C303" s="5" t="s">
        <v>43</v>
      </c>
      <c r="D303" s="5">
        <f>INDEX(mapping_month[quarter],MATCH(C303,mapping_month[num_value2],0))</f>
        <v>1</v>
      </c>
      <c r="E303" s="5">
        <v>0.02</v>
      </c>
      <c r="F303" s="5">
        <v>0.08</v>
      </c>
      <c r="G303" s="5">
        <v>0.14000000000000001</v>
      </c>
      <c r="H303" s="5">
        <v>0.26</v>
      </c>
      <c r="I303" s="5">
        <v>0.61</v>
      </c>
      <c r="J303" s="5">
        <v>0.01</v>
      </c>
      <c r="K303" s="5">
        <v>5</v>
      </c>
    </row>
    <row r="304" spans="1:11" x14ac:dyDescent="0.25">
      <c r="A304" s="5">
        <v>304</v>
      </c>
      <c r="B304" s="5">
        <v>2005</v>
      </c>
      <c r="C304" s="5" t="s">
        <v>44</v>
      </c>
      <c r="D304" s="5">
        <f>INDEX(mapping_month[quarter],MATCH(C304,mapping_month[num_value2],0))</f>
        <v>1</v>
      </c>
      <c r="E304" s="5">
        <v>0.1</v>
      </c>
      <c r="F304" s="5">
        <v>0.26</v>
      </c>
      <c r="G304" s="5">
        <v>0.34</v>
      </c>
      <c r="H304" s="5">
        <v>0.46</v>
      </c>
      <c r="I304" s="5">
        <v>0.8</v>
      </c>
      <c r="J304" s="5">
        <v>0.1</v>
      </c>
      <c r="K304" s="5">
        <v>5.09</v>
      </c>
    </row>
    <row r="305" spans="1:11" x14ac:dyDescent="0.25">
      <c r="A305" s="5">
        <v>305</v>
      </c>
      <c r="B305" s="5">
        <v>2005</v>
      </c>
      <c r="C305" s="5" t="s">
        <v>45</v>
      </c>
      <c r="D305" s="5">
        <f>INDEX(mapping_month[quarter],MATCH(C305,mapping_month[num_value2],0))</f>
        <v>2</v>
      </c>
      <c r="E305" s="5">
        <v>0.48</v>
      </c>
      <c r="F305" s="5">
        <v>0.62</v>
      </c>
      <c r="G305" s="5">
        <v>0.69</v>
      </c>
      <c r="H305" s="5">
        <v>0.81</v>
      </c>
      <c r="I305" s="5">
        <v>1.1299999999999999</v>
      </c>
      <c r="J305" s="5">
        <v>0.36</v>
      </c>
      <c r="K305" s="5">
        <v>5.25</v>
      </c>
    </row>
    <row r="306" spans="1:11" x14ac:dyDescent="0.25">
      <c r="A306" s="5">
        <v>306</v>
      </c>
      <c r="B306" s="5">
        <v>2005</v>
      </c>
      <c r="C306" s="5" t="s">
        <v>46</v>
      </c>
      <c r="D306" s="5">
        <f>INDEX(mapping_month[quarter],MATCH(C306,mapping_month[num_value2],0))</f>
        <v>2</v>
      </c>
      <c r="E306" s="5">
        <v>0.68</v>
      </c>
      <c r="F306" s="5">
        <v>0.79</v>
      </c>
      <c r="G306" s="5">
        <v>0.86</v>
      </c>
      <c r="H306" s="5">
        <v>0.98</v>
      </c>
      <c r="I306" s="5">
        <v>1.29</v>
      </c>
      <c r="J306" s="5">
        <v>0.52</v>
      </c>
      <c r="K306" s="5">
        <v>5.4</v>
      </c>
    </row>
    <row r="307" spans="1:11" x14ac:dyDescent="0.25">
      <c r="A307" s="5">
        <v>307</v>
      </c>
      <c r="B307" s="5">
        <v>2005</v>
      </c>
      <c r="C307" s="5" t="s">
        <v>47</v>
      </c>
      <c r="D307" s="5">
        <f>INDEX(mapping_month[quarter],MATCH(C307,mapping_month[num_value2],0))</f>
        <v>2</v>
      </c>
      <c r="E307" s="5">
        <v>0.98</v>
      </c>
      <c r="F307" s="5">
        <v>1.08</v>
      </c>
      <c r="G307" s="5">
        <v>1.1399999999999999</v>
      </c>
      <c r="H307" s="5">
        <v>1.23</v>
      </c>
      <c r="I307" s="5">
        <v>1.52</v>
      </c>
      <c r="J307" s="5">
        <v>0.88</v>
      </c>
      <c r="K307" s="5">
        <v>5.75</v>
      </c>
    </row>
    <row r="308" spans="1:11" x14ac:dyDescent="0.25">
      <c r="A308" s="5">
        <v>308</v>
      </c>
      <c r="B308" s="5">
        <v>2005</v>
      </c>
      <c r="C308" s="5" t="s">
        <v>36</v>
      </c>
      <c r="D308" s="5">
        <f>INDEX(mapping_month[quarter],MATCH(C308,mapping_month[num_value2],0))</f>
        <v>3</v>
      </c>
      <c r="E308" s="5">
        <v>1.28</v>
      </c>
      <c r="F308" s="5">
        <v>1.47</v>
      </c>
      <c r="G308" s="5">
        <v>1.57</v>
      </c>
      <c r="H308" s="5">
        <v>1.68</v>
      </c>
      <c r="I308" s="5">
        <v>1.95</v>
      </c>
      <c r="J308" s="5">
        <v>1.1200000000000001</v>
      </c>
      <c r="K308" s="5">
        <v>6.27</v>
      </c>
    </row>
    <row r="309" spans="1:11" x14ac:dyDescent="0.25">
      <c r="A309" s="5">
        <v>309</v>
      </c>
      <c r="B309" s="5">
        <v>2005</v>
      </c>
      <c r="C309" s="5" t="s">
        <v>37</v>
      </c>
      <c r="D309" s="5">
        <f>INDEX(mapping_month[quarter],MATCH(C309,mapping_month[num_value2],0))</f>
        <v>3</v>
      </c>
      <c r="E309" s="5">
        <v>1.45</v>
      </c>
      <c r="F309" s="5">
        <v>1.65</v>
      </c>
      <c r="G309" s="5">
        <v>1.75</v>
      </c>
      <c r="H309" s="5">
        <v>1.87</v>
      </c>
      <c r="I309" s="5">
        <v>2.14</v>
      </c>
      <c r="J309" s="5">
        <v>1.24</v>
      </c>
      <c r="K309" s="5">
        <v>6.67</v>
      </c>
    </row>
    <row r="310" spans="1:11" x14ac:dyDescent="0.25">
      <c r="A310" s="5">
        <v>310</v>
      </c>
      <c r="B310" s="5">
        <v>2005</v>
      </c>
      <c r="C310" s="5" t="s">
        <v>38</v>
      </c>
      <c r="D310" s="5">
        <f>INDEX(mapping_month[quarter],MATCH(C310,mapping_month[num_value2],0))</f>
        <v>3</v>
      </c>
      <c r="E310" s="5">
        <v>1.62</v>
      </c>
      <c r="F310" s="5">
        <v>1.82</v>
      </c>
      <c r="G310" s="5">
        <v>1.91</v>
      </c>
      <c r="H310" s="5">
        <v>2.02</v>
      </c>
      <c r="I310" s="5">
        <v>2.27</v>
      </c>
      <c r="J310" s="5">
        <v>1.39</v>
      </c>
      <c r="K310" s="5">
        <v>6.82</v>
      </c>
    </row>
    <row r="311" spans="1:11" x14ac:dyDescent="0.25">
      <c r="A311" s="5">
        <v>311</v>
      </c>
      <c r="B311" s="5">
        <v>2005</v>
      </c>
      <c r="C311" s="5" t="s">
        <v>39</v>
      </c>
      <c r="D311" s="5">
        <f>INDEX(mapping_month[quarter],MATCH(C311,mapping_month[num_value2],0))</f>
        <v>4</v>
      </c>
      <c r="E311" s="5">
        <v>2.04</v>
      </c>
      <c r="F311" s="5">
        <v>2.17</v>
      </c>
      <c r="G311" s="5">
        <v>2.33</v>
      </c>
      <c r="H311" s="5">
        <v>2.4</v>
      </c>
      <c r="I311" s="5">
        <v>2.61</v>
      </c>
      <c r="J311" s="5">
        <v>1.66</v>
      </c>
      <c r="K311" s="5">
        <v>7</v>
      </c>
    </row>
    <row r="312" spans="1:11" x14ac:dyDescent="0.25">
      <c r="A312" s="5">
        <v>312</v>
      </c>
      <c r="B312" s="5">
        <v>2005</v>
      </c>
      <c r="C312" s="5" t="s">
        <v>40</v>
      </c>
      <c r="D312" s="5">
        <f>INDEX(mapping_month[quarter],MATCH(C312,mapping_month[num_value2],0))</f>
        <v>4</v>
      </c>
      <c r="E312" s="5">
        <v>2.33</v>
      </c>
      <c r="F312" s="5">
        <v>2.5299999999999998</v>
      </c>
      <c r="G312" s="5">
        <v>2.69</v>
      </c>
      <c r="H312" s="5">
        <v>2.77</v>
      </c>
      <c r="I312" s="5">
        <v>2.94</v>
      </c>
      <c r="J312" s="5">
        <v>2.0699999999999998</v>
      </c>
      <c r="K312" s="5">
        <v>7.47</v>
      </c>
    </row>
    <row r="313" spans="1:11" x14ac:dyDescent="0.25">
      <c r="A313" s="5">
        <v>313</v>
      </c>
      <c r="B313" s="5">
        <v>2005</v>
      </c>
      <c r="C313" s="5" t="s">
        <v>41</v>
      </c>
      <c r="D313" s="5">
        <f>INDEX(mapping_month[quarter],MATCH(C313,mapping_month[num_value2],0))</f>
        <v>4</v>
      </c>
      <c r="E313" s="5">
        <v>2.44</v>
      </c>
      <c r="F313" s="5">
        <v>2.64</v>
      </c>
      <c r="G313" s="5">
        <v>2.78</v>
      </c>
      <c r="H313" s="5">
        <v>2.85</v>
      </c>
      <c r="I313" s="5">
        <v>3.02</v>
      </c>
      <c r="J313" s="5">
        <v>2.2200000000000002</v>
      </c>
      <c r="K313" s="5">
        <v>7.64</v>
      </c>
    </row>
    <row r="314" spans="1:11" x14ac:dyDescent="0.25">
      <c r="A314" s="5">
        <v>314</v>
      </c>
      <c r="B314" s="5">
        <v>2006</v>
      </c>
      <c r="C314" s="5" t="s">
        <v>42</v>
      </c>
      <c r="D314" s="5">
        <f>INDEX(mapping_month[quarter],MATCH(C314,mapping_month[num_value2],0))</f>
        <v>1</v>
      </c>
      <c r="E314" s="5">
        <v>2.5099999999999998</v>
      </c>
      <c r="F314" s="5">
        <v>2.63</v>
      </c>
      <c r="G314" s="5">
        <v>2.77</v>
      </c>
      <c r="H314" s="5">
        <v>2.86</v>
      </c>
      <c r="I314" s="5">
        <v>3.03</v>
      </c>
      <c r="J314" s="5">
        <v>2.35</v>
      </c>
      <c r="K314" s="5">
        <v>7.75</v>
      </c>
    </row>
    <row r="315" spans="1:11" x14ac:dyDescent="0.25">
      <c r="A315" s="5">
        <v>315</v>
      </c>
      <c r="B315" s="5">
        <v>2006</v>
      </c>
      <c r="C315" s="5" t="s">
        <v>43</v>
      </c>
      <c r="D315" s="5">
        <f>INDEX(mapping_month[quarter],MATCH(C315,mapping_month[num_value2],0))</f>
        <v>1</v>
      </c>
      <c r="E315" s="5">
        <v>2.5099999999999998</v>
      </c>
      <c r="F315" s="5">
        <v>2.61</v>
      </c>
      <c r="G315" s="5">
        <v>2.75</v>
      </c>
      <c r="H315" s="5">
        <v>2.85</v>
      </c>
      <c r="I315" s="5">
        <v>3.03</v>
      </c>
      <c r="J315" s="5">
        <v>2.41</v>
      </c>
      <c r="K315" s="5">
        <v>7.75</v>
      </c>
    </row>
    <row r="316" spans="1:11" x14ac:dyDescent="0.25">
      <c r="A316" s="5">
        <v>316</v>
      </c>
      <c r="B316" s="5">
        <v>2006</v>
      </c>
      <c r="C316" s="5" t="s">
        <v>44</v>
      </c>
      <c r="D316" s="5">
        <f>INDEX(mapping_month[quarter],MATCH(C316,mapping_month[num_value2],0))</f>
        <v>1</v>
      </c>
      <c r="E316" s="5">
        <v>2.54</v>
      </c>
      <c r="F316" s="5">
        <v>2.65</v>
      </c>
      <c r="G316" s="5">
        <v>2.8</v>
      </c>
      <c r="H316" s="5">
        <v>2.88</v>
      </c>
      <c r="I316" s="5">
        <v>3.06</v>
      </c>
      <c r="J316" s="5">
        <v>2.42</v>
      </c>
      <c r="K316" s="5">
        <v>7.77</v>
      </c>
    </row>
    <row r="317" spans="1:11" x14ac:dyDescent="0.25">
      <c r="A317" s="5">
        <v>317</v>
      </c>
      <c r="B317" s="5">
        <v>2006</v>
      </c>
      <c r="C317" s="5" t="s">
        <v>45</v>
      </c>
      <c r="D317" s="5">
        <f>INDEX(mapping_month[quarter],MATCH(C317,mapping_month[num_value2],0))</f>
        <v>2</v>
      </c>
      <c r="E317" s="5">
        <v>2.78</v>
      </c>
      <c r="F317" s="5">
        <v>2.77</v>
      </c>
      <c r="G317" s="5">
        <v>2.84</v>
      </c>
      <c r="H317" s="5">
        <v>2.91</v>
      </c>
      <c r="I317" s="5">
        <v>3.08</v>
      </c>
      <c r="J317" s="5">
        <v>2.63</v>
      </c>
      <c r="K317" s="5">
        <v>8</v>
      </c>
    </row>
    <row r="318" spans="1:11" x14ac:dyDescent="0.25">
      <c r="A318" s="5">
        <v>318</v>
      </c>
      <c r="B318" s="5">
        <v>2006</v>
      </c>
      <c r="C318" s="5" t="s">
        <v>46</v>
      </c>
      <c r="D318" s="5">
        <f>INDEX(mapping_month[quarter],MATCH(C318,mapping_month[num_value2],0))</f>
        <v>2</v>
      </c>
      <c r="E318" s="5">
        <v>2.78</v>
      </c>
      <c r="F318" s="5">
        <v>2.79</v>
      </c>
      <c r="G318" s="5">
        <v>2.83</v>
      </c>
      <c r="H318" s="5">
        <v>2.9</v>
      </c>
      <c r="I318" s="5">
        <v>3.08</v>
      </c>
      <c r="J318" s="5">
        <v>2.63</v>
      </c>
      <c r="K318" s="5">
        <v>8</v>
      </c>
    </row>
    <row r="319" spans="1:11" x14ac:dyDescent="0.25">
      <c r="A319" s="5">
        <v>319</v>
      </c>
      <c r="B319" s="5">
        <v>2006</v>
      </c>
      <c r="C319" s="5" t="s">
        <v>47</v>
      </c>
      <c r="D319" s="5">
        <f>INDEX(mapping_month[quarter],MATCH(C319,mapping_month[num_value2],0))</f>
        <v>2</v>
      </c>
      <c r="E319" s="5">
        <v>2.78</v>
      </c>
      <c r="F319" s="5">
        <v>2.77</v>
      </c>
      <c r="G319" s="5">
        <v>2.84</v>
      </c>
      <c r="H319" s="5">
        <v>2.92</v>
      </c>
      <c r="I319" s="5">
        <v>3.1</v>
      </c>
      <c r="J319" s="5">
        <v>2.63</v>
      </c>
      <c r="K319" s="5">
        <v>8</v>
      </c>
    </row>
    <row r="320" spans="1:11" x14ac:dyDescent="0.25">
      <c r="A320" s="5">
        <v>320</v>
      </c>
      <c r="B320" s="5">
        <v>2006</v>
      </c>
      <c r="C320" s="5" t="s">
        <v>36</v>
      </c>
      <c r="D320" s="5">
        <f>INDEX(mapping_month[quarter],MATCH(C320,mapping_month[num_value2],0))</f>
        <v>3</v>
      </c>
      <c r="E320" s="5">
        <v>2.78</v>
      </c>
      <c r="F320" s="5">
        <v>2.77</v>
      </c>
      <c r="G320" s="5">
        <v>2.83</v>
      </c>
      <c r="H320" s="5">
        <v>2.89</v>
      </c>
      <c r="I320" s="5">
        <v>3.07</v>
      </c>
      <c r="J320" s="5">
        <v>2.63</v>
      </c>
      <c r="K320" s="5">
        <v>8</v>
      </c>
    </row>
    <row r="321" spans="1:11" x14ac:dyDescent="0.25">
      <c r="A321" s="5">
        <v>321</v>
      </c>
      <c r="B321" s="5">
        <v>2006</v>
      </c>
      <c r="C321" s="5" t="s">
        <v>37</v>
      </c>
      <c r="D321" s="5">
        <f>INDEX(mapping_month[quarter],MATCH(C321,mapping_month[num_value2],0))</f>
        <v>3</v>
      </c>
      <c r="E321" s="5">
        <v>2.76</v>
      </c>
      <c r="F321" s="5">
        <v>2.77</v>
      </c>
      <c r="G321" s="5">
        <v>2.83</v>
      </c>
      <c r="H321" s="5">
        <v>2.87</v>
      </c>
      <c r="I321" s="5">
        <v>3.05</v>
      </c>
      <c r="J321" s="5">
        <v>2.58</v>
      </c>
      <c r="K321" s="5">
        <v>8</v>
      </c>
    </row>
    <row r="322" spans="1:11" x14ac:dyDescent="0.25">
      <c r="A322" s="5">
        <v>322</v>
      </c>
      <c r="B322" s="5">
        <v>2006</v>
      </c>
      <c r="C322" s="5" t="s">
        <v>38</v>
      </c>
      <c r="D322" s="5">
        <f>INDEX(mapping_month[quarter],MATCH(C322,mapping_month[num_value2],0))</f>
        <v>3</v>
      </c>
      <c r="E322" s="5">
        <v>2.72</v>
      </c>
      <c r="F322" s="5">
        <v>2.77</v>
      </c>
      <c r="G322" s="5">
        <v>2.83</v>
      </c>
      <c r="H322" s="5">
        <v>2.87</v>
      </c>
      <c r="I322" s="5">
        <v>3.05</v>
      </c>
      <c r="J322" s="5">
        <v>2.57</v>
      </c>
      <c r="K322" s="5">
        <v>8</v>
      </c>
    </row>
    <row r="323" spans="1:11" x14ac:dyDescent="0.25">
      <c r="A323" s="5">
        <v>323</v>
      </c>
      <c r="B323" s="5">
        <v>2006</v>
      </c>
      <c r="C323" s="5" t="s">
        <v>39</v>
      </c>
      <c r="D323" s="5">
        <f>INDEX(mapping_month[quarter],MATCH(C323,mapping_month[num_value2],0))</f>
        <v>4</v>
      </c>
      <c r="E323" s="5">
        <v>2.72</v>
      </c>
      <c r="F323" s="5">
        <v>2.77</v>
      </c>
      <c r="G323" s="5">
        <v>2.83</v>
      </c>
      <c r="H323" s="5">
        <v>2.87</v>
      </c>
      <c r="I323" s="5">
        <v>3.05</v>
      </c>
      <c r="J323" s="5">
        <v>2.57</v>
      </c>
      <c r="K323" s="5">
        <v>8</v>
      </c>
    </row>
    <row r="324" spans="1:11" x14ac:dyDescent="0.25">
      <c r="A324" s="5">
        <v>324</v>
      </c>
      <c r="B324" s="5">
        <v>2006</v>
      </c>
      <c r="C324" s="5" t="s">
        <v>40</v>
      </c>
      <c r="D324" s="5">
        <f>INDEX(mapping_month[quarter],MATCH(C324,mapping_month[num_value2],0))</f>
        <v>4</v>
      </c>
      <c r="E324" s="5">
        <v>2.52</v>
      </c>
      <c r="F324" s="5">
        <v>2.58</v>
      </c>
      <c r="G324" s="5">
        <v>2.63</v>
      </c>
      <c r="H324" s="5">
        <v>2.68</v>
      </c>
      <c r="I324" s="5">
        <v>2.86</v>
      </c>
      <c r="J324" s="5">
        <v>2.35</v>
      </c>
      <c r="K324" s="5">
        <v>7.8</v>
      </c>
    </row>
    <row r="325" spans="1:11" x14ac:dyDescent="0.25">
      <c r="A325" s="5">
        <v>325</v>
      </c>
      <c r="B325" s="5">
        <v>2006</v>
      </c>
      <c r="C325" s="5" t="s">
        <v>41</v>
      </c>
      <c r="D325" s="5">
        <f>INDEX(mapping_month[quarter],MATCH(C325,mapping_month[num_value2],0))</f>
        <v>4</v>
      </c>
      <c r="E325" s="5">
        <v>2.4700000000000002</v>
      </c>
      <c r="F325" s="5">
        <v>2.52</v>
      </c>
      <c r="G325" s="5">
        <v>2.58</v>
      </c>
      <c r="H325" s="5">
        <v>2.62</v>
      </c>
      <c r="I325" s="5">
        <v>2.8</v>
      </c>
      <c r="J325" s="5">
        <v>2.27</v>
      </c>
      <c r="K325" s="5">
        <v>7.75</v>
      </c>
    </row>
    <row r="326" spans="1:11" x14ac:dyDescent="0.25">
      <c r="A326" s="5">
        <v>326</v>
      </c>
      <c r="B326" s="5">
        <v>2007</v>
      </c>
      <c r="C326" s="5" t="s">
        <v>42</v>
      </c>
      <c r="D326" s="5">
        <f>INDEX(mapping_month[quarter],MATCH(C326,mapping_month[num_value2],0))</f>
        <v>1</v>
      </c>
      <c r="E326" s="5">
        <v>2.46</v>
      </c>
      <c r="F326" s="5">
        <v>2.52</v>
      </c>
      <c r="G326" s="5">
        <v>2.58</v>
      </c>
      <c r="H326" s="5">
        <v>2.63</v>
      </c>
      <c r="I326" s="5">
        <v>2.81</v>
      </c>
      <c r="J326" s="5">
        <v>2.2599999999999998</v>
      </c>
      <c r="K326" s="5">
        <v>7.75</v>
      </c>
    </row>
    <row r="327" spans="1:11" x14ac:dyDescent="0.25">
      <c r="A327" s="5">
        <v>327</v>
      </c>
      <c r="B327" s="5">
        <v>2007</v>
      </c>
      <c r="C327" s="5" t="s">
        <v>43</v>
      </c>
      <c r="D327" s="5">
        <f>INDEX(mapping_month[quarter],MATCH(C327,mapping_month[num_value2],0))</f>
        <v>1</v>
      </c>
      <c r="E327" s="5">
        <v>2.46</v>
      </c>
      <c r="F327" s="5">
        <v>2.52</v>
      </c>
      <c r="G327" s="5">
        <v>2.58</v>
      </c>
      <c r="H327" s="5">
        <v>2.65</v>
      </c>
      <c r="I327" s="5">
        <v>2.84</v>
      </c>
      <c r="J327" s="5">
        <v>2.2599999999999998</v>
      </c>
      <c r="K327" s="5">
        <v>7.75</v>
      </c>
    </row>
    <row r="328" spans="1:11" x14ac:dyDescent="0.25">
      <c r="A328" s="5">
        <v>328</v>
      </c>
      <c r="B328" s="5">
        <v>2007</v>
      </c>
      <c r="C328" s="5" t="s">
        <v>44</v>
      </c>
      <c r="D328" s="5">
        <f>INDEX(mapping_month[quarter],MATCH(C328,mapping_month[num_value2],0))</f>
        <v>1</v>
      </c>
      <c r="E328" s="5">
        <v>2.46</v>
      </c>
      <c r="F328" s="5">
        <v>2.52</v>
      </c>
      <c r="G328" s="5">
        <v>2.58</v>
      </c>
      <c r="H328" s="5">
        <v>2.65</v>
      </c>
      <c r="I328" s="5">
        <v>2.82</v>
      </c>
      <c r="J328" s="5">
        <v>2.2599999999999998</v>
      </c>
      <c r="K328" s="5">
        <v>7.75</v>
      </c>
    </row>
    <row r="329" spans="1:11" x14ac:dyDescent="0.25">
      <c r="A329" s="5">
        <v>329</v>
      </c>
      <c r="B329" s="5">
        <v>2007</v>
      </c>
      <c r="C329" s="5" t="s">
        <v>45</v>
      </c>
      <c r="D329" s="5">
        <f>INDEX(mapping_month[quarter],MATCH(C329,mapping_month[num_value2],0))</f>
        <v>2</v>
      </c>
      <c r="E329" s="5">
        <v>2.4700000000000002</v>
      </c>
      <c r="F329" s="5">
        <v>2.5299999999999998</v>
      </c>
      <c r="G329" s="5">
        <v>2.58</v>
      </c>
      <c r="H329" s="5">
        <v>2.65</v>
      </c>
      <c r="I329" s="5">
        <v>2.82</v>
      </c>
      <c r="J329" s="5">
        <v>2.2599999999999998</v>
      </c>
      <c r="K329" s="5">
        <v>7.75</v>
      </c>
    </row>
    <row r="330" spans="1:11" x14ac:dyDescent="0.25">
      <c r="A330" s="5">
        <v>330</v>
      </c>
      <c r="B330" s="5">
        <v>2007</v>
      </c>
      <c r="C330" s="5" t="s">
        <v>46</v>
      </c>
      <c r="D330" s="5">
        <f>INDEX(mapping_month[quarter],MATCH(C330,mapping_month[num_value2],0))</f>
        <v>2</v>
      </c>
      <c r="E330" s="5">
        <v>2.46</v>
      </c>
      <c r="F330" s="5">
        <v>2.56</v>
      </c>
      <c r="G330" s="5">
        <v>2.6</v>
      </c>
      <c r="H330" s="5">
        <v>2.68</v>
      </c>
      <c r="I330" s="5">
        <v>2.85</v>
      </c>
      <c r="J330" s="5">
        <v>2.2599999999999998</v>
      </c>
      <c r="K330" s="5">
        <v>7.75</v>
      </c>
    </row>
    <row r="331" spans="1:11" x14ac:dyDescent="0.25">
      <c r="A331" s="5">
        <v>331</v>
      </c>
      <c r="B331" s="5">
        <v>2007</v>
      </c>
      <c r="C331" s="5" t="s">
        <v>47</v>
      </c>
      <c r="D331" s="5">
        <f>INDEX(mapping_month[quarter],MATCH(C331,mapping_month[num_value2],0))</f>
        <v>2</v>
      </c>
      <c r="E331" s="5">
        <v>2.46</v>
      </c>
      <c r="F331" s="5">
        <v>2.56</v>
      </c>
      <c r="G331" s="5">
        <v>2.61</v>
      </c>
      <c r="H331" s="5">
        <v>2.71</v>
      </c>
      <c r="I331" s="5">
        <v>2.9</v>
      </c>
      <c r="J331" s="5">
        <v>2.2599999999999998</v>
      </c>
      <c r="K331" s="5">
        <v>7.75</v>
      </c>
    </row>
    <row r="332" spans="1:11" x14ac:dyDescent="0.25">
      <c r="A332" s="5">
        <v>332</v>
      </c>
      <c r="B332" s="5">
        <v>2007</v>
      </c>
      <c r="C332" s="5" t="s">
        <v>36</v>
      </c>
      <c r="D332" s="5">
        <f>INDEX(mapping_month[quarter],MATCH(C332,mapping_month[num_value2],0))</f>
        <v>3</v>
      </c>
      <c r="E332" s="5">
        <v>2.46</v>
      </c>
      <c r="F332" s="5">
        <v>2.56</v>
      </c>
      <c r="G332" s="5">
        <v>2.61</v>
      </c>
      <c r="H332" s="5">
        <v>2.71</v>
      </c>
      <c r="I332" s="5">
        <v>2.89</v>
      </c>
      <c r="J332" s="5">
        <v>2.2599999999999998</v>
      </c>
      <c r="K332" s="5">
        <v>7.75</v>
      </c>
    </row>
    <row r="333" spans="1:11" x14ac:dyDescent="0.25">
      <c r="A333" s="5">
        <v>333</v>
      </c>
      <c r="B333" s="5">
        <v>2007</v>
      </c>
      <c r="C333" s="5" t="s">
        <v>37</v>
      </c>
      <c r="D333" s="5">
        <f>INDEX(mapping_month[quarter],MATCH(C333,mapping_month[num_value2],0))</f>
        <v>3</v>
      </c>
      <c r="E333" s="5">
        <v>2.46</v>
      </c>
      <c r="F333" s="5">
        <v>2.58</v>
      </c>
      <c r="G333" s="5">
        <v>2.63</v>
      </c>
      <c r="H333" s="5">
        <v>2.72</v>
      </c>
      <c r="I333" s="5">
        <v>2.89</v>
      </c>
      <c r="J333" s="5">
        <v>2.2599999999999998</v>
      </c>
      <c r="K333" s="5">
        <v>7.75</v>
      </c>
    </row>
    <row r="334" spans="1:11" x14ac:dyDescent="0.25">
      <c r="A334" s="5">
        <v>334</v>
      </c>
      <c r="B334" s="5">
        <v>2007</v>
      </c>
      <c r="C334" s="5" t="s">
        <v>38</v>
      </c>
      <c r="D334" s="5">
        <f>INDEX(mapping_month[quarter],MATCH(C334,mapping_month[num_value2],0))</f>
        <v>3</v>
      </c>
      <c r="E334" s="5">
        <v>2.5</v>
      </c>
      <c r="F334" s="5">
        <v>2.6</v>
      </c>
      <c r="G334" s="5">
        <v>2.63</v>
      </c>
      <c r="H334" s="5">
        <v>2.72</v>
      </c>
      <c r="I334" s="5">
        <v>2.87</v>
      </c>
      <c r="J334" s="5">
        <v>2.16</v>
      </c>
      <c r="K334" s="5">
        <v>7.66</v>
      </c>
    </row>
    <row r="335" spans="1:11" x14ac:dyDescent="0.25">
      <c r="A335" s="5">
        <v>335</v>
      </c>
      <c r="B335" s="5">
        <v>2007</v>
      </c>
      <c r="C335" s="5" t="s">
        <v>39</v>
      </c>
      <c r="D335" s="5">
        <f>INDEX(mapping_month[quarter],MATCH(C335,mapping_month[num_value2],0))</f>
        <v>4</v>
      </c>
      <c r="E335" s="5">
        <v>2.48</v>
      </c>
      <c r="F335" s="5">
        <v>2.57</v>
      </c>
      <c r="G335" s="5">
        <v>2.6</v>
      </c>
      <c r="H335" s="5">
        <v>2.67</v>
      </c>
      <c r="I335" s="5">
        <v>2.8</v>
      </c>
      <c r="J335" s="5">
        <v>2.0099999999999998</v>
      </c>
      <c r="K335" s="5">
        <v>7.5</v>
      </c>
    </row>
    <row r="336" spans="1:11" x14ac:dyDescent="0.25">
      <c r="A336" s="5">
        <v>336</v>
      </c>
      <c r="B336" s="5">
        <v>2007</v>
      </c>
      <c r="C336" s="5" t="s">
        <v>40</v>
      </c>
      <c r="D336" s="5">
        <f>INDEX(mapping_month[quarter],MATCH(C336,mapping_month[num_value2],0))</f>
        <v>4</v>
      </c>
      <c r="E336" s="5">
        <v>1.1000000000000001</v>
      </c>
      <c r="F336" s="5">
        <v>1.89</v>
      </c>
      <c r="G336" s="5">
        <v>2.19</v>
      </c>
      <c r="H336" s="5">
        <v>2.39</v>
      </c>
      <c r="I336" s="5">
        <v>2.5499999999999998</v>
      </c>
      <c r="J336" s="5">
        <v>1.61</v>
      </c>
      <c r="K336" s="5">
        <v>7.1</v>
      </c>
    </row>
    <row r="337" spans="1:11" x14ac:dyDescent="0.25">
      <c r="A337" s="5">
        <v>337</v>
      </c>
      <c r="B337" s="5">
        <v>2007</v>
      </c>
      <c r="C337" s="5" t="s">
        <v>41</v>
      </c>
      <c r="D337" s="5">
        <f>INDEX(mapping_month[quarter],MATCH(C337,mapping_month[num_value2],0))</f>
        <v>4</v>
      </c>
      <c r="E337" s="5">
        <v>0.61</v>
      </c>
      <c r="F337" s="5">
        <v>1.67</v>
      </c>
      <c r="G337" s="5">
        <v>2.0699999999999998</v>
      </c>
      <c r="H337" s="5">
        <v>2.3199999999999998</v>
      </c>
      <c r="I337" s="5">
        <v>2.52</v>
      </c>
      <c r="J337" s="5">
        <v>1.35</v>
      </c>
      <c r="K337" s="5">
        <v>6.85</v>
      </c>
    </row>
    <row r="338" spans="1:11" x14ac:dyDescent="0.25">
      <c r="A338" s="5">
        <v>338</v>
      </c>
      <c r="B338" s="5">
        <v>2008</v>
      </c>
      <c r="C338" s="5" t="s">
        <v>42</v>
      </c>
      <c r="D338" s="5">
        <f>INDEX(mapping_month[quarter],MATCH(C338,mapping_month[num_value2],0))</f>
        <v>1</v>
      </c>
      <c r="E338" s="5">
        <v>0.49</v>
      </c>
      <c r="F338" s="5">
        <v>1.41</v>
      </c>
      <c r="G338" s="5">
        <v>1.77</v>
      </c>
      <c r="H338" s="5">
        <v>1.93</v>
      </c>
      <c r="I338" s="5">
        <v>1.96</v>
      </c>
      <c r="J338" s="5">
        <v>1.07</v>
      </c>
      <c r="K338" s="5">
        <v>6.56</v>
      </c>
    </row>
    <row r="339" spans="1:11" x14ac:dyDescent="0.25">
      <c r="A339" s="5">
        <v>339</v>
      </c>
      <c r="B339" s="5">
        <v>2008</v>
      </c>
      <c r="C339" s="5" t="s">
        <v>43</v>
      </c>
      <c r="D339" s="5">
        <f>INDEX(mapping_month[quarter],MATCH(C339,mapping_month[num_value2],0))</f>
        <v>1</v>
      </c>
      <c r="E339" s="5">
        <v>0.28999999999999998</v>
      </c>
      <c r="F339" s="5">
        <v>0.9</v>
      </c>
      <c r="G339" s="5">
        <v>1.07</v>
      </c>
      <c r="H339" s="5">
        <v>1.1200000000000001</v>
      </c>
      <c r="I339" s="5">
        <v>1.18</v>
      </c>
      <c r="J339" s="5">
        <v>0.28000000000000003</v>
      </c>
      <c r="K339" s="5">
        <v>5.75</v>
      </c>
    </row>
    <row r="340" spans="1:11" x14ac:dyDescent="0.25">
      <c r="A340" s="5">
        <v>340</v>
      </c>
      <c r="B340" s="5">
        <v>2008</v>
      </c>
      <c r="C340" s="5" t="s">
        <v>44</v>
      </c>
      <c r="D340" s="5">
        <f>INDEX(mapping_month[quarter],MATCH(C340,mapping_month[num_value2],0))</f>
        <v>1</v>
      </c>
      <c r="E340" s="5">
        <v>0.27</v>
      </c>
      <c r="F340" s="5">
        <v>0.67</v>
      </c>
      <c r="G340" s="5">
        <v>0.84</v>
      </c>
      <c r="H340" s="5">
        <v>0.89</v>
      </c>
      <c r="I340" s="5">
        <v>0.95</v>
      </c>
      <c r="J340" s="5">
        <v>0.18</v>
      </c>
      <c r="K340" s="5">
        <v>5.56</v>
      </c>
    </row>
    <row r="341" spans="1:11" x14ac:dyDescent="0.25">
      <c r="A341" s="5">
        <v>341</v>
      </c>
      <c r="B341" s="5">
        <v>2008</v>
      </c>
      <c r="C341" s="5" t="s">
        <v>45</v>
      </c>
      <c r="D341" s="5">
        <f>INDEX(mapping_month[quarter],MATCH(C341,mapping_month[num_value2],0))</f>
        <v>2</v>
      </c>
      <c r="E341" s="5">
        <v>7.0000000000000007E-2</v>
      </c>
      <c r="F341" s="5">
        <v>0.27</v>
      </c>
      <c r="G341" s="5">
        <v>0.47</v>
      </c>
      <c r="H341" s="5">
        <v>0.57999999999999996</v>
      </c>
      <c r="I341" s="5">
        <v>0.75</v>
      </c>
      <c r="J341" s="5">
        <v>0.03</v>
      </c>
      <c r="K341" s="5">
        <v>5.25</v>
      </c>
    </row>
    <row r="342" spans="1:11" x14ac:dyDescent="0.25">
      <c r="A342" s="5">
        <v>342</v>
      </c>
      <c r="B342" s="5">
        <v>2008</v>
      </c>
      <c r="C342" s="5" t="s">
        <v>46</v>
      </c>
      <c r="D342" s="5">
        <f>INDEX(mapping_month[quarter],MATCH(C342,mapping_month[num_value2],0))</f>
        <v>2</v>
      </c>
      <c r="E342" s="5">
        <v>0.06</v>
      </c>
      <c r="F342" s="5">
        <v>0.25</v>
      </c>
      <c r="G342" s="5">
        <v>0.45</v>
      </c>
      <c r="H342" s="5">
        <v>0.59</v>
      </c>
      <c r="I342" s="5">
        <v>0.78</v>
      </c>
      <c r="J342" s="5">
        <v>0.02</v>
      </c>
      <c r="K342" s="5">
        <v>5.25</v>
      </c>
    </row>
    <row r="343" spans="1:11" x14ac:dyDescent="0.25">
      <c r="A343" s="5">
        <v>343</v>
      </c>
      <c r="B343" s="5">
        <v>2008</v>
      </c>
      <c r="C343" s="5" t="s">
        <v>47</v>
      </c>
      <c r="D343" s="5">
        <f>INDEX(mapping_month[quarter],MATCH(C343,mapping_month[num_value2],0))</f>
        <v>2</v>
      </c>
      <c r="E343" s="5">
        <v>0.06</v>
      </c>
      <c r="F343" s="5">
        <v>0.27</v>
      </c>
      <c r="G343" s="5">
        <v>0.48</v>
      </c>
      <c r="H343" s="5">
        <v>0.64</v>
      </c>
      <c r="I343" s="5">
        <v>0.86</v>
      </c>
      <c r="J343" s="5">
        <v>0.02</v>
      </c>
      <c r="K343" s="5">
        <v>5.25</v>
      </c>
    </row>
    <row r="344" spans="1:11" x14ac:dyDescent="0.25">
      <c r="A344" s="5">
        <v>344</v>
      </c>
      <c r="B344" s="5">
        <v>2008</v>
      </c>
      <c r="C344" s="5" t="s">
        <v>36</v>
      </c>
      <c r="D344" s="5">
        <f>INDEX(mapping_month[quarter],MATCH(C344,mapping_month[num_value2],0))</f>
        <v>3</v>
      </c>
      <c r="E344" s="5">
        <v>0.08</v>
      </c>
      <c r="F344" s="5">
        <v>0.27</v>
      </c>
      <c r="G344" s="5">
        <v>0.49</v>
      </c>
      <c r="H344" s="5">
        <v>0.65</v>
      </c>
      <c r="I344" s="5">
        <v>0.92</v>
      </c>
      <c r="J344" s="5">
        <v>0.02</v>
      </c>
      <c r="K344" s="5">
        <v>5.25</v>
      </c>
    </row>
    <row r="345" spans="1:11" x14ac:dyDescent="0.25">
      <c r="A345" s="5">
        <v>345</v>
      </c>
      <c r="B345" s="5">
        <v>2008</v>
      </c>
      <c r="C345" s="5" t="s">
        <v>37</v>
      </c>
      <c r="D345" s="5">
        <f>INDEX(mapping_month[quarter],MATCH(C345,mapping_month[num_value2],0))</f>
        <v>3</v>
      </c>
      <c r="E345" s="5">
        <v>0.08</v>
      </c>
      <c r="F345" s="5">
        <v>0.27</v>
      </c>
      <c r="G345" s="5">
        <v>0.49</v>
      </c>
      <c r="H345" s="5">
        <v>0.64</v>
      </c>
      <c r="I345" s="5">
        <v>0.94</v>
      </c>
      <c r="J345" s="5">
        <v>0.02</v>
      </c>
      <c r="K345" s="5">
        <v>5.25</v>
      </c>
    </row>
    <row r="346" spans="1:11" x14ac:dyDescent="0.25">
      <c r="A346" s="5">
        <v>346</v>
      </c>
      <c r="B346" s="5">
        <v>2008</v>
      </c>
      <c r="C346" s="5" t="s">
        <v>38</v>
      </c>
      <c r="D346" s="5">
        <f>INDEX(mapping_month[quarter],MATCH(C346,mapping_month[num_value2],0))</f>
        <v>3</v>
      </c>
      <c r="E346" s="5">
        <v>0.16</v>
      </c>
      <c r="F346" s="5">
        <v>0.37</v>
      </c>
      <c r="G346" s="5">
        <v>0.54</v>
      </c>
      <c r="H346" s="5">
        <v>0.67</v>
      </c>
      <c r="I346" s="5">
        <v>0.94</v>
      </c>
      <c r="J346" s="5">
        <v>0.02</v>
      </c>
      <c r="K346" s="5">
        <v>5.25</v>
      </c>
    </row>
    <row r="347" spans="1:11" x14ac:dyDescent="0.25">
      <c r="A347" s="5">
        <v>347</v>
      </c>
      <c r="B347" s="5">
        <v>2008</v>
      </c>
      <c r="C347" s="5" t="s">
        <v>39</v>
      </c>
      <c r="D347" s="5">
        <f>INDEX(mapping_month[quarter],MATCH(C347,mapping_month[num_value2],0))</f>
        <v>4</v>
      </c>
      <c r="E347" s="5">
        <v>0.14000000000000001</v>
      </c>
      <c r="F347" s="5">
        <v>0.51</v>
      </c>
      <c r="G347" s="5">
        <v>0.67</v>
      </c>
      <c r="H347" s="5">
        <v>0.74</v>
      </c>
      <c r="I347" s="5">
        <v>0.97</v>
      </c>
      <c r="J347" s="5">
        <v>0.02</v>
      </c>
      <c r="K347" s="5">
        <v>5.25</v>
      </c>
    </row>
    <row r="348" spans="1:11" x14ac:dyDescent="0.25">
      <c r="A348" s="5">
        <v>348</v>
      </c>
      <c r="B348" s="5">
        <v>2008</v>
      </c>
      <c r="C348" s="5" t="s">
        <v>40</v>
      </c>
      <c r="D348" s="5">
        <f>INDEX(mapping_month[quarter],MATCH(C348,mapping_month[num_value2],0))</f>
        <v>4</v>
      </c>
      <c r="E348" s="5">
        <v>0.03</v>
      </c>
      <c r="F348" s="5">
        <v>0.12</v>
      </c>
      <c r="G348" s="5">
        <v>0.46</v>
      </c>
      <c r="H348" s="5">
        <v>0.57999999999999996</v>
      </c>
      <c r="I348" s="5">
        <v>0.74</v>
      </c>
      <c r="J348" s="5">
        <v>0.01</v>
      </c>
      <c r="K348" s="5">
        <v>5.08</v>
      </c>
    </row>
    <row r="349" spans="1:11" x14ac:dyDescent="0.25">
      <c r="A349" s="5">
        <v>349</v>
      </c>
      <c r="B349" s="5">
        <v>2008</v>
      </c>
      <c r="C349" s="5" t="s">
        <v>41</v>
      </c>
      <c r="D349" s="5">
        <f>INDEX(mapping_month[quarter],MATCH(C349,mapping_month[num_value2],0))</f>
        <v>4</v>
      </c>
      <c r="E349" s="5">
        <v>0.02</v>
      </c>
      <c r="F349" s="5">
        <v>7.0000000000000007E-2</v>
      </c>
      <c r="G349" s="5">
        <v>0.33</v>
      </c>
      <c r="H349" s="5">
        <v>0.48</v>
      </c>
      <c r="I349" s="5">
        <v>0.65</v>
      </c>
      <c r="J349" s="5">
        <v>0.01</v>
      </c>
      <c r="K349" s="5">
        <v>5</v>
      </c>
    </row>
    <row r="350" spans="1:11" x14ac:dyDescent="0.25">
      <c r="A350" s="5">
        <v>350</v>
      </c>
      <c r="B350" s="5">
        <v>2009</v>
      </c>
      <c r="C350" s="5" t="s">
        <v>42</v>
      </c>
      <c r="D350" s="5">
        <f>INDEX(mapping_month[quarter],MATCH(C350,mapping_month[num_value2],0))</f>
        <v>1</v>
      </c>
      <c r="E350" s="5">
        <v>0.01</v>
      </c>
      <c r="F350" s="5">
        <v>0.02</v>
      </c>
      <c r="G350" s="5">
        <v>0.2</v>
      </c>
      <c r="H350" s="5">
        <v>0.28999999999999998</v>
      </c>
      <c r="I350" s="5">
        <v>0.49</v>
      </c>
      <c r="J350" s="5">
        <v>0.01</v>
      </c>
      <c r="K350" s="5">
        <v>5</v>
      </c>
    </row>
    <row r="351" spans="1:11" x14ac:dyDescent="0.25">
      <c r="A351" s="5">
        <v>351</v>
      </c>
      <c r="B351" s="5">
        <v>2009</v>
      </c>
      <c r="C351" s="5" t="s">
        <v>43</v>
      </c>
      <c r="D351" s="5">
        <f>INDEX(mapping_month[quarter],MATCH(C351,mapping_month[num_value2],0))</f>
        <v>1</v>
      </c>
      <c r="E351" s="5">
        <v>0.01</v>
      </c>
      <c r="F351" s="5">
        <v>0.01</v>
      </c>
      <c r="G351" s="5">
        <v>0.2</v>
      </c>
      <c r="H351" s="5">
        <v>0.27</v>
      </c>
      <c r="I351" s="5">
        <v>0.47</v>
      </c>
      <c r="J351" s="5">
        <v>0.01</v>
      </c>
      <c r="K351" s="5">
        <v>5</v>
      </c>
    </row>
    <row r="352" spans="1:11" x14ac:dyDescent="0.25">
      <c r="A352" s="5">
        <v>352</v>
      </c>
      <c r="B352" s="5">
        <v>2009</v>
      </c>
      <c r="C352" s="5" t="s">
        <v>44</v>
      </c>
      <c r="D352" s="5">
        <f>INDEX(mapping_month[quarter],MATCH(C352,mapping_month[num_value2],0))</f>
        <v>1</v>
      </c>
      <c r="E352" s="5">
        <v>0.01</v>
      </c>
      <c r="F352" s="5">
        <v>0.01</v>
      </c>
      <c r="G352" s="5">
        <v>0.2</v>
      </c>
      <c r="H352" s="5">
        <v>0.27</v>
      </c>
      <c r="I352" s="5">
        <v>0.47</v>
      </c>
      <c r="J352" s="5">
        <v>0.01</v>
      </c>
      <c r="K352" s="5">
        <v>5</v>
      </c>
    </row>
    <row r="353" spans="1:11" x14ac:dyDescent="0.25">
      <c r="A353" s="5">
        <v>353</v>
      </c>
      <c r="B353" s="5">
        <v>2009</v>
      </c>
      <c r="C353" s="5" t="s">
        <v>45</v>
      </c>
      <c r="D353" s="5">
        <f>INDEX(mapping_month[quarter],MATCH(C353,mapping_month[num_value2],0))</f>
        <v>2</v>
      </c>
      <c r="E353" s="5">
        <v>0.01</v>
      </c>
      <c r="F353" s="5">
        <v>0.01</v>
      </c>
      <c r="G353" s="5">
        <v>0.19</v>
      </c>
      <c r="H353" s="5">
        <v>0.25</v>
      </c>
      <c r="I353" s="5">
        <v>0.45</v>
      </c>
      <c r="J353" s="5">
        <v>0.01</v>
      </c>
      <c r="K353" s="5">
        <v>5</v>
      </c>
    </row>
    <row r="354" spans="1:11" x14ac:dyDescent="0.25">
      <c r="A354" s="5">
        <v>354</v>
      </c>
      <c r="B354" s="5">
        <v>2009</v>
      </c>
      <c r="C354" s="5" t="s">
        <v>46</v>
      </c>
      <c r="D354" s="5">
        <f>INDEX(mapping_month[quarter],MATCH(C354,mapping_month[num_value2],0))</f>
        <v>2</v>
      </c>
      <c r="E354" s="5">
        <v>0.01</v>
      </c>
      <c r="F354" s="5">
        <v>0.01</v>
      </c>
      <c r="G354" s="5">
        <v>0.09</v>
      </c>
      <c r="H354" s="5">
        <v>0.16</v>
      </c>
      <c r="I354" s="5">
        <v>0.36</v>
      </c>
      <c r="J354" s="5">
        <v>0.01</v>
      </c>
      <c r="K354" s="5">
        <v>5</v>
      </c>
    </row>
    <row r="355" spans="1:11" x14ac:dyDescent="0.25">
      <c r="A355" s="5">
        <v>355</v>
      </c>
      <c r="B355" s="5">
        <v>2009</v>
      </c>
      <c r="C355" s="5" t="s">
        <v>47</v>
      </c>
      <c r="D355" s="5">
        <f>INDEX(mapping_month[quarter],MATCH(C355,mapping_month[num_value2],0))</f>
        <v>2</v>
      </c>
      <c r="E355" s="5">
        <v>0.01</v>
      </c>
      <c r="F355" s="5">
        <v>0.01</v>
      </c>
      <c r="G355" s="5">
        <v>0.05</v>
      </c>
      <c r="H355" s="5">
        <v>0.11</v>
      </c>
      <c r="I355" s="5">
        <v>0.31</v>
      </c>
      <c r="J355" s="5">
        <v>0.01</v>
      </c>
      <c r="K355" s="5">
        <v>5</v>
      </c>
    </row>
    <row r="356" spans="1:11" x14ac:dyDescent="0.25">
      <c r="A356" s="5">
        <v>356</v>
      </c>
      <c r="B356" s="5">
        <v>2009</v>
      </c>
      <c r="C356" s="5" t="s">
        <v>36</v>
      </c>
      <c r="D356" s="5">
        <f>INDEX(mapping_month[quarter],MATCH(C356,mapping_month[num_value2],0))</f>
        <v>3</v>
      </c>
      <c r="E356" s="5">
        <v>0.01</v>
      </c>
      <c r="F356" s="5">
        <v>0.01</v>
      </c>
      <c r="G356" s="5">
        <v>0.04</v>
      </c>
      <c r="H356" s="5">
        <v>0.09</v>
      </c>
      <c r="I356" s="5">
        <v>0.25</v>
      </c>
      <c r="J356" s="5">
        <v>0.01</v>
      </c>
      <c r="K356" s="5">
        <v>5</v>
      </c>
    </row>
    <row r="357" spans="1:11" x14ac:dyDescent="0.25">
      <c r="A357" s="5">
        <v>357</v>
      </c>
      <c r="B357" s="5">
        <v>2009</v>
      </c>
      <c r="C357" s="5" t="s">
        <v>37</v>
      </c>
      <c r="D357" s="5">
        <f>INDEX(mapping_month[quarter],MATCH(C357,mapping_month[num_value2],0))</f>
        <v>3</v>
      </c>
      <c r="E357" s="5">
        <v>0.01</v>
      </c>
      <c r="F357" s="5">
        <v>0.01</v>
      </c>
      <c r="G357" s="5">
        <v>0.02</v>
      </c>
      <c r="H357" s="5">
        <v>0.08</v>
      </c>
      <c r="I357" s="5">
        <v>0.19</v>
      </c>
      <c r="J357" s="5">
        <v>0.01</v>
      </c>
      <c r="K357" s="5">
        <v>5</v>
      </c>
    </row>
    <row r="358" spans="1:11" x14ac:dyDescent="0.25">
      <c r="A358" s="5">
        <v>358</v>
      </c>
      <c r="B358" s="5">
        <v>2009</v>
      </c>
      <c r="C358" s="5" t="s">
        <v>38</v>
      </c>
      <c r="D358" s="5">
        <f>INDEX(mapping_month[quarter],MATCH(C358,mapping_month[num_value2],0))</f>
        <v>3</v>
      </c>
      <c r="E358" s="5">
        <v>0.01</v>
      </c>
      <c r="F358" s="5">
        <v>0.01</v>
      </c>
      <c r="G358" s="5">
        <v>0.02</v>
      </c>
      <c r="H358" s="5">
        <v>0.08</v>
      </c>
      <c r="I358" s="5">
        <v>0.19</v>
      </c>
      <c r="J358" s="5">
        <v>0.01</v>
      </c>
      <c r="K358" s="5">
        <v>5</v>
      </c>
    </row>
    <row r="359" spans="1:11" x14ac:dyDescent="0.25">
      <c r="A359" s="5">
        <v>359</v>
      </c>
      <c r="B359" s="5">
        <v>2009</v>
      </c>
      <c r="C359" s="5" t="s">
        <v>39</v>
      </c>
      <c r="D359" s="5">
        <f>INDEX(mapping_month[quarter],MATCH(C359,mapping_month[num_value2],0))</f>
        <v>4</v>
      </c>
      <c r="E359" s="5">
        <v>0.01</v>
      </c>
      <c r="F359" s="5">
        <v>0.01</v>
      </c>
      <c r="G359" s="5">
        <v>0.02</v>
      </c>
      <c r="H359" s="5">
        <v>0.08</v>
      </c>
      <c r="I359" s="5">
        <v>0.19</v>
      </c>
      <c r="J359" s="5">
        <v>0.01</v>
      </c>
      <c r="K359" s="5">
        <v>5</v>
      </c>
    </row>
    <row r="360" spans="1:11" x14ac:dyDescent="0.25">
      <c r="A360" s="5">
        <v>360</v>
      </c>
      <c r="B360" s="5">
        <v>2009</v>
      </c>
      <c r="C360" s="5" t="s">
        <v>40</v>
      </c>
      <c r="D360" s="5">
        <f>INDEX(mapping_month[quarter],MATCH(C360,mapping_month[num_value2],0))</f>
        <v>4</v>
      </c>
      <c r="E360" s="5">
        <v>0.01</v>
      </c>
      <c r="F360" s="5">
        <v>0.01</v>
      </c>
      <c r="G360" s="5">
        <v>0.01</v>
      </c>
      <c r="H360" s="5">
        <v>7.0000000000000007E-2</v>
      </c>
      <c r="I360" s="5">
        <v>0.17</v>
      </c>
      <c r="J360" s="5">
        <v>0.01</v>
      </c>
      <c r="K360" s="5">
        <v>5</v>
      </c>
    </row>
    <row r="361" spans="1:11" x14ac:dyDescent="0.25">
      <c r="A361" s="5">
        <v>361</v>
      </c>
      <c r="B361" s="5">
        <v>2009</v>
      </c>
      <c r="C361" s="5" t="s">
        <v>41</v>
      </c>
      <c r="D361" s="5">
        <f>INDEX(mapping_month[quarter],MATCH(C361,mapping_month[num_value2],0))</f>
        <v>4</v>
      </c>
      <c r="E361" s="5">
        <v>0.01</v>
      </c>
      <c r="F361" s="5">
        <v>0.01</v>
      </c>
      <c r="G361" s="5">
        <v>0.01</v>
      </c>
      <c r="H361" s="5">
        <v>0.04</v>
      </c>
      <c r="I361" s="5">
        <v>0.15</v>
      </c>
      <c r="J361" s="5">
        <v>0.01</v>
      </c>
      <c r="K361" s="5">
        <v>5</v>
      </c>
    </row>
    <row r="362" spans="1:11" x14ac:dyDescent="0.25">
      <c r="A362" s="5">
        <v>362</v>
      </c>
      <c r="B362" s="5">
        <v>2010</v>
      </c>
      <c r="C362" s="5" t="s">
        <v>42</v>
      </c>
      <c r="D362" s="5">
        <f>INDEX(mapping_month[quarter],MATCH(C362,mapping_month[num_value2],0))</f>
        <v>1</v>
      </c>
      <c r="E362" s="5">
        <v>0.01</v>
      </c>
      <c r="F362" s="5">
        <v>0.01</v>
      </c>
      <c r="G362" s="5">
        <v>0.01</v>
      </c>
      <c r="H362" s="5">
        <v>0.04</v>
      </c>
      <c r="I362" s="5">
        <v>0.15</v>
      </c>
      <c r="J362" s="5">
        <v>0.01</v>
      </c>
      <c r="K362" s="5">
        <v>5</v>
      </c>
    </row>
    <row r="363" spans="1:11" x14ac:dyDescent="0.25">
      <c r="A363" s="5">
        <v>363</v>
      </c>
      <c r="B363" s="5">
        <v>2010</v>
      </c>
      <c r="C363" s="5" t="s">
        <v>43</v>
      </c>
      <c r="D363" s="5">
        <f>INDEX(mapping_month[quarter],MATCH(C363,mapping_month[num_value2],0))</f>
        <v>1</v>
      </c>
      <c r="E363" s="5">
        <v>0.01</v>
      </c>
      <c r="F363" s="5">
        <v>0.01</v>
      </c>
      <c r="G363" s="5">
        <v>0.01</v>
      </c>
      <c r="H363" s="5">
        <v>0.04</v>
      </c>
      <c r="I363" s="5">
        <v>0.15</v>
      </c>
      <c r="J363" s="5">
        <v>0.01</v>
      </c>
      <c r="K363" s="5">
        <v>5</v>
      </c>
    </row>
    <row r="364" spans="1:11" x14ac:dyDescent="0.25">
      <c r="A364" s="5">
        <v>364</v>
      </c>
      <c r="B364" s="5">
        <v>2010</v>
      </c>
      <c r="C364" s="5" t="s">
        <v>44</v>
      </c>
      <c r="D364" s="5">
        <f>INDEX(mapping_month[quarter],MATCH(C364,mapping_month[num_value2],0))</f>
        <v>1</v>
      </c>
      <c r="E364" s="5">
        <v>0.01</v>
      </c>
      <c r="F364" s="5">
        <v>0.01</v>
      </c>
      <c r="G364" s="5">
        <v>0.01</v>
      </c>
      <c r="H364" s="5">
        <v>0.04</v>
      </c>
      <c r="I364" s="5">
        <v>0.15</v>
      </c>
      <c r="J364" s="5">
        <v>0.01</v>
      </c>
      <c r="K364" s="5">
        <v>5</v>
      </c>
    </row>
    <row r="365" spans="1:11" x14ac:dyDescent="0.25">
      <c r="A365" s="5">
        <v>365</v>
      </c>
      <c r="B365" s="5">
        <v>2010</v>
      </c>
      <c r="C365" s="5" t="s">
        <v>45</v>
      </c>
      <c r="D365" s="5">
        <f>INDEX(mapping_month[quarter],MATCH(C365,mapping_month[num_value2],0))</f>
        <v>2</v>
      </c>
      <c r="E365" s="5">
        <v>0.01</v>
      </c>
      <c r="F365" s="5">
        <v>0.01</v>
      </c>
      <c r="G365" s="5">
        <v>0.01</v>
      </c>
      <c r="H365" s="5">
        <v>0.04</v>
      </c>
      <c r="I365" s="5">
        <v>0.15</v>
      </c>
      <c r="J365" s="5">
        <v>0.01</v>
      </c>
      <c r="K365" s="5">
        <v>5</v>
      </c>
    </row>
    <row r="366" spans="1:11" x14ac:dyDescent="0.25">
      <c r="A366" s="5">
        <v>366</v>
      </c>
      <c r="B366" s="5">
        <v>2010</v>
      </c>
      <c r="C366" s="5" t="s">
        <v>46</v>
      </c>
      <c r="D366" s="5">
        <f>INDEX(mapping_month[quarter],MATCH(C366,mapping_month[num_value2],0))</f>
        <v>2</v>
      </c>
      <c r="E366" s="5">
        <v>0.01</v>
      </c>
      <c r="F366" s="5">
        <v>0.01</v>
      </c>
      <c r="G366" s="5">
        <v>0.01</v>
      </c>
      <c r="H366" s="5">
        <v>0.04</v>
      </c>
      <c r="I366" s="5">
        <v>0.15</v>
      </c>
      <c r="J366" s="5">
        <v>0.01</v>
      </c>
      <c r="K366" s="5">
        <v>5</v>
      </c>
    </row>
    <row r="367" spans="1:11" x14ac:dyDescent="0.25">
      <c r="A367" s="5">
        <v>367</v>
      </c>
      <c r="B367" s="5">
        <v>2010</v>
      </c>
      <c r="C367" s="5" t="s">
        <v>47</v>
      </c>
      <c r="D367" s="5">
        <f>INDEX(mapping_month[quarter],MATCH(C367,mapping_month[num_value2],0))</f>
        <v>2</v>
      </c>
      <c r="E367" s="5">
        <v>0.01</v>
      </c>
      <c r="F367" s="5">
        <v>0.01</v>
      </c>
      <c r="G367" s="5">
        <v>0.01</v>
      </c>
      <c r="H367" s="5">
        <v>0.05</v>
      </c>
      <c r="I367" s="5">
        <v>0.17</v>
      </c>
      <c r="J367" s="5">
        <v>0.01</v>
      </c>
      <c r="K367" s="5">
        <v>5</v>
      </c>
    </row>
    <row r="368" spans="1:11" x14ac:dyDescent="0.25">
      <c r="A368" s="5">
        <v>368</v>
      </c>
      <c r="B368" s="5">
        <v>2010</v>
      </c>
      <c r="C368" s="5" t="s">
        <v>36</v>
      </c>
      <c r="D368" s="5">
        <f>INDEX(mapping_month[quarter],MATCH(C368,mapping_month[num_value2],0))</f>
        <v>3</v>
      </c>
      <c r="E368" s="5">
        <v>0.01</v>
      </c>
      <c r="F368" s="5">
        <v>0.01</v>
      </c>
      <c r="G368" s="5">
        <v>0.01</v>
      </c>
      <c r="H368" s="5">
        <v>0.05</v>
      </c>
      <c r="I368" s="5">
        <v>0.17</v>
      </c>
      <c r="J368" s="5">
        <v>0.01</v>
      </c>
      <c r="K368" s="5">
        <v>5</v>
      </c>
    </row>
    <row r="369" spans="1:11" x14ac:dyDescent="0.25">
      <c r="A369" s="5">
        <v>369</v>
      </c>
      <c r="B369" s="5">
        <v>2010</v>
      </c>
      <c r="C369" s="5" t="s">
        <v>37</v>
      </c>
      <c r="D369" s="5">
        <f>INDEX(mapping_month[quarter],MATCH(C369,mapping_month[num_value2],0))</f>
        <v>3</v>
      </c>
      <c r="E369" s="5">
        <v>0.01</v>
      </c>
      <c r="F369" s="5">
        <v>0.01</v>
      </c>
      <c r="G369" s="5">
        <v>0.01</v>
      </c>
      <c r="H369" s="5">
        <v>0.05</v>
      </c>
      <c r="I369" s="5">
        <v>0.16</v>
      </c>
      <c r="J369" s="5">
        <v>0.01</v>
      </c>
      <c r="K369" s="5">
        <v>5</v>
      </c>
    </row>
    <row r="370" spans="1:11" x14ac:dyDescent="0.25">
      <c r="A370" s="5">
        <v>370</v>
      </c>
      <c r="B370" s="5">
        <v>2010</v>
      </c>
      <c r="C370" s="5" t="s">
        <v>38</v>
      </c>
      <c r="D370" s="5">
        <f>INDEX(mapping_month[quarter],MATCH(C370,mapping_month[num_value2],0))</f>
        <v>3</v>
      </c>
      <c r="E370" s="5">
        <v>0.01</v>
      </c>
      <c r="F370" s="5">
        <v>0.01</v>
      </c>
      <c r="G370" s="5">
        <v>0.01</v>
      </c>
      <c r="H370" s="5">
        <v>0.05</v>
      </c>
      <c r="I370" s="5">
        <v>0.16</v>
      </c>
      <c r="J370" s="5">
        <v>0.01</v>
      </c>
      <c r="K370" s="5">
        <v>5</v>
      </c>
    </row>
    <row r="371" spans="1:11" x14ac:dyDescent="0.25">
      <c r="A371" s="5">
        <v>371</v>
      </c>
      <c r="B371" s="5">
        <v>2010</v>
      </c>
      <c r="C371" s="5" t="s">
        <v>39</v>
      </c>
      <c r="D371" s="5">
        <f>INDEX(mapping_month[quarter],MATCH(C371,mapping_month[num_value2],0))</f>
        <v>4</v>
      </c>
      <c r="E371" s="5">
        <v>0.01</v>
      </c>
      <c r="F371" s="5">
        <v>0.01</v>
      </c>
      <c r="G371" s="5">
        <v>0.01</v>
      </c>
      <c r="H371" s="5">
        <v>0.05</v>
      </c>
      <c r="I371" s="5">
        <v>0.16</v>
      </c>
      <c r="J371" s="5">
        <v>0.01</v>
      </c>
      <c r="K371" s="5">
        <v>5</v>
      </c>
    </row>
    <row r="372" spans="1:11" x14ac:dyDescent="0.25">
      <c r="A372" s="5">
        <v>372</v>
      </c>
      <c r="B372" s="5">
        <v>2010</v>
      </c>
      <c r="C372" s="5" t="s">
        <v>40</v>
      </c>
      <c r="D372" s="5">
        <f>INDEX(mapping_month[quarter],MATCH(C372,mapping_month[num_value2],0))</f>
        <v>4</v>
      </c>
      <c r="E372" s="5">
        <v>0.01</v>
      </c>
      <c r="F372" s="5">
        <v>0.01</v>
      </c>
      <c r="G372" s="5">
        <v>0.01</v>
      </c>
      <c r="H372" s="5">
        <v>0.05</v>
      </c>
      <c r="I372" s="5">
        <v>0.15</v>
      </c>
      <c r="J372" s="5">
        <v>0.01</v>
      </c>
      <c r="K372" s="5">
        <v>5</v>
      </c>
    </row>
    <row r="373" spans="1:11" x14ac:dyDescent="0.25">
      <c r="A373" s="5">
        <v>373</v>
      </c>
      <c r="B373" s="5">
        <v>2010</v>
      </c>
      <c r="C373" s="5" t="s">
        <v>41</v>
      </c>
      <c r="D373" s="5">
        <f>INDEX(mapping_month[quarter],MATCH(C373,mapping_month[num_value2],0))</f>
        <v>4</v>
      </c>
      <c r="E373" s="5">
        <v>0.01</v>
      </c>
      <c r="F373" s="5">
        <v>0.01</v>
      </c>
      <c r="G373" s="5">
        <v>0.01</v>
      </c>
      <c r="H373" s="5">
        <v>0.05</v>
      </c>
      <c r="I373" s="5">
        <v>0.15</v>
      </c>
      <c r="J373" s="5">
        <v>0.01</v>
      </c>
      <c r="K373" s="5">
        <v>5</v>
      </c>
    </row>
    <row r="374" spans="1:11" x14ac:dyDescent="0.25">
      <c r="A374" s="5">
        <v>374</v>
      </c>
      <c r="B374" s="5">
        <v>2011</v>
      </c>
      <c r="C374" s="5" t="s">
        <v>42</v>
      </c>
      <c r="D374" s="5">
        <f>INDEX(mapping_month[quarter],MATCH(C374,mapping_month[num_value2],0))</f>
        <v>1</v>
      </c>
      <c r="E374" s="5">
        <v>0.01</v>
      </c>
      <c r="F374" s="5">
        <v>0.01</v>
      </c>
      <c r="G374" s="5">
        <v>0.01</v>
      </c>
      <c r="H374" s="5">
        <v>0.05</v>
      </c>
      <c r="I374" s="5">
        <v>0.15</v>
      </c>
      <c r="J374" s="5">
        <v>0.01</v>
      </c>
      <c r="K374" s="5">
        <v>5</v>
      </c>
    </row>
    <row r="375" spans="1:11" x14ac:dyDescent="0.25">
      <c r="A375" s="5">
        <v>375</v>
      </c>
      <c r="B375" s="5">
        <v>2011</v>
      </c>
      <c r="C375" s="5" t="s">
        <v>43</v>
      </c>
      <c r="D375" s="5">
        <f>INDEX(mapping_month[quarter],MATCH(C375,mapping_month[num_value2],0))</f>
        <v>1</v>
      </c>
      <c r="E375" s="5">
        <v>0.01</v>
      </c>
      <c r="F375" s="5">
        <v>0.01</v>
      </c>
      <c r="G375" s="5">
        <v>0.01</v>
      </c>
      <c r="H375" s="5">
        <v>0.05</v>
      </c>
      <c r="I375" s="5">
        <v>0.15</v>
      </c>
      <c r="J375" s="5">
        <v>0.01</v>
      </c>
      <c r="K375" s="5">
        <v>5</v>
      </c>
    </row>
    <row r="376" spans="1:11" x14ac:dyDescent="0.25">
      <c r="A376" s="5">
        <v>376</v>
      </c>
      <c r="B376" s="5">
        <v>2011</v>
      </c>
      <c r="C376" s="5" t="s">
        <v>44</v>
      </c>
      <c r="D376" s="5">
        <f>INDEX(mapping_month[quarter],MATCH(C376,mapping_month[num_value2],0))</f>
        <v>1</v>
      </c>
      <c r="E376" s="5">
        <v>0.01</v>
      </c>
      <c r="F376" s="5">
        <v>0.01</v>
      </c>
      <c r="G376" s="5">
        <v>0.01</v>
      </c>
      <c r="H376" s="5">
        <v>0.05</v>
      </c>
      <c r="I376" s="5">
        <v>0.16</v>
      </c>
      <c r="J376" s="5">
        <v>0.01</v>
      </c>
      <c r="K376" s="5">
        <v>5</v>
      </c>
    </row>
    <row r="377" spans="1:11" x14ac:dyDescent="0.25">
      <c r="A377" s="5">
        <v>377</v>
      </c>
      <c r="B377" s="5">
        <v>2011</v>
      </c>
      <c r="C377" s="5" t="s">
        <v>45</v>
      </c>
      <c r="D377" s="5">
        <f>INDEX(mapping_month[quarter],MATCH(C377,mapping_month[num_value2],0))</f>
        <v>2</v>
      </c>
      <c r="E377" s="5">
        <v>0.01</v>
      </c>
      <c r="F377" s="5">
        <v>0.01</v>
      </c>
      <c r="G377" s="5">
        <v>0.01</v>
      </c>
      <c r="H377" s="5">
        <v>0.05</v>
      </c>
      <c r="I377" s="5">
        <v>0.16</v>
      </c>
      <c r="J377" s="5">
        <v>0.01</v>
      </c>
      <c r="K377" s="5">
        <v>5</v>
      </c>
    </row>
    <row r="378" spans="1:11" x14ac:dyDescent="0.25">
      <c r="A378" s="5">
        <v>378</v>
      </c>
      <c r="B378" s="5">
        <v>2011</v>
      </c>
      <c r="C378" s="5" t="s">
        <v>46</v>
      </c>
      <c r="D378" s="5">
        <f>INDEX(mapping_month[quarter],MATCH(C378,mapping_month[num_value2],0))</f>
        <v>2</v>
      </c>
      <c r="E378" s="5">
        <v>0.01</v>
      </c>
      <c r="F378" s="5">
        <v>0.01</v>
      </c>
      <c r="G378" s="5">
        <v>0.01</v>
      </c>
      <c r="H378" s="5">
        <v>0.05</v>
      </c>
      <c r="I378" s="5">
        <v>0.15</v>
      </c>
      <c r="J378" s="5">
        <v>0.01</v>
      </c>
      <c r="K378" s="5">
        <v>5</v>
      </c>
    </row>
    <row r="379" spans="1:11" x14ac:dyDescent="0.25">
      <c r="A379" s="5">
        <v>379</v>
      </c>
      <c r="B379" s="5">
        <v>2011</v>
      </c>
      <c r="C379" s="5" t="s">
        <v>47</v>
      </c>
      <c r="D379" s="5">
        <f>INDEX(mapping_month[quarter],MATCH(C379,mapping_month[num_value2],0))</f>
        <v>2</v>
      </c>
      <c r="E379" s="5">
        <v>0.01</v>
      </c>
      <c r="F379" s="5">
        <v>0.01</v>
      </c>
      <c r="G379" s="5">
        <v>0.01</v>
      </c>
      <c r="H379" s="5">
        <v>0.05</v>
      </c>
      <c r="I379" s="5">
        <v>0.15</v>
      </c>
      <c r="J379" s="5">
        <v>0.01</v>
      </c>
      <c r="K379" s="5">
        <v>5</v>
      </c>
    </row>
    <row r="380" spans="1:11" x14ac:dyDescent="0.25">
      <c r="A380" s="5">
        <v>380</v>
      </c>
      <c r="B380" s="5">
        <v>2011</v>
      </c>
      <c r="C380" s="5" t="s">
        <v>36</v>
      </c>
      <c r="D380" s="5">
        <f>INDEX(mapping_month[quarter],MATCH(C380,mapping_month[num_value2],0))</f>
        <v>3</v>
      </c>
      <c r="E380" s="5">
        <v>0.01</v>
      </c>
      <c r="F380" s="5">
        <v>0.01</v>
      </c>
      <c r="G380" s="5">
        <v>0.01</v>
      </c>
      <c r="H380" s="5">
        <v>0.05</v>
      </c>
      <c r="I380" s="5">
        <v>0.15</v>
      </c>
      <c r="J380" s="5">
        <v>0.01</v>
      </c>
      <c r="K380" s="5">
        <v>5</v>
      </c>
    </row>
    <row r="381" spans="1:11" x14ac:dyDescent="0.25">
      <c r="A381" s="5">
        <v>381</v>
      </c>
      <c r="B381" s="5">
        <v>2011</v>
      </c>
      <c r="C381" s="5" t="s">
        <v>37</v>
      </c>
      <c r="D381" s="5">
        <f>INDEX(mapping_month[quarter],MATCH(C381,mapping_month[num_value2],0))</f>
        <v>3</v>
      </c>
      <c r="E381" s="5">
        <v>0.01</v>
      </c>
      <c r="F381" s="5">
        <v>0.01</v>
      </c>
      <c r="G381" s="5">
        <v>0.01</v>
      </c>
      <c r="H381" s="5">
        <v>0.05</v>
      </c>
      <c r="I381" s="5">
        <v>0.15</v>
      </c>
      <c r="J381" s="5">
        <v>0.01</v>
      </c>
      <c r="K381" s="5">
        <v>5</v>
      </c>
    </row>
    <row r="382" spans="1:11" x14ac:dyDescent="0.25">
      <c r="A382" s="5">
        <v>382</v>
      </c>
      <c r="B382" s="5">
        <v>2011</v>
      </c>
      <c r="C382" s="5" t="s">
        <v>38</v>
      </c>
      <c r="D382" s="5">
        <f>INDEX(mapping_month[quarter],MATCH(C382,mapping_month[num_value2],0))</f>
        <v>3</v>
      </c>
      <c r="E382" s="5">
        <v>0.01</v>
      </c>
      <c r="F382" s="5">
        <v>0.01</v>
      </c>
      <c r="G382" s="5">
        <v>0.01</v>
      </c>
      <c r="H382" s="5">
        <v>0.05</v>
      </c>
      <c r="I382" s="5">
        <v>0.15</v>
      </c>
      <c r="J382" s="5">
        <v>0.01</v>
      </c>
      <c r="K382" s="5">
        <v>5</v>
      </c>
    </row>
    <row r="383" spans="1:11" x14ac:dyDescent="0.25">
      <c r="A383" s="5">
        <v>383</v>
      </c>
      <c r="B383" s="5">
        <v>2011</v>
      </c>
      <c r="C383" s="5" t="s">
        <v>39</v>
      </c>
      <c r="D383" s="5">
        <f>INDEX(mapping_month[quarter],MATCH(C383,mapping_month[num_value2],0))</f>
        <v>4</v>
      </c>
      <c r="E383" s="5">
        <v>0.01</v>
      </c>
      <c r="F383" s="5">
        <v>0.01</v>
      </c>
      <c r="G383" s="5">
        <v>0.01</v>
      </c>
      <c r="H383" s="5">
        <v>0.05</v>
      </c>
      <c r="I383" s="5">
        <v>0.15</v>
      </c>
      <c r="J383" s="5">
        <v>0.01</v>
      </c>
      <c r="K383" s="5">
        <v>5</v>
      </c>
    </row>
    <row r="384" spans="1:11" x14ac:dyDescent="0.25">
      <c r="A384" s="5">
        <v>384</v>
      </c>
      <c r="B384" s="5">
        <v>2011</v>
      </c>
      <c r="C384" s="5" t="s">
        <v>40</v>
      </c>
      <c r="D384" s="5">
        <f>INDEX(mapping_month[quarter],MATCH(C384,mapping_month[num_value2],0))</f>
        <v>4</v>
      </c>
      <c r="E384" s="5">
        <v>0.01</v>
      </c>
      <c r="F384" s="5">
        <v>0.01</v>
      </c>
      <c r="G384" s="5">
        <v>0.01</v>
      </c>
      <c r="H384" s="5">
        <v>0.05</v>
      </c>
      <c r="I384" s="5">
        <v>0.16</v>
      </c>
      <c r="J384" s="5">
        <v>0.01</v>
      </c>
      <c r="K384" s="5">
        <v>5</v>
      </c>
    </row>
    <row r="385" spans="1:11" x14ac:dyDescent="0.25">
      <c r="A385" s="5">
        <v>385</v>
      </c>
      <c r="B385" s="5">
        <v>2011</v>
      </c>
      <c r="C385" s="5" t="s">
        <v>41</v>
      </c>
      <c r="D385" s="5">
        <f>INDEX(mapping_month[quarter],MATCH(C385,mapping_month[num_value2],0))</f>
        <v>4</v>
      </c>
      <c r="E385" s="5">
        <v>0.01</v>
      </c>
      <c r="F385" s="5">
        <v>0.01</v>
      </c>
      <c r="G385" s="5">
        <v>0.01</v>
      </c>
      <c r="H385" s="5">
        <v>0.05</v>
      </c>
      <c r="I385" s="5">
        <v>0.16</v>
      </c>
      <c r="J385" s="5">
        <v>0.01</v>
      </c>
      <c r="K385" s="5">
        <v>5</v>
      </c>
    </row>
    <row r="386" spans="1:11" x14ac:dyDescent="0.25">
      <c r="A386" s="5">
        <v>386</v>
      </c>
      <c r="B386" s="5">
        <v>2012</v>
      </c>
      <c r="C386" s="5" t="s">
        <v>42</v>
      </c>
      <c r="D386" s="5">
        <f>INDEX(mapping_month[quarter],MATCH(C386,mapping_month[num_value2],0))</f>
        <v>1</v>
      </c>
      <c r="E386" s="5">
        <v>0.01</v>
      </c>
      <c r="F386" s="5">
        <v>0.01</v>
      </c>
      <c r="G386" s="5">
        <v>0.01</v>
      </c>
      <c r="H386" s="5">
        <v>0.05</v>
      </c>
      <c r="I386" s="5">
        <v>0.16</v>
      </c>
      <c r="J386" s="5">
        <v>0.01</v>
      </c>
      <c r="K386" s="5">
        <v>5</v>
      </c>
    </row>
    <row r="387" spans="1:11" x14ac:dyDescent="0.25">
      <c r="A387" s="5">
        <v>387</v>
      </c>
      <c r="B387" s="5">
        <v>2012</v>
      </c>
      <c r="C387" s="5" t="s">
        <v>43</v>
      </c>
      <c r="D387" s="5">
        <f>INDEX(mapping_month[quarter],MATCH(C387,mapping_month[num_value2],0))</f>
        <v>1</v>
      </c>
      <c r="E387" s="5">
        <v>0.01</v>
      </c>
      <c r="F387" s="5">
        <v>0.01</v>
      </c>
      <c r="G387" s="5">
        <v>0.01</v>
      </c>
      <c r="H387" s="5">
        <v>0.05</v>
      </c>
      <c r="I387" s="5">
        <v>0.16</v>
      </c>
      <c r="J387" s="5">
        <v>0.01</v>
      </c>
      <c r="K387" s="5">
        <v>5</v>
      </c>
    </row>
    <row r="388" spans="1:11" x14ac:dyDescent="0.25">
      <c r="A388" s="5">
        <v>388</v>
      </c>
      <c r="B388" s="5">
        <v>2012</v>
      </c>
      <c r="C388" s="5" t="s">
        <v>44</v>
      </c>
      <c r="D388" s="5">
        <f>INDEX(mapping_month[quarter],MATCH(C388,mapping_month[num_value2],0))</f>
        <v>1</v>
      </c>
      <c r="E388" s="5">
        <v>0.01</v>
      </c>
      <c r="F388" s="5">
        <v>0.01</v>
      </c>
      <c r="G388" s="5">
        <v>0.01</v>
      </c>
      <c r="H388" s="5">
        <v>0.05</v>
      </c>
      <c r="I388" s="5">
        <v>0.16</v>
      </c>
      <c r="J388" s="5">
        <v>0.01</v>
      </c>
      <c r="K388" s="5">
        <v>5</v>
      </c>
    </row>
    <row r="389" spans="1:11" x14ac:dyDescent="0.25">
      <c r="A389" s="5">
        <v>389</v>
      </c>
      <c r="B389" s="5">
        <v>2012</v>
      </c>
      <c r="C389" s="5" t="s">
        <v>45</v>
      </c>
      <c r="D389" s="5">
        <f>INDEX(mapping_month[quarter],MATCH(C389,mapping_month[num_value2],0))</f>
        <v>2</v>
      </c>
      <c r="E389" s="5">
        <v>0.01</v>
      </c>
      <c r="F389" s="5">
        <v>0.01</v>
      </c>
      <c r="G389" s="5">
        <v>0.01</v>
      </c>
      <c r="H389" s="5">
        <v>0.05</v>
      </c>
      <c r="I389" s="5">
        <v>0.16</v>
      </c>
      <c r="J389" s="5">
        <v>0.01</v>
      </c>
      <c r="K389" s="5">
        <v>5</v>
      </c>
    </row>
    <row r="390" spans="1:11" x14ac:dyDescent="0.25">
      <c r="A390" s="5">
        <v>390</v>
      </c>
      <c r="B390" s="5">
        <v>2012</v>
      </c>
      <c r="C390" s="5" t="s">
        <v>46</v>
      </c>
      <c r="D390" s="5">
        <f>INDEX(mapping_month[quarter],MATCH(C390,mapping_month[num_value2],0))</f>
        <v>2</v>
      </c>
      <c r="E390" s="5">
        <v>0.01</v>
      </c>
      <c r="F390" s="5">
        <v>0.01</v>
      </c>
      <c r="G390" s="5">
        <v>0.01</v>
      </c>
      <c r="H390" s="5">
        <v>0.05</v>
      </c>
      <c r="I390" s="5">
        <v>0.16</v>
      </c>
      <c r="J390" s="5">
        <v>0.01</v>
      </c>
      <c r="K390" s="5">
        <v>5</v>
      </c>
    </row>
    <row r="391" spans="1:11" x14ac:dyDescent="0.25">
      <c r="A391" s="5">
        <v>391</v>
      </c>
      <c r="B391" s="5">
        <v>2012</v>
      </c>
      <c r="C391" s="5" t="s">
        <v>47</v>
      </c>
      <c r="D391" s="5">
        <f>INDEX(mapping_month[quarter],MATCH(C391,mapping_month[num_value2],0))</f>
        <v>2</v>
      </c>
      <c r="E391" s="5">
        <v>0.01</v>
      </c>
      <c r="F391" s="5">
        <v>0.01</v>
      </c>
      <c r="G391" s="5">
        <v>0.01</v>
      </c>
      <c r="H391" s="5">
        <v>0.05</v>
      </c>
      <c r="I391" s="5">
        <v>0.16</v>
      </c>
      <c r="J391" s="5">
        <v>0.01</v>
      </c>
      <c r="K391" s="5">
        <v>5</v>
      </c>
    </row>
    <row r="392" spans="1:11" x14ac:dyDescent="0.25">
      <c r="A392" s="5">
        <v>392</v>
      </c>
      <c r="B392" s="5">
        <v>2012</v>
      </c>
      <c r="C392" s="5" t="s">
        <v>36</v>
      </c>
      <c r="D392" s="5">
        <f>INDEX(mapping_month[quarter],MATCH(C392,mapping_month[num_value2],0))</f>
        <v>3</v>
      </c>
      <c r="E392" s="5">
        <v>0.01</v>
      </c>
      <c r="F392" s="5">
        <v>0.01</v>
      </c>
      <c r="G392" s="5">
        <v>0.01</v>
      </c>
      <c r="H392" s="5">
        <v>0.05</v>
      </c>
      <c r="I392" s="5">
        <v>0.16</v>
      </c>
      <c r="J392" s="5">
        <v>0.01</v>
      </c>
      <c r="K392" s="5">
        <v>5</v>
      </c>
    </row>
    <row r="393" spans="1:11" x14ac:dyDescent="0.25">
      <c r="A393" s="5">
        <v>393</v>
      </c>
      <c r="B393" s="5">
        <v>2012</v>
      </c>
      <c r="C393" s="5" t="s">
        <v>37</v>
      </c>
      <c r="D393" s="5">
        <f>INDEX(mapping_month[quarter],MATCH(C393,mapping_month[num_value2],0))</f>
        <v>3</v>
      </c>
      <c r="E393" s="5">
        <v>0.01</v>
      </c>
      <c r="F393" s="5">
        <v>0.01</v>
      </c>
      <c r="G393" s="5">
        <v>0.01</v>
      </c>
      <c r="H393" s="5">
        <v>0.05</v>
      </c>
      <c r="I393" s="5">
        <v>0.16</v>
      </c>
      <c r="J393" s="5">
        <v>0.01</v>
      </c>
      <c r="K393" s="5">
        <v>5</v>
      </c>
    </row>
    <row r="394" spans="1:11" x14ac:dyDescent="0.25">
      <c r="A394" s="5">
        <v>394</v>
      </c>
      <c r="B394" s="5">
        <v>2012</v>
      </c>
      <c r="C394" s="5" t="s">
        <v>38</v>
      </c>
      <c r="D394" s="5">
        <f>INDEX(mapping_month[quarter],MATCH(C394,mapping_month[num_value2],0))</f>
        <v>3</v>
      </c>
      <c r="E394" s="5">
        <v>0.01</v>
      </c>
      <c r="F394" s="5">
        <v>0.01</v>
      </c>
      <c r="G394" s="5">
        <v>0.01</v>
      </c>
      <c r="H394" s="5">
        <v>0.05</v>
      </c>
      <c r="I394" s="5">
        <v>0.15</v>
      </c>
      <c r="J394" s="5">
        <v>0.01</v>
      </c>
      <c r="K394" s="5">
        <v>5</v>
      </c>
    </row>
    <row r="395" spans="1:11" x14ac:dyDescent="0.25">
      <c r="A395" s="5">
        <v>395</v>
      </c>
      <c r="B395" s="5">
        <v>2012</v>
      </c>
      <c r="C395" s="5" t="s">
        <v>39</v>
      </c>
      <c r="D395" s="5">
        <f>INDEX(mapping_month[quarter],MATCH(C395,mapping_month[num_value2],0))</f>
        <v>4</v>
      </c>
      <c r="E395" s="5">
        <v>0.01</v>
      </c>
      <c r="F395" s="5">
        <v>0.01</v>
      </c>
      <c r="G395" s="5">
        <v>0.01</v>
      </c>
      <c r="H395" s="5">
        <v>0.05</v>
      </c>
      <c r="I395" s="5">
        <v>0.15</v>
      </c>
      <c r="J395" s="5">
        <v>0.01</v>
      </c>
      <c r="K395" s="5">
        <v>5</v>
      </c>
    </row>
    <row r="396" spans="1:11" x14ac:dyDescent="0.25">
      <c r="A396" s="5">
        <v>396</v>
      </c>
      <c r="B396" s="5">
        <v>2012</v>
      </c>
      <c r="C396" s="5" t="s">
        <v>40</v>
      </c>
      <c r="D396" s="5">
        <f>INDEX(mapping_month[quarter],MATCH(C396,mapping_month[num_value2],0))</f>
        <v>4</v>
      </c>
      <c r="E396" s="5">
        <v>0.01</v>
      </c>
      <c r="F396" s="5">
        <v>0.01</v>
      </c>
      <c r="G396" s="5">
        <v>0.01</v>
      </c>
      <c r="H396" s="5">
        <v>0.05</v>
      </c>
      <c r="I396" s="5">
        <v>0.15</v>
      </c>
      <c r="J396" s="5">
        <v>0.01</v>
      </c>
      <c r="K396" s="5">
        <v>5</v>
      </c>
    </row>
    <row r="397" spans="1:11" x14ac:dyDescent="0.25">
      <c r="A397" s="5">
        <v>397</v>
      </c>
      <c r="B397" s="5">
        <v>2012</v>
      </c>
      <c r="C397" s="5" t="s">
        <v>41</v>
      </c>
      <c r="D397" s="5">
        <f>INDEX(mapping_month[quarter],MATCH(C397,mapping_month[num_value2],0))</f>
        <v>4</v>
      </c>
      <c r="E397" s="5">
        <v>0.01</v>
      </c>
      <c r="F397" s="5">
        <v>0.01</v>
      </c>
      <c r="G397" s="5">
        <v>0.01</v>
      </c>
      <c r="H397" s="5">
        <v>0.05</v>
      </c>
      <c r="I397" s="5">
        <v>0.15</v>
      </c>
      <c r="J397" s="5">
        <v>0.01</v>
      </c>
      <c r="K397" s="5">
        <v>5</v>
      </c>
    </row>
    <row r="398" spans="1:11" x14ac:dyDescent="0.25">
      <c r="A398" s="5">
        <v>398</v>
      </c>
      <c r="B398" s="5">
        <v>2013</v>
      </c>
      <c r="C398" s="5" t="s">
        <v>42</v>
      </c>
      <c r="D398" s="5">
        <f>INDEX(mapping_month[quarter],MATCH(C398,mapping_month[num_value2],0))</f>
        <v>1</v>
      </c>
      <c r="E398" s="5">
        <v>0.01</v>
      </c>
      <c r="F398" s="5">
        <v>0.01</v>
      </c>
      <c r="G398" s="5">
        <v>0.01</v>
      </c>
      <c r="H398" s="5">
        <v>0.05</v>
      </c>
      <c r="I398" s="5">
        <v>0.15</v>
      </c>
      <c r="J398" s="5">
        <v>0.01</v>
      </c>
      <c r="K398" s="5">
        <v>5</v>
      </c>
    </row>
    <row r="399" spans="1:11" x14ac:dyDescent="0.25">
      <c r="A399" s="5">
        <v>399</v>
      </c>
      <c r="B399" s="5">
        <v>2013</v>
      </c>
      <c r="C399" s="5" t="s">
        <v>43</v>
      </c>
      <c r="D399" s="5">
        <f>INDEX(mapping_month[quarter],MATCH(C399,mapping_month[num_value2],0))</f>
        <v>1</v>
      </c>
      <c r="E399" s="5">
        <v>0.01</v>
      </c>
      <c r="F399" s="5">
        <v>0.01</v>
      </c>
      <c r="G399" s="5">
        <v>0.01</v>
      </c>
      <c r="H399" s="5">
        <v>0.05</v>
      </c>
      <c r="I399" s="5">
        <v>0.15</v>
      </c>
      <c r="J399" s="5">
        <v>0.01</v>
      </c>
      <c r="K399" s="5">
        <v>5</v>
      </c>
    </row>
    <row r="400" spans="1:11" x14ac:dyDescent="0.25">
      <c r="A400" s="5">
        <v>400</v>
      </c>
      <c r="B400" s="5">
        <v>2013</v>
      </c>
      <c r="C400" s="5" t="s">
        <v>44</v>
      </c>
      <c r="D400" s="5">
        <f>INDEX(mapping_month[quarter],MATCH(C400,mapping_month[num_value2],0))</f>
        <v>1</v>
      </c>
      <c r="E400" s="5">
        <v>0.01</v>
      </c>
      <c r="F400" s="5">
        <v>0.01</v>
      </c>
      <c r="G400" s="5">
        <v>0.01</v>
      </c>
      <c r="H400" s="5">
        <v>0.05</v>
      </c>
      <c r="I400" s="5">
        <v>0.15</v>
      </c>
      <c r="J400" s="5">
        <v>0.01</v>
      </c>
      <c r="K400" s="5">
        <v>5</v>
      </c>
    </row>
    <row r="401" spans="1:11" x14ac:dyDescent="0.25">
      <c r="A401" s="5">
        <v>401</v>
      </c>
      <c r="B401" s="5">
        <v>2013</v>
      </c>
      <c r="C401" s="5" t="s">
        <v>45</v>
      </c>
      <c r="D401" s="5">
        <f>INDEX(mapping_month[quarter],MATCH(C401,mapping_month[num_value2],0))</f>
        <v>2</v>
      </c>
      <c r="E401" s="5">
        <v>0.01</v>
      </c>
      <c r="F401" s="5">
        <v>0.01</v>
      </c>
      <c r="G401" s="5">
        <v>0.01</v>
      </c>
      <c r="H401" s="5">
        <v>0.05</v>
      </c>
      <c r="I401" s="5">
        <v>0.15</v>
      </c>
      <c r="J401" s="5">
        <v>0.01</v>
      </c>
      <c r="K401" s="5">
        <v>5</v>
      </c>
    </row>
    <row r="402" spans="1:11" x14ac:dyDescent="0.25">
      <c r="A402" s="5">
        <v>402</v>
      </c>
      <c r="B402" s="5">
        <v>2013</v>
      </c>
      <c r="C402" s="5" t="s">
        <v>46</v>
      </c>
      <c r="D402" s="5">
        <f>INDEX(mapping_month[quarter],MATCH(C402,mapping_month[num_value2],0))</f>
        <v>2</v>
      </c>
      <c r="E402" s="5">
        <v>0.01</v>
      </c>
      <c r="F402" s="5">
        <v>0.01</v>
      </c>
      <c r="G402" s="5">
        <v>0.01</v>
      </c>
      <c r="H402" s="5">
        <v>0.05</v>
      </c>
      <c r="I402" s="5">
        <v>0.15</v>
      </c>
      <c r="J402" s="5">
        <v>0.01</v>
      </c>
      <c r="K402" s="5">
        <v>5</v>
      </c>
    </row>
    <row r="403" spans="1:11" x14ac:dyDescent="0.25">
      <c r="A403" s="5">
        <v>403</v>
      </c>
      <c r="B403" s="5">
        <v>2013</v>
      </c>
      <c r="C403" s="5" t="s">
        <v>47</v>
      </c>
      <c r="D403" s="5">
        <f>INDEX(mapping_month[quarter],MATCH(C403,mapping_month[num_value2],0))</f>
        <v>2</v>
      </c>
      <c r="E403" s="5">
        <v>0.01</v>
      </c>
      <c r="F403" s="5">
        <v>0.01</v>
      </c>
      <c r="G403" s="5">
        <v>0.01</v>
      </c>
      <c r="H403" s="5">
        <v>0.05</v>
      </c>
      <c r="I403" s="5">
        <v>0.15</v>
      </c>
      <c r="J403" s="5">
        <v>0.01</v>
      </c>
      <c r="K403" s="5">
        <v>5</v>
      </c>
    </row>
    <row r="404" spans="1:11" x14ac:dyDescent="0.25">
      <c r="A404" s="5">
        <v>404</v>
      </c>
      <c r="B404" s="5">
        <v>2013</v>
      </c>
      <c r="C404" s="5" t="s">
        <v>36</v>
      </c>
      <c r="D404" s="5">
        <f>INDEX(mapping_month[quarter],MATCH(C404,mapping_month[num_value2],0))</f>
        <v>3</v>
      </c>
      <c r="E404" s="5">
        <v>0.01</v>
      </c>
      <c r="F404" s="5">
        <v>0.01</v>
      </c>
      <c r="G404" s="5">
        <v>0.01</v>
      </c>
      <c r="H404" s="5">
        <v>0.05</v>
      </c>
      <c r="I404" s="5">
        <v>0.16</v>
      </c>
      <c r="J404" s="5">
        <v>0.01</v>
      </c>
      <c r="K404" s="5">
        <v>5</v>
      </c>
    </row>
    <row r="405" spans="1:11" x14ac:dyDescent="0.25">
      <c r="A405" s="5">
        <v>405</v>
      </c>
      <c r="B405" s="5">
        <v>2013</v>
      </c>
      <c r="C405" s="5" t="s">
        <v>37</v>
      </c>
      <c r="D405" s="5">
        <f>INDEX(mapping_month[quarter],MATCH(C405,mapping_month[num_value2],0))</f>
        <v>3</v>
      </c>
      <c r="E405" s="5">
        <v>0.01</v>
      </c>
      <c r="F405" s="5">
        <v>0.01</v>
      </c>
      <c r="G405" s="5">
        <v>0.01</v>
      </c>
      <c r="H405" s="5">
        <v>0.05</v>
      </c>
      <c r="I405" s="5">
        <v>0.16</v>
      </c>
      <c r="J405" s="5">
        <v>0.01</v>
      </c>
      <c r="K405" s="5">
        <v>5</v>
      </c>
    </row>
    <row r="406" spans="1:11" x14ac:dyDescent="0.25">
      <c r="A406" s="5">
        <v>406</v>
      </c>
      <c r="B406" s="5">
        <v>2013</v>
      </c>
      <c r="C406" s="5" t="s">
        <v>38</v>
      </c>
      <c r="D406" s="5">
        <f>INDEX(mapping_month[quarter],MATCH(C406,mapping_month[num_value2],0))</f>
        <v>3</v>
      </c>
      <c r="E406" s="5">
        <v>0.01</v>
      </c>
      <c r="F406" s="5">
        <v>0.01</v>
      </c>
      <c r="G406" s="5">
        <v>0.01</v>
      </c>
      <c r="H406" s="5">
        <v>0.05</v>
      </c>
      <c r="I406" s="5">
        <v>0.16</v>
      </c>
      <c r="J406" s="5">
        <v>0.01</v>
      </c>
      <c r="K406" s="5">
        <v>5</v>
      </c>
    </row>
    <row r="407" spans="1:11" x14ac:dyDescent="0.25">
      <c r="A407" s="5">
        <v>407</v>
      </c>
      <c r="B407" s="5">
        <v>2013</v>
      </c>
      <c r="C407" s="5" t="s">
        <v>39</v>
      </c>
      <c r="D407" s="5">
        <f>INDEX(mapping_month[quarter],MATCH(C407,mapping_month[num_value2],0))</f>
        <v>4</v>
      </c>
      <c r="E407" s="5">
        <v>0.01</v>
      </c>
      <c r="F407" s="5">
        <v>0.01</v>
      </c>
      <c r="G407" s="5">
        <v>0.01</v>
      </c>
      <c r="H407" s="5">
        <v>0.05</v>
      </c>
      <c r="I407" s="5">
        <v>0.16</v>
      </c>
      <c r="J407" s="5">
        <v>0.01</v>
      </c>
      <c r="K407" s="5">
        <v>5</v>
      </c>
    </row>
    <row r="408" spans="1:11" x14ac:dyDescent="0.25">
      <c r="A408" s="5">
        <v>408</v>
      </c>
      <c r="B408" s="5">
        <v>2013</v>
      </c>
      <c r="C408" s="5" t="s">
        <v>40</v>
      </c>
      <c r="D408" s="5">
        <f>INDEX(mapping_month[quarter],MATCH(C408,mapping_month[num_value2],0))</f>
        <v>4</v>
      </c>
      <c r="E408" s="5">
        <v>0.01</v>
      </c>
      <c r="F408" s="5">
        <v>0.01</v>
      </c>
      <c r="G408" s="5">
        <v>0.01</v>
      </c>
      <c r="H408" s="5">
        <v>0.05</v>
      </c>
      <c r="I408" s="5">
        <v>0.16</v>
      </c>
      <c r="J408" s="5">
        <v>0.01</v>
      </c>
      <c r="K408" s="5">
        <v>5</v>
      </c>
    </row>
    <row r="409" spans="1:11" x14ac:dyDescent="0.25">
      <c r="A409" s="5">
        <v>409</v>
      </c>
      <c r="B409" s="5">
        <v>2013</v>
      </c>
      <c r="C409" s="5" t="s">
        <v>41</v>
      </c>
      <c r="D409" s="5">
        <f>INDEX(mapping_month[quarter],MATCH(C409,mapping_month[num_value2],0))</f>
        <v>4</v>
      </c>
      <c r="E409" s="5">
        <v>0.01</v>
      </c>
      <c r="F409" s="5">
        <v>0.01</v>
      </c>
      <c r="G409" s="5">
        <v>0.01</v>
      </c>
      <c r="H409" s="5">
        <v>0.05</v>
      </c>
      <c r="I409" s="5">
        <v>0.16</v>
      </c>
      <c r="J409" s="5">
        <v>0.01</v>
      </c>
      <c r="K409" s="5">
        <v>5</v>
      </c>
    </row>
    <row r="410" spans="1:11" x14ac:dyDescent="0.25">
      <c r="A410" s="5">
        <v>410</v>
      </c>
      <c r="B410" s="5">
        <v>2014</v>
      </c>
      <c r="C410" s="5" t="s">
        <v>42</v>
      </c>
      <c r="D410" s="5">
        <f>INDEX(mapping_month[quarter],MATCH(C410,mapping_month[num_value2],0))</f>
        <v>1</v>
      </c>
      <c r="E410" s="5">
        <v>0.01</v>
      </c>
      <c r="F410" s="5">
        <v>0.01</v>
      </c>
      <c r="G410" s="5">
        <v>0.01</v>
      </c>
      <c r="H410" s="5">
        <v>0.05</v>
      </c>
      <c r="I410" s="5">
        <v>0.16</v>
      </c>
      <c r="J410" s="5">
        <v>0.01</v>
      </c>
      <c r="K410" s="5">
        <v>5</v>
      </c>
    </row>
    <row r="411" spans="1:11" x14ac:dyDescent="0.25">
      <c r="A411" s="5">
        <v>411</v>
      </c>
      <c r="B411" s="5">
        <v>2014</v>
      </c>
      <c r="C411" s="5" t="s">
        <v>43</v>
      </c>
      <c r="D411" s="5">
        <f>INDEX(mapping_month[quarter],MATCH(C411,mapping_month[num_value2],0))</f>
        <v>1</v>
      </c>
      <c r="E411" s="5">
        <v>0.01</v>
      </c>
      <c r="F411" s="5">
        <v>0.01</v>
      </c>
      <c r="G411" s="5">
        <v>0.01</v>
      </c>
      <c r="H411" s="5">
        <v>0.05</v>
      </c>
      <c r="I411" s="5">
        <v>0.16</v>
      </c>
      <c r="J411" s="5">
        <v>0.01</v>
      </c>
      <c r="K411" s="5">
        <v>5</v>
      </c>
    </row>
    <row r="412" spans="1:11" x14ac:dyDescent="0.25">
      <c r="A412" s="5">
        <v>412</v>
      </c>
      <c r="B412" s="5">
        <v>2014</v>
      </c>
      <c r="C412" s="5" t="s">
        <v>44</v>
      </c>
      <c r="D412" s="5">
        <f>INDEX(mapping_month[quarter],MATCH(C412,mapping_month[num_value2],0))</f>
        <v>1</v>
      </c>
      <c r="E412" s="5">
        <v>0.01</v>
      </c>
      <c r="F412" s="5">
        <v>0.01</v>
      </c>
      <c r="G412" s="5">
        <v>0.01</v>
      </c>
      <c r="H412" s="5">
        <v>0.05</v>
      </c>
      <c r="I412" s="5">
        <v>0.16</v>
      </c>
      <c r="J412" s="5">
        <v>0.01</v>
      </c>
      <c r="K412" s="5">
        <v>5</v>
      </c>
    </row>
    <row r="413" spans="1:11" x14ac:dyDescent="0.25">
      <c r="A413" s="5">
        <v>413</v>
      </c>
      <c r="B413" s="5">
        <v>2014</v>
      </c>
      <c r="C413" s="5" t="s">
        <v>45</v>
      </c>
      <c r="D413" s="5">
        <f>INDEX(mapping_month[quarter],MATCH(C413,mapping_month[num_value2],0))</f>
        <v>2</v>
      </c>
      <c r="E413" s="5">
        <v>0.01</v>
      </c>
      <c r="F413" s="5">
        <v>0.01</v>
      </c>
      <c r="G413" s="5">
        <v>0.01</v>
      </c>
      <c r="H413" s="5">
        <v>0.05</v>
      </c>
      <c r="I413" s="5">
        <v>0.16</v>
      </c>
      <c r="J413" s="5">
        <v>0.01</v>
      </c>
      <c r="K413" s="5">
        <v>5</v>
      </c>
    </row>
    <row r="414" spans="1:11" x14ac:dyDescent="0.25">
      <c r="A414" s="5">
        <v>414</v>
      </c>
      <c r="B414" s="5">
        <v>2014</v>
      </c>
      <c r="C414" s="5" t="s">
        <v>46</v>
      </c>
      <c r="D414" s="5">
        <f>INDEX(mapping_month[quarter],MATCH(C414,mapping_month[num_value2],0))</f>
        <v>2</v>
      </c>
      <c r="E414" s="5">
        <v>0.01</v>
      </c>
      <c r="F414" s="5">
        <v>0.01</v>
      </c>
      <c r="G414" s="5">
        <v>0.01</v>
      </c>
      <c r="H414" s="5">
        <v>0.05</v>
      </c>
      <c r="I414" s="5">
        <v>0.16</v>
      </c>
      <c r="J414" s="5">
        <v>0.01</v>
      </c>
      <c r="K414" s="5">
        <v>5</v>
      </c>
    </row>
    <row r="415" spans="1:11" x14ac:dyDescent="0.25">
      <c r="A415" s="5">
        <v>415</v>
      </c>
      <c r="B415" s="5">
        <v>2014</v>
      </c>
      <c r="C415" s="5" t="s">
        <v>47</v>
      </c>
      <c r="D415" s="5">
        <f>INDEX(mapping_month[quarter],MATCH(C415,mapping_month[num_value2],0))</f>
        <v>2</v>
      </c>
      <c r="E415" s="5">
        <v>0.01</v>
      </c>
      <c r="F415" s="5">
        <v>0.01</v>
      </c>
      <c r="G415" s="5">
        <v>0.01</v>
      </c>
      <c r="H415" s="5">
        <v>0.05</v>
      </c>
      <c r="I415" s="5">
        <v>0.16</v>
      </c>
      <c r="J415" s="5">
        <v>0.01</v>
      </c>
      <c r="K415" s="5">
        <v>5</v>
      </c>
    </row>
    <row r="416" spans="1:11" x14ac:dyDescent="0.25">
      <c r="A416" s="5">
        <v>416</v>
      </c>
      <c r="B416" s="5">
        <v>2014</v>
      </c>
      <c r="C416" s="5" t="s">
        <v>36</v>
      </c>
      <c r="D416" s="5">
        <f>INDEX(mapping_month[quarter],MATCH(C416,mapping_month[num_value2],0))</f>
        <v>3</v>
      </c>
      <c r="E416" s="5">
        <v>0.01</v>
      </c>
      <c r="F416" s="5">
        <v>0.01</v>
      </c>
      <c r="G416" s="5">
        <v>0.01</v>
      </c>
      <c r="H416" s="5">
        <v>0.05</v>
      </c>
      <c r="I416" s="5">
        <v>0.16</v>
      </c>
      <c r="J416" s="5">
        <v>0.01</v>
      </c>
      <c r="K416" s="5">
        <v>5</v>
      </c>
    </row>
    <row r="417" spans="1:11" x14ac:dyDescent="0.25">
      <c r="A417" s="5">
        <v>417</v>
      </c>
      <c r="B417" s="5">
        <v>2014</v>
      </c>
      <c r="C417" s="5" t="s">
        <v>37</v>
      </c>
      <c r="D417" s="5">
        <f>INDEX(mapping_month[quarter],MATCH(C417,mapping_month[num_value2],0))</f>
        <v>3</v>
      </c>
      <c r="E417" s="5">
        <v>0.01</v>
      </c>
      <c r="F417" s="5">
        <v>0.01</v>
      </c>
      <c r="G417" s="5">
        <v>0.01</v>
      </c>
      <c r="H417" s="5">
        <v>0.05</v>
      </c>
      <c r="I417" s="5">
        <v>0.16</v>
      </c>
      <c r="J417" s="5">
        <v>0.01</v>
      </c>
      <c r="K417" s="5">
        <v>5</v>
      </c>
    </row>
    <row r="418" spans="1:11" x14ac:dyDescent="0.25">
      <c r="A418" s="5">
        <v>418</v>
      </c>
      <c r="B418" s="5">
        <v>2014</v>
      </c>
      <c r="C418" s="5" t="s">
        <v>38</v>
      </c>
      <c r="D418" s="5">
        <f>INDEX(mapping_month[quarter],MATCH(C418,mapping_month[num_value2],0))</f>
        <v>3</v>
      </c>
      <c r="E418" s="5">
        <v>0.01</v>
      </c>
      <c r="F418" s="5">
        <v>0.01</v>
      </c>
      <c r="G418" s="5">
        <v>0.01</v>
      </c>
      <c r="H418" s="5">
        <v>0.05</v>
      </c>
      <c r="I418" s="5">
        <v>0.16</v>
      </c>
      <c r="J418" s="5">
        <v>0.01</v>
      </c>
      <c r="K418" s="5">
        <v>5</v>
      </c>
    </row>
    <row r="419" spans="1:11" x14ac:dyDescent="0.25">
      <c r="A419" s="5">
        <v>419</v>
      </c>
      <c r="B419" s="5">
        <v>2014</v>
      </c>
      <c r="C419" s="5" t="s">
        <v>39</v>
      </c>
      <c r="D419" s="5">
        <f>INDEX(mapping_month[quarter],MATCH(C419,mapping_month[num_value2],0))</f>
        <v>4</v>
      </c>
      <c r="E419" s="5">
        <v>0.01</v>
      </c>
      <c r="F419" s="5">
        <v>0.01</v>
      </c>
      <c r="G419" s="5">
        <v>0.01</v>
      </c>
      <c r="H419" s="5">
        <v>0.05</v>
      </c>
      <c r="I419" s="5">
        <v>0.16</v>
      </c>
      <c r="J419" s="5">
        <v>0.01</v>
      </c>
      <c r="K419" s="5">
        <v>5</v>
      </c>
    </row>
    <row r="420" spans="1:11" x14ac:dyDescent="0.25">
      <c r="A420" s="5">
        <v>420</v>
      </c>
      <c r="B420" s="5">
        <v>2014</v>
      </c>
      <c r="C420" s="5" t="s">
        <v>40</v>
      </c>
      <c r="D420" s="5">
        <f>INDEX(mapping_month[quarter],MATCH(C420,mapping_month[num_value2],0))</f>
        <v>4</v>
      </c>
      <c r="E420" s="5">
        <v>0.01</v>
      </c>
      <c r="F420" s="5">
        <v>0.01</v>
      </c>
      <c r="G420" s="5">
        <v>0.01</v>
      </c>
      <c r="H420" s="5">
        <v>0.05</v>
      </c>
      <c r="I420" s="5">
        <v>0.16</v>
      </c>
      <c r="J420" s="5">
        <v>0.01</v>
      </c>
      <c r="K420" s="5">
        <v>5</v>
      </c>
    </row>
    <row r="421" spans="1:11" x14ac:dyDescent="0.25">
      <c r="A421" s="5">
        <v>421</v>
      </c>
      <c r="B421" s="5">
        <v>2014</v>
      </c>
      <c r="C421" s="5" t="s">
        <v>41</v>
      </c>
      <c r="D421" s="5">
        <f>INDEX(mapping_month[quarter],MATCH(C421,mapping_month[num_value2],0))</f>
        <v>4</v>
      </c>
      <c r="E421" s="5">
        <v>0.01</v>
      </c>
      <c r="F421" s="5">
        <v>0.01</v>
      </c>
      <c r="G421" s="5">
        <v>0.01</v>
      </c>
      <c r="H421" s="5">
        <v>0.05</v>
      </c>
      <c r="I421" s="5">
        <v>0.16</v>
      </c>
      <c r="J421" s="5">
        <v>0.01</v>
      </c>
      <c r="K421" s="5">
        <v>5</v>
      </c>
    </row>
    <row r="422" spans="1:11" x14ac:dyDescent="0.25">
      <c r="A422" s="5">
        <v>422</v>
      </c>
      <c r="B422" s="5">
        <v>2015</v>
      </c>
      <c r="C422" s="5" t="s">
        <v>42</v>
      </c>
      <c r="D422" s="5">
        <f>INDEX(mapping_month[quarter],MATCH(C422,mapping_month[num_value2],0))</f>
        <v>1</v>
      </c>
      <c r="E422" s="5">
        <v>0.01</v>
      </c>
      <c r="F422" s="5">
        <v>0.01</v>
      </c>
      <c r="G422" s="5">
        <v>0.01</v>
      </c>
      <c r="H422" s="5">
        <v>0.05</v>
      </c>
      <c r="I422" s="5">
        <v>0.16</v>
      </c>
      <c r="J422" s="5">
        <v>0.01</v>
      </c>
      <c r="K422" s="5">
        <v>5</v>
      </c>
    </row>
    <row r="423" spans="1:11" x14ac:dyDescent="0.25">
      <c r="A423" s="5">
        <v>423</v>
      </c>
      <c r="B423" s="5">
        <v>2015</v>
      </c>
      <c r="C423" s="5" t="s">
        <v>43</v>
      </c>
      <c r="D423" s="5">
        <f>INDEX(mapping_month[quarter],MATCH(C423,mapping_month[num_value2],0))</f>
        <v>1</v>
      </c>
      <c r="E423" s="5">
        <v>0.01</v>
      </c>
      <c r="F423" s="5">
        <v>0.01</v>
      </c>
      <c r="G423" s="5">
        <v>0.01</v>
      </c>
      <c r="H423" s="5">
        <v>0.05</v>
      </c>
      <c r="I423" s="5">
        <v>0.16</v>
      </c>
      <c r="J423" s="5">
        <v>0.01</v>
      </c>
      <c r="K423" s="5">
        <v>5</v>
      </c>
    </row>
    <row r="424" spans="1:11" x14ac:dyDescent="0.25">
      <c r="A424" s="5">
        <v>424</v>
      </c>
      <c r="B424" s="5">
        <v>2015</v>
      </c>
      <c r="C424" s="5" t="s">
        <v>44</v>
      </c>
      <c r="D424" s="5">
        <f>INDEX(mapping_month[quarter],MATCH(C424,mapping_month[num_value2],0))</f>
        <v>1</v>
      </c>
      <c r="E424" s="5">
        <v>0.01</v>
      </c>
      <c r="F424" s="5">
        <v>0.01</v>
      </c>
      <c r="G424" s="5">
        <v>0.01</v>
      </c>
      <c r="H424" s="5">
        <v>0.05</v>
      </c>
      <c r="I424" s="5">
        <v>0.16</v>
      </c>
      <c r="J424" s="5">
        <v>0.01</v>
      </c>
      <c r="K424" s="5">
        <v>5</v>
      </c>
    </row>
    <row r="425" spans="1:11" x14ac:dyDescent="0.25">
      <c r="A425" s="5">
        <v>425</v>
      </c>
      <c r="B425" s="5">
        <v>2015</v>
      </c>
      <c r="C425" s="5" t="s">
        <v>45</v>
      </c>
      <c r="D425" s="5">
        <f>INDEX(mapping_month[quarter],MATCH(C425,mapping_month[num_value2],0))</f>
        <v>2</v>
      </c>
      <c r="E425" s="5">
        <v>0.01</v>
      </c>
      <c r="F425" s="5">
        <v>0.01</v>
      </c>
      <c r="G425" s="5">
        <v>0.01</v>
      </c>
      <c r="H425" s="5">
        <v>0.05</v>
      </c>
      <c r="I425" s="5">
        <v>0.16</v>
      </c>
      <c r="J425" s="5">
        <v>0.01</v>
      </c>
      <c r="K425" s="5">
        <v>5</v>
      </c>
    </row>
    <row r="426" spans="1:11" x14ac:dyDescent="0.25">
      <c r="A426" s="5">
        <v>426</v>
      </c>
      <c r="B426" s="5">
        <v>2015</v>
      </c>
      <c r="C426" s="5" t="s">
        <v>46</v>
      </c>
      <c r="D426" s="5">
        <f>INDEX(mapping_month[quarter],MATCH(C426,mapping_month[num_value2],0))</f>
        <v>2</v>
      </c>
      <c r="E426" s="5">
        <v>0.01</v>
      </c>
      <c r="F426" s="5">
        <v>0.01</v>
      </c>
      <c r="G426" s="5">
        <v>0.01</v>
      </c>
      <c r="H426" s="5">
        <v>0.05</v>
      </c>
      <c r="I426" s="5">
        <v>0.16</v>
      </c>
      <c r="J426" s="5">
        <v>0.01</v>
      </c>
      <c r="K426" s="5">
        <v>5</v>
      </c>
    </row>
    <row r="427" spans="1:11" x14ac:dyDescent="0.25">
      <c r="A427" s="5">
        <v>427</v>
      </c>
      <c r="B427" s="5">
        <v>2015</v>
      </c>
      <c r="C427" s="5" t="s">
        <v>47</v>
      </c>
      <c r="D427" s="5">
        <f>INDEX(mapping_month[quarter],MATCH(C427,mapping_month[num_value2],0))</f>
        <v>2</v>
      </c>
      <c r="E427" s="5">
        <v>0.01</v>
      </c>
      <c r="F427" s="5">
        <v>0.01</v>
      </c>
      <c r="G427" s="5">
        <v>0.01</v>
      </c>
      <c r="H427" s="5">
        <v>0.04</v>
      </c>
      <c r="I427" s="5">
        <v>0.15</v>
      </c>
      <c r="J427" s="5">
        <v>0.01</v>
      </c>
      <c r="K427" s="5">
        <v>5</v>
      </c>
    </row>
    <row r="428" spans="1:11" x14ac:dyDescent="0.25">
      <c r="A428" s="5">
        <v>428</v>
      </c>
      <c r="B428" s="5">
        <v>2015</v>
      </c>
      <c r="C428" s="5" t="s">
        <v>36</v>
      </c>
      <c r="D428" s="5">
        <f>INDEX(mapping_month[quarter],MATCH(C428,mapping_month[num_value2],0))</f>
        <v>3</v>
      </c>
      <c r="E428" s="5">
        <v>0.01</v>
      </c>
      <c r="F428" s="5">
        <v>0.01</v>
      </c>
      <c r="G428" s="5">
        <v>0.01</v>
      </c>
      <c r="H428" s="5">
        <v>0.04</v>
      </c>
      <c r="I428" s="5">
        <v>0.14000000000000001</v>
      </c>
      <c r="J428" s="5">
        <v>0.01</v>
      </c>
      <c r="K428" s="5">
        <v>5</v>
      </c>
    </row>
    <row r="429" spans="1:11" x14ac:dyDescent="0.25">
      <c r="A429" s="5">
        <v>429</v>
      </c>
      <c r="B429" s="5">
        <v>2015</v>
      </c>
      <c r="C429" s="5" t="s">
        <v>37</v>
      </c>
      <c r="D429" s="5">
        <f>INDEX(mapping_month[quarter],MATCH(C429,mapping_month[num_value2],0))</f>
        <v>3</v>
      </c>
      <c r="E429" s="5">
        <v>0.01</v>
      </c>
      <c r="F429" s="5">
        <v>0.01</v>
      </c>
      <c r="G429" s="5">
        <v>0.01</v>
      </c>
      <c r="H429" s="5">
        <v>0.04</v>
      </c>
      <c r="I429" s="5">
        <v>0.14000000000000001</v>
      </c>
      <c r="J429" s="5">
        <v>0.01</v>
      </c>
      <c r="K429" s="5">
        <v>5</v>
      </c>
    </row>
    <row r="430" spans="1:11" x14ac:dyDescent="0.25">
      <c r="A430" s="5">
        <v>430</v>
      </c>
      <c r="B430" s="5">
        <v>2015</v>
      </c>
      <c r="C430" s="5" t="s">
        <v>38</v>
      </c>
      <c r="D430" s="5">
        <f>INDEX(mapping_month[quarter],MATCH(C430,mapping_month[num_value2],0))</f>
        <v>3</v>
      </c>
      <c r="E430" s="5">
        <v>0.01</v>
      </c>
      <c r="F430" s="5">
        <v>0.01</v>
      </c>
      <c r="G430" s="5">
        <v>0.01</v>
      </c>
      <c r="H430" s="5">
        <v>0.04</v>
      </c>
      <c r="I430" s="5">
        <v>0.14000000000000001</v>
      </c>
      <c r="J430" s="5">
        <v>0.01</v>
      </c>
      <c r="K430" s="5">
        <v>5</v>
      </c>
    </row>
    <row r="431" spans="1:11" x14ac:dyDescent="0.25">
      <c r="A431" s="5">
        <v>431</v>
      </c>
      <c r="B431" s="5">
        <v>2015</v>
      </c>
      <c r="C431" s="5" t="s">
        <v>39</v>
      </c>
      <c r="D431" s="5">
        <f>INDEX(mapping_month[quarter],MATCH(C431,mapping_month[num_value2],0))</f>
        <v>4</v>
      </c>
      <c r="E431" s="5">
        <v>0.01</v>
      </c>
      <c r="F431" s="5">
        <v>0.01</v>
      </c>
      <c r="G431" s="5">
        <v>0.01</v>
      </c>
      <c r="H431" s="5">
        <v>0.04</v>
      </c>
      <c r="I431" s="5">
        <v>0.14000000000000001</v>
      </c>
      <c r="J431" s="5">
        <v>0.01</v>
      </c>
      <c r="K431" s="5">
        <v>5</v>
      </c>
    </row>
    <row r="432" spans="1:11" x14ac:dyDescent="0.25">
      <c r="A432" s="5">
        <v>432</v>
      </c>
      <c r="B432" s="5">
        <v>2015</v>
      </c>
      <c r="C432" s="5" t="s">
        <v>40</v>
      </c>
      <c r="D432" s="5">
        <f>INDEX(mapping_month[quarter],MATCH(C432,mapping_month[num_value2],0))</f>
        <v>4</v>
      </c>
      <c r="E432" s="5">
        <v>0.01</v>
      </c>
      <c r="F432" s="5">
        <v>0.01</v>
      </c>
      <c r="G432" s="5">
        <v>0.01</v>
      </c>
      <c r="H432" s="5">
        <v>0.04</v>
      </c>
      <c r="I432" s="5">
        <v>0.14000000000000001</v>
      </c>
      <c r="J432" s="5">
        <v>0.01</v>
      </c>
      <c r="K432" s="5">
        <v>5</v>
      </c>
    </row>
    <row r="433" spans="1:11" x14ac:dyDescent="0.25">
      <c r="A433" s="5">
        <v>433</v>
      </c>
      <c r="B433" s="5">
        <v>2015</v>
      </c>
      <c r="C433" s="5" t="s">
        <v>41</v>
      </c>
      <c r="D433" s="5">
        <f>INDEX(mapping_month[quarter],MATCH(C433,mapping_month[num_value2],0))</f>
        <v>4</v>
      </c>
      <c r="E433" s="5">
        <v>0.01</v>
      </c>
      <c r="F433" s="5">
        <v>0.01</v>
      </c>
      <c r="G433" s="5">
        <v>0.01</v>
      </c>
      <c r="H433" s="5">
        <v>0.04</v>
      </c>
      <c r="I433" s="5">
        <v>0.14000000000000001</v>
      </c>
      <c r="J433" s="5">
        <v>0.01</v>
      </c>
      <c r="K433" s="5">
        <v>5</v>
      </c>
    </row>
    <row r="434" spans="1:11" x14ac:dyDescent="0.25">
      <c r="A434" s="5">
        <v>434</v>
      </c>
      <c r="B434" s="5">
        <v>2016</v>
      </c>
      <c r="C434" s="5" t="s">
        <v>42</v>
      </c>
      <c r="D434" s="5">
        <f>INDEX(mapping_month[quarter],MATCH(C434,mapping_month[num_value2],0))</f>
        <v>1</v>
      </c>
      <c r="E434" s="5">
        <v>0.01</v>
      </c>
      <c r="F434" s="5">
        <v>0.01</v>
      </c>
      <c r="G434" s="5">
        <v>0.01</v>
      </c>
      <c r="H434" s="5">
        <v>0.04</v>
      </c>
      <c r="I434" s="5">
        <v>0.14000000000000001</v>
      </c>
      <c r="J434" s="5">
        <v>0.01</v>
      </c>
      <c r="K434" s="5">
        <v>5</v>
      </c>
    </row>
    <row r="435" spans="1:11" x14ac:dyDescent="0.25">
      <c r="A435" s="5">
        <v>435</v>
      </c>
      <c r="B435" s="5">
        <v>2016</v>
      </c>
      <c r="C435" s="5" t="s">
        <v>43</v>
      </c>
      <c r="D435" s="5">
        <f>INDEX(mapping_month[quarter],MATCH(C435,mapping_month[num_value2],0))</f>
        <v>1</v>
      </c>
      <c r="E435" s="5">
        <v>0.01</v>
      </c>
      <c r="F435" s="5">
        <v>0.01</v>
      </c>
      <c r="G435" s="5">
        <v>0.01</v>
      </c>
      <c r="H435" s="5">
        <v>0.04</v>
      </c>
      <c r="I435" s="5">
        <v>0.15</v>
      </c>
      <c r="J435" s="5">
        <v>0.01</v>
      </c>
      <c r="K435" s="5">
        <v>5</v>
      </c>
    </row>
    <row r="436" spans="1:11" x14ac:dyDescent="0.25">
      <c r="A436" s="5">
        <v>436</v>
      </c>
      <c r="B436" s="5">
        <v>2016</v>
      </c>
      <c r="C436" s="5" t="s">
        <v>44</v>
      </c>
      <c r="D436" s="5">
        <f>INDEX(mapping_month[quarter],MATCH(C436,mapping_month[num_value2],0))</f>
        <v>1</v>
      </c>
      <c r="E436" s="5">
        <v>0.01</v>
      </c>
      <c r="F436" s="5">
        <v>0.01</v>
      </c>
      <c r="G436" s="5">
        <v>0.01</v>
      </c>
      <c r="H436" s="5">
        <v>0.04</v>
      </c>
      <c r="I436" s="5">
        <v>0.15</v>
      </c>
      <c r="J436" s="5">
        <v>0.01</v>
      </c>
      <c r="K436" s="5">
        <v>5</v>
      </c>
    </row>
    <row r="437" spans="1:11" x14ac:dyDescent="0.25">
      <c r="A437" s="5">
        <v>437</v>
      </c>
      <c r="B437" s="5">
        <v>2016</v>
      </c>
      <c r="C437" s="5" t="s">
        <v>45</v>
      </c>
      <c r="D437" s="5">
        <f>INDEX(mapping_month[quarter],MATCH(C437,mapping_month[num_value2],0))</f>
        <v>2</v>
      </c>
      <c r="E437" s="5">
        <v>0.01</v>
      </c>
      <c r="F437" s="5">
        <v>0.01</v>
      </c>
      <c r="G437" s="5">
        <v>0.01</v>
      </c>
      <c r="H437" s="5">
        <v>0.04</v>
      </c>
      <c r="I437" s="5">
        <v>0.15</v>
      </c>
      <c r="J437" s="5">
        <v>0.01</v>
      </c>
      <c r="K437" s="5">
        <v>5</v>
      </c>
    </row>
    <row r="438" spans="1:11" x14ac:dyDescent="0.25">
      <c r="A438" s="5">
        <v>438</v>
      </c>
      <c r="B438" s="5">
        <v>2016</v>
      </c>
      <c r="C438" s="5" t="s">
        <v>46</v>
      </c>
      <c r="D438" s="5">
        <f>INDEX(mapping_month[quarter],MATCH(C438,mapping_month[num_value2],0))</f>
        <v>2</v>
      </c>
      <c r="E438" s="5">
        <v>0.01</v>
      </c>
      <c r="F438" s="5">
        <v>0.01</v>
      </c>
      <c r="G438" s="5">
        <v>0.01</v>
      </c>
      <c r="H438" s="5">
        <v>0.04</v>
      </c>
      <c r="I438" s="5">
        <v>0.15</v>
      </c>
      <c r="J438" s="5">
        <v>0.01</v>
      </c>
      <c r="K438" s="5">
        <v>5</v>
      </c>
    </row>
    <row r="439" spans="1:11" x14ac:dyDescent="0.25">
      <c r="A439" s="5">
        <v>439</v>
      </c>
      <c r="B439" s="5">
        <v>2016</v>
      </c>
      <c r="C439" s="5" t="s">
        <v>47</v>
      </c>
      <c r="D439" s="5">
        <f>INDEX(mapping_month[quarter],MATCH(C439,mapping_month[num_value2],0))</f>
        <v>2</v>
      </c>
      <c r="E439" s="5">
        <v>0.01</v>
      </c>
      <c r="F439" s="5">
        <v>0.01</v>
      </c>
      <c r="G439" s="5">
        <v>0.01</v>
      </c>
      <c r="H439" s="5">
        <v>0.04</v>
      </c>
      <c r="I439" s="5">
        <v>0.15</v>
      </c>
      <c r="J439" s="5">
        <v>0.01</v>
      </c>
      <c r="K439" s="5">
        <v>5</v>
      </c>
    </row>
    <row r="440" spans="1:11" x14ac:dyDescent="0.25">
      <c r="A440" s="5">
        <v>440</v>
      </c>
      <c r="B440" s="5">
        <v>2016</v>
      </c>
      <c r="C440" s="5" t="s">
        <v>36</v>
      </c>
      <c r="D440" s="5">
        <f>INDEX(mapping_month[quarter],MATCH(C440,mapping_month[num_value2],0))</f>
        <v>3</v>
      </c>
      <c r="E440" s="5">
        <v>0.01</v>
      </c>
      <c r="F440" s="5">
        <v>0.01</v>
      </c>
      <c r="G440" s="5">
        <v>0.01</v>
      </c>
      <c r="H440" s="5">
        <v>0.04</v>
      </c>
      <c r="I440" s="5">
        <v>0.15</v>
      </c>
      <c r="J440" s="5">
        <v>0.01</v>
      </c>
      <c r="K440" s="5">
        <v>5</v>
      </c>
    </row>
    <row r="441" spans="1:11" x14ac:dyDescent="0.25">
      <c r="A441" s="5">
        <v>441</v>
      </c>
      <c r="B441" s="5">
        <v>2016</v>
      </c>
      <c r="C441" s="5" t="s">
        <v>37</v>
      </c>
      <c r="D441" s="5">
        <f>INDEX(mapping_month[quarter],MATCH(C441,mapping_month[num_value2],0))</f>
        <v>3</v>
      </c>
      <c r="E441" s="5">
        <v>0.01</v>
      </c>
      <c r="F441" s="5">
        <v>0.01</v>
      </c>
      <c r="G441" s="5">
        <v>0.01</v>
      </c>
      <c r="H441" s="5">
        <v>0.04</v>
      </c>
      <c r="I441" s="5">
        <v>0.15</v>
      </c>
      <c r="J441" s="5">
        <v>0.01</v>
      </c>
      <c r="K441" s="5">
        <v>5</v>
      </c>
    </row>
    <row r="442" spans="1:11" x14ac:dyDescent="0.25">
      <c r="A442" s="5">
        <v>442</v>
      </c>
      <c r="B442" s="5">
        <v>2016</v>
      </c>
      <c r="C442" s="5" t="s">
        <v>38</v>
      </c>
      <c r="D442" s="5">
        <f>INDEX(mapping_month[quarter],MATCH(C442,mapping_month[num_value2],0))</f>
        <v>3</v>
      </c>
      <c r="E442" s="5">
        <v>0.01</v>
      </c>
      <c r="F442" s="5">
        <v>0.01</v>
      </c>
      <c r="G442" s="5">
        <v>0.01</v>
      </c>
      <c r="H442" s="5">
        <v>0.04</v>
      </c>
      <c r="I442" s="5">
        <v>0.15</v>
      </c>
      <c r="J442" s="5">
        <v>0.01</v>
      </c>
      <c r="K442" s="5">
        <v>5</v>
      </c>
    </row>
    <row r="443" spans="1:11" x14ac:dyDescent="0.25">
      <c r="A443" s="5">
        <v>443</v>
      </c>
      <c r="B443" s="5">
        <v>2016</v>
      </c>
      <c r="C443" s="5" t="s">
        <v>39</v>
      </c>
      <c r="D443" s="5">
        <f>INDEX(mapping_month[quarter],MATCH(C443,mapping_month[num_value2],0))</f>
        <v>4</v>
      </c>
      <c r="E443" s="5">
        <v>0.01</v>
      </c>
      <c r="F443" s="5">
        <v>0.01</v>
      </c>
      <c r="G443" s="5">
        <v>0.01</v>
      </c>
      <c r="H443" s="5">
        <v>0.04</v>
      </c>
      <c r="I443" s="5">
        <v>0.15</v>
      </c>
      <c r="J443" s="5">
        <v>0.01</v>
      </c>
      <c r="K443" s="5">
        <v>5</v>
      </c>
    </row>
    <row r="444" spans="1:11" x14ac:dyDescent="0.25">
      <c r="A444" s="5">
        <v>444</v>
      </c>
      <c r="B444" s="5">
        <v>2016</v>
      </c>
      <c r="C444" s="5" t="s">
        <v>40</v>
      </c>
      <c r="D444" s="5">
        <f>INDEX(mapping_month[quarter],MATCH(C444,mapping_month[num_value2],0))</f>
        <v>4</v>
      </c>
      <c r="E444" s="5">
        <v>0.01</v>
      </c>
      <c r="F444" s="5">
        <v>0.01</v>
      </c>
      <c r="G444" s="5">
        <v>0.01</v>
      </c>
      <c r="H444" s="5">
        <v>0.04</v>
      </c>
      <c r="I444" s="5">
        <v>0.15</v>
      </c>
      <c r="J444" s="5">
        <v>0.01</v>
      </c>
      <c r="K444" s="5">
        <v>5</v>
      </c>
    </row>
    <row r="445" spans="1:11" x14ac:dyDescent="0.25">
      <c r="A445" s="5">
        <v>445</v>
      </c>
      <c r="B445" s="5">
        <v>2016</v>
      </c>
      <c r="C445" s="5" t="s">
        <v>41</v>
      </c>
      <c r="D445" s="5">
        <f>INDEX(mapping_month[quarter],MATCH(C445,mapping_month[num_value2],0))</f>
        <v>4</v>
      </c>
      <c r="E445" s="5">
        <v>0.01</v>
      </c>
      <c r="F445" s="5">
        <v>0.01</v>
      </c>
      <c r="G445" s="5">
        <v>0.01</v>
      </c>
      <c r="H445" s="5">
        <v>0.04</v>
      </c>
      <c r="I445" s="5">
        <v>0.15</v>
      </c>
      <c r="J445" s="5">
        <v>0.01</v>
      </c>
      <c r="K445" s="5">
        <v>5</v>
      </c>
    </row>
    <row r="446" spans="1:11" x14ac:dyDescent="0.25">
      <c r="A446" s="5">
        <v>446</v>
      </c>
      <c r="B446" s="5">
        <v>2017</v>
      </c>
      <c r="C446" s="5" t="s">
        <v>42</v>
      </c>
      <c r="D446" s="5">
        <f>INDEX(mapping_month[quarter],MATCH(C446,mapping_month[num_value2],0))</f>
        <v>1</v>
      </c>
      <c r="E446" s="5">
        <v>0.01</v>
      </c>
      <c r="F446" s="5">
        <v>0.01</v>
      </c>
      <c r="G446" s="5">
        <v>0.01</v>
      </c>
      <c r="H446" s="5">
        <v>0.04</v>
      </c>
      <c r="I446" s="5">
        <v>0.15</v>
      </c>
      <c r="J446" s="5">
        <v>0.01</v>
      </c>
      <c r="K446" s="5">
        <v>5</v>
      </c>
    </row>
    <row r="447" spans="1:11" x14ac:dyDescent="0.25">
      <c r="A447" s="5">
        <v>447</v>
      </c>
      <c r="B447" s="5">
        <v>2017</v>
      </c>
      <c r="C447" s="5" t="s">
        <v>43</v>
      </c>
      <c r="D447" s="5">
        <f>INDEX(mapping_month[quarter],MATCH(C447,mapping_month[num_value2],0))</f>
        <v>1</v>
      </c>
      <c r="E447" s="5">
        <v>0.01</v>
      </c>
      <c r="F447" s="5">
        <v>0.01</v>
      </c>
      <c r="G447" s="5">
        <v>0.01</v>
      </c>
      <c r="H447" s="5">
        <v>0.04</v>
      </c>
      <c r="I447" s="5">
        <v>0.15</v>
      </c>
      <c r="J447" s="5">
        <v>0.01</v>
      </c>
      <c r="K447" s="5">
        <v>5</v>
      </c>
    </row>
    <row r="448" spans="1:11" x14ac:dyDescent="0.25">
      <c r="A448" s="5">
        <v>448</v>
      </c>
      <c r="B448" s="5">
        <v>2017</v>
      </c>
      <c r="C448" s="5" t="s">
        <v>44</v>
      </c>
      <c r="D448" s="5">
        <f>INDEX(mapping_month[quarter],MATCH(C448,mapping_month[num_value2],0))</f>
        <v>1</v>
      </c>
      <c r="E448" s="5">
        <v>0.01</v>
      </c>
      <c r="F448" s="5">
        <v>0.01</v>
      </c>
      <c r="G448" s="5">
        <v>0.01</v>
      </c>
      <c r="H448" s="5">
        <v>0.04</v>
      </c>
      <c r="I448" s="5">
        <v>0.15</v>
      </c>
      <c r="J448" s="5">
        <v>0.01</v>
      </c>
      <c r="K448" s="5">
        <v>5</v>
      </c>
    </row>
    <row r="449" spans="1:11" x14ac:dyDescent="0.25">
      <c r="A449" s="5">
        <v>449</v>
      </c>
      <c r="B449" s="5">
        <v>2017</v>
      </c>
      <c r="C449" s="5" t="s">
        <v>45</v>
      </c>
      <c r="D449" s="5">
        <f>INDEX(mapping_month[quarter],MATCH(C449,mapping_month[num_value2],0))</f>
        <v>2</v>
      </c>
      <c r="E449" s="5">
        <v>0.01</v>
      </c>
      <c r="F449" s="5">
        <v>0.01</v>
      </c>
      <c r="G449" s="5">
        <v>0.01</v>
      </c>
      <c r="H449" s="5">
        <v>0.04</v>
      </c>
      <c r="I449" s="5">
        <v>0.15</v>
      </c>
      <c r="J449" s="5">
        <v>0.01</v>
      </c>
      <c r="K449" s="5">
        <v>5</v>
      </c>
    </row>
    <row r="450" spans="1:11" x14ac:dyDescent="0.25">
      <c r="A450" s="5">
        <v>450</v>
      </c>
      <c r="B450" s="5">
        <v>2017</v>
      </c>
      <c r="C450" s="5" t="s">
        <v>46</v>
      </c>
      <c r="D450" s="5">
        <f>INDEX(mapping_month[quarter],MATCH(C450,mapping_month[num_value2],0))</f>
        <v>2</v>
      </c>
      <c r="E450" s="5">
        <v>0.01</v>
      </c>
      <c r="F450" s="5">
        <v>0.01</v>
      </c>
      <c r="G450" s="5">
        <v>0.01</v>
      </c>
      <c r="H450" s="5">
        <v>0.04</v>
      </c>
      <c r="I450" s="5">
        <v>0.15</v>
      </c>
      <c r="J450" s="5">
        <v>0.01</v>
      </c>
      <c r="K450" s="5">
        <v>5</v>
      </c>
    </row>
    <row r="451" spans="1:11" x14ac:dyDescent="0.25">
      <c r="A451" s="5">
        <v>451</v>
      </c>
      <c r="B451" s="5">
        <v>2017</v>
      </c>
      <c r="C451" s="5" t="s">
        <v>47</v>
      </c>
      <c r="D451" s="5">
        <f>INDEX(mapping_month[quarter],MATCH(C451,mapping_month[num_value2],0))</f>
        <v>2</v>
      </c>
      <c r="E451" s="5">
        <v>0.01</v>
      </c>
      <c r="F451" s="5">
        <v>0.01</v>
      </c>
      <c r="G451" s="5">
        <v>0.01</v>
      </c>
      <c r="H451" s="5">
        <v>0.04</v>
      </c>
      <c r="I451" s="5">
        <v>0.15</v>
      </c>
      <c r="J451" s="5">
        <v>0.01</v>
      </c>
      <c r="K451" s="5">
        <v>5</v>
      </c>
    </row>
    <row r="452" spans="1:11" x14ac:dyDescent="0.25">
      <c r="A452" s="5">
        <v>452</v>
      </c>
      <c r="B452" s="5">
        <v>2017</v>
      </c>
      <c r="C452" s="5" t="s">
        <v>36</v>
      </c>
      <c r="D452" s="5">
        <f>INDEX(mapping_month[quarter],MATCH(C452,mapping_month[num_value2],0))</f>
        <v>3</v>
      </c>
      <c r="E452" s="5">
        <v>0.01</v>
      </c>
      <c r="F452" s="5">
        <v>0.01</v>
      </c>
      <c r="G452" s="5">
        <v>0.01</v>
      </c>
      <c r="H452" s="5">
        <v>0.04</v>
      </c>
      <c r="I452" s="5">
        <v>0.15</v>
      </c>
      <c r="J452" s="5">
        <v>0.01</v>
      </c>
      <c r="K452" s="5">
        <v>5</v>
      </c>
    </row>
    <row r="453" spans="1:11" x14ac:dyDescent="0.25">
      <c r="A453" s="5">
        <v>453</v>
      </c>
      <c r="B453" s="5">
        <v>2017</v>
      </c>
      <c r="C453" s="5" t="s">
        <v>37</v>
      </c>
      <c r="D453" s="5">
        <f>INDEX(mapping_month[quarter],MATCH(C453,mapping_month[num_value2],0))</f>
        <v>3</v>
      </c>
      <c r="E453" s="5">
        <v>0.01</v>
      </c>
      <c r="F453" s="5">
        <v>0.01</v>
      </c>
      <c r="G453" s="5">
        <v>0.01</v>
      </c>
      <c r="H453" s="5">
        <v>0.04</v>
      </c>
      <c r="I453" s="5">
        <v>0.15</v>
      </c>
      <c r="J453" s="5">
        <v>0.01</v>
      </c>
      <c r="K453" s="5">
        <v>5</v>
      </c>
    </row>
    <row r="454" spans="1:11" x14ac:dyDescent="0.25">
      <c r="A454" s="5">
        <v>454</v>
      </c>
      <c r="B454" s="5">
        <v>2017</v>
      </c>
      <c r="C454" s="5" t="s">
        <v>38</v>
      </c>
      <c r="D454" s="5">
        <f>INDEX(mapping_month[quarter],MATCH(C454,mapping_month[num_value2],0))</f>
        <v>3</v>
      </c>
      <c r="E454" s="5">
        <v>0.01</v>
      </c>
      <c r="F454" s="5">
        <v>0.01</v>
      </c>
      <c r="G454" s="5">
        <v>0.01</v>
      </c>
      <c r="H454" s="5">
        <v>0.04</v>
      </c>
      <c r="I454" s="5">
        <v>0.15</v>
      </c>
      <c r="J454" s="5">
        <v>0.01</v>
      </c>
      <c r="K454" s="5">
        <v>5</v>
      </c>
    </row>
    <row r="455" spans="1:11" x14ac:dyDescent="0.25">
      <c r="A455" s="5">
        <v>455</v>
      </c>
      <c r="B455" s="5">
        <v>2017</v>
      </c>
      <c r="C455" s="5" t="s">
        <v>39</v>
      </c>
      <c r="D455" s="5">
        <f>INDEX(mapping_month[quarter],MATCH(C455,mapping_month[num_value2],0))</f>
        <v>4</v>
      </c>
      <c r="E455" s="5">
        <v>0.01</v>
      </c>
      <c r="F455" s="5">
        <v>0.01</v>
      </c>
      <c r="G455" s="5">
        <v>0.01</v>
      </c>
      <c r="H455" s="5">
        <v>0.04</v>
      </c>
      <c r="I455" s="5">
        <v>0.15</v>
      </c>
      <c r="J455" s="5">
        <v>0.01</v>
      </c>
      <c r="K455" s="5">
        <v>5</v>
      </c>
    </row>
    <row r="456" spans="1:11" x14ac:dyDescent="0.25">
      <c r="A456" s="5">
        <v>456</v>
      </c>
      <c r="B456" s="5">
        <v>2017</v>
      </c>
      <c r="C456" s="5" t="s">
        <v>40</v>
      </c>
      <c r="D456" s="5">
        <f>INDEX(mapping_month[quarter],MATCH(C456,mapping_month[num_value2],0))</f>
        <v>4</v>
      </c>
      <c r="E456" s="5">
        <v>0.01</v>
      </c>
      <c r="F456" s="5">
        <v>0.01</v>
      </c>
      <c r="G456" s="5">
        <v>0.01</v>
      </c>
      <c r="H456" s="5">
        <v>0.04</v>
      </c>
      <c r="I456" s="5">
        <v>0.15</v>
      </c>
      <c r="J456" s="5">
        <v>0.01</v>
      </c>
      <c r="K456" s="5">
        <v>5</v>
      </c>
    </row>
    <row r="457" spans="1:11" x14ac:dyDescent="0.25">
      <c r="A457" s="5">
        <v>457</v>
      </c>
      <c r="B457" s="5">
        <v>2017</v>
      </c>
      <c r="C457" s="5" t="s">
        <v>41</v>
      </c>
      <c r="D457" s="5">
        <f>INDEX(mapping_month[quarter],MATCH(C457,mapping_month[num_value2],0))</f>
        <v>4</v>
      </c>
      <c r="E457" s="5">
        <v>0.01</v>
      </c>
      <c r="F457" s="5">
        <v>0.01</v>
      </c>
      <c r="G457" s="5">
        <v>0.01</v>
      </c>
      <c r="H457" s="5">
        <v>0.04</v>
      </c>
      <c r="I457" s="5">
        <v>0.15</v>
      </c>
      <c r="J457" s="5">
        <v>0.01</v>
      </c>
      <c r="K457" s="5">
        <v>5</v>
      </c>
    </row>
    <row r="458" spans="1:11" x14ac:dyDescent="0.25">
      <c r="A458" s="5">
        <v>458</v>
      </c>
      <c r="B458" s="5">
        <v>2018</v>
      </c>
      <c r="C458" s="5" t="s">
        <v>42</v>
      </c>
      <c r="D458" s="5">
        <f>INDEX(mapping_month[quarter],MATCH(C458,mapping_month[num_value2],0))</f>
        <v>1</v>
      </c>
      <c r="E458" s="5">
        <v>0.01</v>
      </c>
      <c r="F458" s="5">
        <v>0.01</v>
      </c>
      <c r="G458" s="5">
        <v>0.01</v>
      </c>
      <c r="H458" s="5">
        <v>0.04</v>
      </c>
      <c r="I458" s="5">
        <v>0.15</v>
      </c>
      <c r="J458" s="5">
        <v>0.01</v>
      </c>
      <c r="K458" s="5">
        <v>5</v>
      </c>
    </row>
    <row r="459" spans="1:11" x14ac:dyDescent="0.25">
      <c r="A459" s="5">
        <v>459</v>
      </c>
      <c r="B459" s="5">
        <v>2018</v>
      </c>
      <c r="C459" s="5" t="s">
        <v>43</v>
      </c>
      <c r="D459" s="5">
        <f>INDEX(mapping_month[quarter],MATCH(C459,mapping_month[num_value2],0))</f>
        <v>1</v>
      </c>
      <c r="E459" s="5">
        <v>0.01</v>
      </c>
      <c r="F459" s="5">
        <v>0.01</v>
      </c>
      <c r="G459" s="5">
        <v>0.01</v>
      </c>
      <c r="H459" s="5">
        <v>0.04</v>
      </c>
      <c r="I459" s="5">
        <v>0.15</v>
      </c>
      <c r="J459" s="5">
        <v>0.01</v>
      </c>
      <c r="K459" s="5">
        <v>5</v>
      </c>
    </row>
    <row r="460" spans="1:11" x14ac:dyDescent="0.25">
      <c r="A460" s="5">
        <v>460</v>
      </c>
      <c r="B460" s="5">
        <v>2018</v>
      </c>
      <c r="C460" s="5" t="s">
        <v>44</v>
      </c>
      <c r="D460" s="5">
        <f>INDEX(mapping_month[quarter],MATCH(C460,mapping_month[num_value2],0))</f>
        <v>1</v>
      </c>
      <c r="E460" s="5">
        <v>0.01</v>
      </c>
      <c r="F460" s="5">
        <v>0.01</v>
      </c>
      <c r="G460" s="5">
        <v>0.01</v>
      </c>
      <c r="H460" s="5">
        <v>0.04</v>
      </c>
      <c r="I460" s="5">
        <v>0.15</v>
      </c>
      <c r="J460" s="5">
        <v>0.01</v>
      </c>
      <c r="K460" s="5">
        <v>5</v>
      </c>
    </row>
    <row r="461" spans="1:11" x14ac:dyDescent="0.25">
      <c r="A461" s="5">
        <v>461</v>
      </c>
      <c r="B461" s="5">
        <v>2018</v>
      </c>
      <c r="C461" s="5" t="s">
        <v>45</v>
      </c>
      <c r="D461" s="5">
        <f>INDEX(mapping_month[quarter],MATCH(C461,mapping_month[num_value2],0))</f>
        <v>2</v>
      </c>
      <c r="E461" s="5">
        <v>0.01</v>
      </c>
      <c r="F461" s="5">
        <v>0.01</v>
      </c>
      <c r="G461" s="5">
        <v>0.01</v>
      </c>
      <c r="H461" s="5">
        <v>0.04</v>
      </c>
      <c r="I461" s="5">
        <v>0.15</v>
      </c>
      <c r="J461" s="5">
        <v>0.01</v>
      </c>
      <c r="K461" s="5">
        <v>5</v>
      </c>
    </row>
    <row r="462" spans="1:11" x14ac:dyDescent="0.25">
      <c r="A462" s="5">
        <v>462</v>
      </c>
      <c r="B462" s="5">
        <v>2018</v>
      </c>
      <c r="C462" s="5" t="s">
        <v>46</v>
      </c>
      <c r="D462" s="5">
        <f>INDEX(mapping_month[quarter],MATCH(C462,mapping_month[num_value2],0))</f>
        <v>2</v>
      </c>
      <c r="E462" s="5">
        <v>0.01</v>
      </c>
      <c r="F462" s="5">
        <v>0.01</v>
      </c>
      <c r="G462" s="5">
        <v>0.01</v>
      </c>
      <c r="H462" s="5">
        <v>0.04</v>
      </c>
      <c r="I462" s="5">
        <v>0.15</v>
      </c>
      <c r="J462" s="5">
        <v>0.01</v>
      </c>
      <c r="K462" s="5">
        <v>5</v>
      </c>
    </row>
    <row r="463" spans="1:11" x14ac:dyDescent="0.25">
      <c r="A463" s="5">
        <v>463</v>
      </c>
      <c r="B463" s="5">
        <v>2018</v>
      </c>
      <c r="C463" s="5" t="s">
        <v>47</v>
      </c>
      <c r="D463" s="5">
        <f>INDEX(mapping_month[quarter],MATCH(C463,mapping_month[num_value2],0))</f>
        <v>2</v>
      </c>
      <c r="E463" s="5">
        <v>0.01</v>
      </c>
      <c r="F463" s="5">
        <v>0.01</v>
      </c>
      <c r="G463" s="5">
        <v>0.01</v>
      </c>
      <c r="H463" s="5">
        <v>0.04</v>
      </c>
      <c r="I463" s="5">
        <v>0.15</v>
      </c>
      <c r="J463" s="5">
        <v>0.01</v>
      </c>
      <c r="K463" s="5">
        <v>5</v>
      </c>
    </row>
    <row r="464" spans="1:11" x14ac:dyDescent="0.25">
      <c r="A464" s="5">
        <v>464</v>
      </c>
      <c r="B464" s="5">
        <v>2018</v>
      </c>
      <c r="C464" s="5" t="s">
        <v>36</v>
      </c>
      <c r="D464" s="5">
        <f>INDEX(mapping_month[quarter],MATCH(C464,mapping_month[num_value2],0))</f>
        <v>3</v>
      </c>
      <c r="E464" s="5">
        <v>0.01</v>
      </c>
      <c r="F464" s="5">
        <v>0.01</v>
      </c>
      <c r="G464" s="5">
        <v>0.02</v>
      </c>
      <c r="H464" s="5">
        <v>0.05</v>
      </c>
      <c r="I464" s="5">
        <v>0.16</v>
      </c>
      <c r="J464" s="5">
        <v>0.01</v>
      </c>
      <c r="K464" s="5">
        <v>5</v>
      </c>
    </row>
    <row r="465" spans="1:11" x14ac:dyDescent="0.25">
      <c r="A465" s="5">
        <v>465</v>
      </c>
      <c r="B465" s="5">
        <v>2018</v>
      </c>
      <c r="C465" s="5" t="s">
        <v>37</v>
      </c>
      <c r="D465" s="5">
        <f>INDEX(mapping_month[quarter],MATCH(C465,mapping_month[num_value2],0))</f>
        <v>3</v>
      </c>
      <c r="E465" s="5">
        <v>0.01</v>
      </c>
      <c r="F465" s="5">
        <v>0.02</v>
      </c>
      <c r="G465" s="5">
        <v>0.02</v>
      </c>
      <c r="H465" s="5">
        <v>0.06</v>
      </c>
      <c r="I465" s="5">
        <v>0.17</v>
      </c>
      <c r="J465" s="5">
        <v>0.01</v>
      </c>
      <c r="K465" s="5">
        <v>5</v>
      </c>
    </row>
    <row r="466" spans="1:11" x14ac:dyDescent="0.25">
      <c r="A466" s="5">
        <v>466</v>
      </c>
      <c r="B466" s="5">
        <v>2018</v>
      </c>
      <c r="C466" s="5" t="s">
        <v>38</v>
      </c>
      <c r="D466" s="5">
        <f>INDEX(mapping_month[quarter],MATCH(C466,mapping_month[num_value2],0))</f>
        <v>3</v>
      </c>
      <c r="E466" s="5">
        <v>0.01</v>
      </c>
      <c r="F466" s="5">
        <v>0.02</v>
      </c>
      <c r="G466" s="5">
        <v>0.03</v>
      </c>
      <c r="H466" s="5">
        <v>0.06</v>
      </c>
      <c r="I466" s="5">
        <v>0.17</v>
      </c>
      <c r="J466" s="5">
        <v>0.02</v>
      </c>
      <c r="K466" s="5">
        <v>5.01</v>
      </c>
    </row>
    <row r="467" spans="1:11" x14ac:dyDescent="0.25">
      <c r="A467" s="5">
        <v>467</v>
      </c>
      <c r="B467" s="5">
        <v>2018</v>
      </c>
      <c r="C467" s="5" t="s">
        <v>39</v>
      </c>
      <c r="D467" s="5">
        <f>INDEX(mapping_month[quarter],MATCH(C467,mapping_month[num_value2],0))</f>
        <v>4</v>
      </c>
      <c r="E467" s="5">
        <v>0.11</v>
      </c>
      <c r="F467" s="5">
        <v>0.14000000000000001</v>
      </c>
      <c r="G467" s="5">
        <v>0.17</v>
      </c>
      <c r="H467" s="5">
        <v>0.22</v>
      </c>
      <c r="I467" s="5">
        <v>0.33</v>
      </c>
      <c r="J467" s="5">
        <v>0.12</v>
      </c>
      <c r="K467" s="5">
        <v>5.13</v>
      </c>
    </row>
    <row r="468" spans="1:11" x14ac:dyDescent="0.25">
      <c r="A468" s="5">
        <v>468</v>
      </c>
      <c r="B468" s="5">
        <v>2018</v>
      </c>
      <c r="C468" s="5" t="s">
        <v>40</v>
      </c>
      <c r="D468" s="5">
        <f>INDEX(mapping_month[quarter],MATCH(C468,mapping_month[num_value2],0))</f>
        <v>4</v>
      </c>
      <c r="E468" s="5">
        <v>0.11</v>
      </c>
      <c r="F468" s="5">
        <v>0.14000000000000001</v>
      </c>
      <c r="G468" s="5">
        <v>0.17</v>
      </c>
      <c r="H468" s="5">
        <v>0.22</v>
      </c>
      <c r="I468" s="5">
        <v>0.33</v>
      </c>
      <c r="J468" s="5">
        <v>0.13</v>
      </c>
      <c r="K468" s="5">
        <v>5.13</v>
      </c>
    </row>
    <row r="469" spans="1:11" x14ac:dyDescent="0.25">
      <c r="A469" s="5">
        <v>469</v>
      </c>
      <c r="B469" s="5">
        <v>2018</v>
      </c>
      <c r="C469" s="5" t="s">
        <v>41</v>
      </c>
      <c r="D469" s="5">
        <f>INDEX(mapping_month[quarter],MATCH(C469,mapping_month[num_value2],0))</f>
        <v>4</v>
      </c>
      <c r="E469" s="5">
        <v>0.11</v>
      </c>
      <c r="F469" s="5">
        <v>0.14000000000000001</v>
      </c>
      <c r="G469" s="5">
        <v>0.17</v>
      </c>
      <c r="H469" s="5">
        <v>0.22</v>
      </c>
      <c r="I469" s="5">
        <v>0.33</v>
      </c>
      <c r="J469" s="5">
        <v>0.13</v>
      </c>
      <c r="K469" s="5">
        <v>5.13</v>
      </c>
    </row>
    <row r="470" spans="1:11" x14ac:dyDescent="0.25">
      <c r="A470" s="5">
        <v>470</v>
      </c>
      <c r="B470" s="5">
        <v>2019</v>
      </c>
      <c r="C470" s="5" t="s">
        <v>42</v>
      </c>
      <c r="D470" s="5">
        <f>INDEX(mapping_month[quarter],MATCH(C470,mapping_month[num_value2],0))</f>
        <v>1</v>
      </c>
      <c r="E470" s="5">
        <v>0.11</v>
      </c>
      <c r="F470" s="5">
        <v>0.14000000000000001</v>
      </c>
      <c r="G470" s="5">
        <v>0.17</v>
      </c>
      <c r="H470" s="5">
        <v>0.22</v>
      </c>
      <c r="I470" s="5">
        <v>0.33</v>
      </c>
      <c r="J470" s="5">
        <v>0.13</v>
      </c>
      <c r="K470" s="5">
        <v>5.13</v>
      </c>
    </row>
    <row r="471" spans="1:11" x14ac:dyDescent="0.25">
      <c r="A471" s="5">
        <v>471</v>
      </c>
      <c r="B471" s="5">
        <v>2019</v>
      </c>
      <c r="C471" s="5" t="s">
        <v>43</v>
      </c>
      <c r="D471" s="5">
        <f>INDEX(mapping_month[quarter],MATCH(C471,mapping_month[num_value2],0))</f>
        <v>1</v>
      </c>
      <c r="E471" s="5">
        <v>0.11</v>
      </c>
      <c r="F471" s="5">
        <v>0.14000000000000001</v>
      </c>
      <c r="G471" s="5">
        <v>0.17</v>
      </c>
      <c r="H471" s="5">
        <v>0.22</v>
      </c>
      <c r="I471" s="5">
        <v>0.33</v>
      </c>
      <c r="J471" s="5">
        <v>0.13</v>
      </c>
      <c r="K471" s="5">
        <v>5.13</v>
      </c>
    </row>
    <row r="472" spans="1:11" x14ac:dyDescent="0.25">
      <c r="A472" s="5">
        <v>472</v>
      </c>
      <c r="B472" s="5">
        <v>2019</v>
      </c>
      <c r="C472" s="5" t="s">
        <v>44</v>
      </c>
      <c r="D472" s="5">
        <f>INDEX(mapping_month[quarter],MATCH(C472,mapping_month[num_value2],0))</f>
        <v>1</v>
      </c>
      <c r="E472" s="5">
        <v>0.11</v>
      </c>
      <c r="F472" s="5">
        <v>0.14000000000000001</v>
      </c>
      <c r="G472" s="5">
        <v>0.17</v>
      </c>
      <c r="H472" s="5">
        <v>0.22</v>
      </c>
      <c r="I472" s="5">
        <v>0.33</v>
      </c>
      <c r="J472" s="5">
        <v>0.13</v>
      </c>
      <c r="K472" s="5">
        <v>5.13</v>
      </c>
    </row>
    <row r="473" spans="1:11" x14ac:dyDescent="0.25">
      <c r="A473" s="5">
        <v>473</v>
      </c>
      <c r="B473" s="5">
        <v>2019</v>
      </c>
      <c r="C473" s="5" t="s">
        <v>45</v>
      </c>
      <c r="D473" s="5">
        <f>INDEX(mapping_month[quarter],MATCH(C473,mapping_month[num_value2],0))</f>
        <v>2</v>
      </c>
      <c r="E473" s="5">
        <v>0.11</v>
      </c>
      <c r="F473" s="5">
        <v>0.14000000000000001</v>
      </c>
      <c r="G473" s="5">
        <v>0.17</v>
      </c>
      <c r="H473" s="5">
        <v>0.22</v>
      </c>
      <c r="I473" s="5">
        <v>0.33</v>
      </c>
      <c r="J473" s="5">
        <v>0.13</v>
      </c>
      <c r="K473" s="5">
        <v>5.13</v>
      </c>
    </row>
    <row r="474" spans="1:11" x14ac:dyDescent="0.25">
      <c r="A474" s="5">
        <v>474</v>
      </c>
      <c r="B474" s="5">
        <v>2019</v>
      </c>
      <c r="C474" s="5" t="s">
        <v>46</v>
      </c>
      <c r="D474" s="5">
        <f>INDEX(mapping_month[quarter],MATCH(C474,mapping_month[num_value2],0))</f>
        <v>2</v>
      </c>
      <c r="E474" s="5">
        <v>0.11</v>
      </c>
      <c r="F474" s="5">
        <v>0.14000000000000001</v>
      </c>
      <c r="G474" s="5">
        <v>0.17</v>
      </c>
      <c r="H474" s="5">
        <v>0.22</v>
      </c>
      <c r="I474" s="5">
        <v>0.33</v>
      </c>
      <c r="J474" s="5">
        <v>0.13</v>
      </c>
      <c r="K474" s="5">
        <v>5.13</v>
      </c>
    </row>
    <row r="475" spans="1:11" x14ac:dyDescent="0.25">
      <c r="A475" s="5">
        <v>475</v>
      </c>
      <c r="B475" s="5">
        <v>2019</v>
      </c>
      <c r="C475" s="5" t="s">
        <v>47</v>
      </c>
      <c r="D475" s="5">
        <f>INDEX(mapping_month[quarter],MATCH(C475,mapping_month[num_value2],0))</f>
        <v>2</v>
      </c>
      <c r="E475" s="5">
        <v>0.11</v>
      </c>
      <c r="F475" s="5">
        <v>0.14000000000000001</v>
      </c>
      <c r="G475" s="5">
        <v>0.17</v>
      </c>
      <c r="H475" s="5">
        <v>0.22</v>
      </c>
      <c r="I475" s="5">
        <v>0.33</v>
      </c>
      <c r="J475" s="5">
        <v>0.13</v>
      </c>
      <c r="K475" s="5">
        <v>5.13</v>
      </c>
    </row>
    <row r="476" spans="1:11" x14ac:dyDescent="0.25">
      <c r="A476" s="5">
        <v>476</v>
      </c>
      <c r="B476" s="5">
        <v>2019</v>
      </c>
      <c r="C476" s="5" t="s">
        <v>36</v>
      </c>
      <c r="D476" s="5">
        <f>INDEX(mapping_month[quarter],MATCH(C476,mapping_month[num_value2],0))</f>
        <v>3</v>
      </c>
      <c r="E476" s="5">
        <v>0.11</v>
      </c>
      <c r="F476" s="5">
        <v>0.14000000000000001</v>
      </c>
      <c r="G476" s="5">
        <v>0.17</v>
      </c>
      <c r="H476" s="5">
        <v>0.22</v>
      </c>
      <c r="I476" s="5">
        <v>0.33</v>
      </c>
      <c r="J476" s="5">
        <v>0.13</v>
      </c>
      <c r="K476" s="5">
        <v>5.13</v>
      </c>
    </row>
    <row r="477" spans="1:11" x14ac:dyDescent="0.25">
      <c r="A477" s="5">
        <v>477</v>
      </c>
      <c r="B477" s="5">
        <v>2019</v>
      </c>
      <c r="C477" s="5" t="s">
        <v>37</v>
      </c>
      <c r="D477" s="5">
        <f>INDEX(mapping_month[quarter],MATCH(C477,mapping_month[num_value2],0))</f>
        <v>3</v>
      </c>
      <c r="E477" s="5">
        <v>0.11</v>
      </c>
      <c r="F477" s="5">
        <v>0.14000000000000001</v>
      </c>
      <c r="G477" s="5">
        <v>0.17</v>
      </c>
      <c r="H477" s="5">
        <v>0.22</v>
      </c>
      <c r="I477" s="5">
        <v>0.33</v>
      </c>
      <c r="J477" s="5">
        <v>0.13</v>
      </c>
      <c r="K477" s="5">
        <v>5.13</v>
      </c>
    </row>
    <row r="478" spans="1:11" x14ac:dyDescent="0.25">
      <c r="A478" s="5">
        <v>478</v>
      </c>
      <c r="B478" s="5">
        <v>2019</v>
      </c>
      <c r="C478" s="5" t="s">
        <v>38</v>
      </c>
      <c r="D478" s="5">
        <f>INDEX(mapping_month[quarter],MATCH(C478,mapping_month[num_value2],0))</f>
        <v>3</v>
      </c>
      <c r="E478" s="5">
        <v>0.11</v>
      </c>
      <c r="F478" s="5">
        <v>0.14000000000000001</v>
      </c>
      <c r="G478" s="5">
        <v>0.17</v>
      </c>
      <c r="H478" s="5">
        <v>0.22</v>
      </c>
      <c r="I478" s="5">
        <v>0.33</v>
      </c>
      <c r="J478" s="5">
        <v>0.13</v>
      </c>
      <c r="K478" s="5">
        <v>5.13</v>
      </c>
    </row>
    <row r="479" spans="1:11" x14ac:dyDescent="0.25">
      <c r="A479" s="5">
        <v>479</v>
      </c>
      <c r="B479" s="5">
        <v>2019</v>
      </c>
      <c r="C479" s="5" t="s">
        <v>39</v>
      </c>
      <c r="D479" s="5">
        <f>INDEX(mapping_month[quarter],MATCH(C479,mapping_month[num_value2],0))</f>
        <v>4</v>
      </c>
      <c r="E479" s="5">
        <v>0.11</v>
      </c>
      <c r="F479" s="5">
        <v>0.14000000000000001</v>
      </c>
      <c r="G479" s="5">
        <v>0.17</v>
      </c>
      <c r="H479" s="5">
        <v>0.22</v>
      </c>
      <c r="I479" s="5">
        <v>0.33</v>
      </c>
      <c r="J479" s="5">
        <v>0.13</v>
      </c>
      <c r="K479" s="5">
        <v>5.13</v>
      </c>
    </row>
    <row r="480" spans="1:11" x14ac:dyDescent="0.25">
      <c r="A480" s="5">
        <v>480</v>
      </c>
      <c r="B480" s="5">
        <v>2019</v>
      </c>
      <c r="C480" s="5" t="s">
        <v>40</v>
      </c>
      <c r="D480" s="5">
        <f>INDEX(mapping_month[quarter],MATCH(C480,mapping_month[num_value2],0))</f>
        <v>4</v>
      </c>
      <c r="E480" s="5">
        <v>0.11</v>
      </c>
      <c r="F480" s="5">
        <v>0.14000000000000001</v>
      </c>
      <c r="G480" s="5">
        <v>0.17</v>
      </c>
      <c r="H480" s="5">
        <v>0.22</v>
      </c>
      <c r="I480" s="5">
        <v>0.33</v>
      </c>
      <c r="J480" s="5">
        <v>0.02</v>
      </c>
      <c r="K480" s="5">
        <v>5</v>
      </c>
    </row>
    <row r="481" spans="1:11" x14ac:dyDescent="0.25">
      <c r="A481" s="5">
        <v>481</v>
      </c>
      <c r="B481" s="5">
        <v>2019</v>
      </c>
      <c r="C481" s="5" t="s">
        <v>41</v>
      </c>
      <c r="D481" s="5">
        <f>INDEX(mapping_month[quarter],MATCH(C481,mapping_month[num_value2],0))</f>
        <v>4</v>
      </c>
      <c r="E481" s="5">
        <v>0.09</v>
      </c>
      <c r="F481" s="5">
        <v>0.12</v>
      </c>
      <c r="G481" s="5">
        <v>0.16</v>
      </c>
      <c r="H481" s="5">
        <v>0.2</v>
      </c>
      <c r="I481" s="5">
        <v>0.31</v>
      </c>
      <c r="J481" s="5">
        <v>1.9435482999999999E-3</v>
      </c>
      <c r="K481" s="5">
        <v>5</v>
      </c>
    </row>
    <row r="482" spans="1:11" x14ac:dyDescent="0.25">
      <c r="A482" s="5">
        <v>482</v>
      </c>
      <c r="B482" s="5">
        <v>2020</v>
      </c>
      <c r="C482" s="5" t="s">
        <v>42</v>
      </c>
      <c r="D482" s="5">
        <f>INDEX(mapping_month[quarter],MATCH(C482,mapping_month[num_value2],0))</f>
        <v>1</v>
      </c>
      <c r="E482" s="5">
        <v>0.09</v>
      </c>
      <c r="F482" s="5">
        <v>0.12</v>
      </c>
      <c r="G482" s="5">
        <v>0.16</v>
      </c>
      <c r="H482" s="5">
        <v>0.2</v>
      </c>
      <c r="I482" s="5">
        <v>0.31</v>
      </c>
      <c r="J482" s="5">
        <v>1E-3</v>
      </c>
      <c r="K482" s="5">
        <v>5</v>
      </c>
    </row>
    <row r="483" spans="1:11" x14ac:dyDescent="0.25">
      <c r="A483" s="5">
        <v>483</v>
      </c>
      <c r="B483" s="5">
        <v>2020</v>
      </c>
      <c r="C483" s="5" t="s">
        <v>43</v>
      </c>
      <c r="D483" s="5">
        <f>INDEX(mapping_month[quarter],MATCH(C483,mapping_month[num_value2],0))</f>
        <v>1</v>
      </c>
      <c r="E483" s="5">
        <v>0.09</v>
      </c>
      <c r="F483" s="5">
        <v>0.12</v>
      </c>
      <c r="G483" s="5">
        <v>0.16</v>
      </c>
      <c r="H483" s="5">
        <v>0.2</v>
      </c>
      <c r="I483" s="5">
        <v>0.31</v>
      </c>
      <c r="J483" s="5">
        <v>1E-3</v>
      </c>
      <c r="K483" s="5">
        <v>5</v>
      </c>
    </row>
    <row r="484" spans="1:11" x14ac:dyDescent="0.25">
      <c r="A484" s="5">
        <v>484</v>
      </c>
      <c r="B484" s="5">
        <v>2020</v>
      </c>
      <c r="C484" s="5" t="s">
        <v>44</v>
      </c>
      <c r="D484" s="5">
        <f>INDEX(mapping_month[quarter],MATCH(C484,mapping_month[num_value2],0))</f>
        <v>1</v>
      </c>
      <c r="E484" s="5">
        <v>0.09</v>
      </c>
      <c r="F484" s="5">
        <v>0.12</v>
      </c>
      <c r="G484" s="5">
        <v>0.14000000000000001</v>
      </c>
      <c r="H484" s="5">
        <v>0.19</v>
      </c>
      <c r="I484" s="5">
        <v>0.28999999999999998</v>
      </c>
      <c r="J484" s="5">
        <v>1E-3</v>
      </c>
      <c r="K484" s="5">
        <v>5</v>
      </c>
    </row>
    <row r="485" spans="1:11" x14ac:dyDescent="0.25">
      <c r="A485" s="5">
        <v>485</v>
      </c>
      <c r="B485" s="5">
        <v>2020</v>
      </c>
      <c r="C485" s="5" t="s">
        <v>45</v>
      </c>
      <c r="D485" s="5">
        <f>INDEX(mapping_month[quarter],MATCH(C485,mapping_month[num_value2],0))</f>
        <v>2</v>
      </c>
      <c r="E485" s="5">
        <v>0.05</v>
      </c>
      <c r="F485" s="5">
        <v>7.0000000000000007E-2</v>
      </c>
      <c r="G485" s="5">
        <v>0.1</v>
      </c>
      <c r="H485" s="5">
        <v>0.14000000000000001</v>
      </c>
      <c r="I485" s="5">
        <v>0.23</v>
      </c>
      <c r="J485" s="5">
        <v>1E-3</v>
      </c>
      <c r="K485" s="5">
        <v>5</v>
      </c>
    </row>
    <row r="486" spans="1:11" x14ac:dyDescent="0.25">
      <c r="A486" s="5">
        <v>486</v>
      </c>
      <c r="B486" s="5">
        <v>2020</v>
      </c>
      <c r="C486" s="5" t="s">
        <v>46</v>
      </c>
      <c r="D486" s="5">
        <f>INDEX(mapping_month[quarter],MATCH(C486,mapping_month[num_value2],0))</f>
        <v>2</v>
      </c>
      <c r="E486" s="5">
        <v>0.04</v>
      </c>
      <c r="F486" s="5">
        <v>0.06</v>
      </c>
      <c r="G486" s="5">
        <v>0.08</v>
      </c>
      <c r="H486" s="5">
        <v>0.12</v>
      </c>
      <c r="I486" s="5">
        <v>0.21</v>
      </c>
      <c r="J486" s="5">
        <v>1E-3</v>
      </c>
      <c r="K486" s="5">
        <v>5</v>
      </c>
    </row>
    <row r="487" spans="1:11" x14ac:dyDescent="0.25">
      <c r="A487" s="5">
        <v>487</v>
      </c>
      <c r="B487" s="5">
        <v>2020</v>
      </c>
      <c r="C487" s="5" t="s">
        <v>47</v>
      </c>
      <c r="D487" s="5">
        <f>INDEX(mapping_month[quarter],MATCH(C487,mapping_month[num_value2],0))</f>
        <v>2</v>
      </c>
      <c r="E487" s="5">
        <v>0.03</v>
      </c>
      <c r="F487" s="5">
        <v>0.04</v>
      </c>
      <c r="G487" s="5">
        <v>0.05</v>
      </c>
      <c r="H487" s="5">
        <v>0.08</v>
      </c>
      <c r="I487" s="5">
        <v>0.18</v>
      </c>
      <c r="J487" s="5">
        <v>1E-3</v>
      </c>
      <c r="K487" s="5">
        <v>5</v>
      </c>
    </row>
    <row r="488" spans="1:11" x14ac:dyDescent="0.25">
      <c r="A488" s="5">
        <v>488</v>
      </c>
      <c r="B488" s="5">
        <v>2020</v>
      </c>
      <c r="C488" s="5" t="s">
        <v>36</v>
      </c>
      <c r="D488" s="5">
        <f>INDEX(mapping_month[quarter],MATCH(C488,mapping_month[num_value2],0))</f>
        <v>3</v>
      </c>
      <c r="E488" s="5">
        <v>0.03</v>
      </c>
      <c r="F488" s="5">
        <v>0.04</v>
      </c>
      <c r="G488" s="5">
        <v>0.05</v>
      </c>
      <c r="H488" s="5">
        <v>0.08</v>
      </c>
      <c r="I488" s="5">
        <v>0.17</v>
      </c>
      <c r="J488" s="5">
        <v>1E-3</v>
      </c>
      <c r="K488" s="5">
        <v>5</v>
      </c>
    </row>
    <row r="489" spans="1:11" x14ac:dyDescent="0.25">
      <c r="A489" s="5">
        <v>489</v>
      </c>
      <c r="B489" s="5">
        <v>2020</v>
      </c>
      <c r="C489" s="5" t="s">
        <v>37</v>
      </c>
      <c r="D489" s="5">
        <f>INDEX(mapping_month[quarter],MATCH(C489,mapping_month[num_value2],0))</f>
        <v>3</v>
      </c>
      <c r="E489" s="5">
        <v>0.02</v>
      </c>
      <c r="F489" s="5">
        <v>0.03</v>
      </c>
      <c r="G489" s="5">
        <v>0.04</v>
      </c>
      <c r="H489" s="5">
        <v>7.0000000000000007E-2</v>
      </c>
      <c r="I489" s="5">
        <v>0.16</v>
      </c>
      <c r="J489" s="5">
        <v>1E-3</v>
      </c>
      <c r="K489" s="5">
        <v>5</v>
      </c>
    </row>
    <row r="490" spans="1:11" x14ac:dyDescent="0.25">
      <c r="A490" s="5">
        <v>490</v>
      </c>
      <c r="B490" s="5">
        <v>2020</v>
      </c>
      <c r="C490" s="5" t="s">
        <v>38</v>
      </c>
      <c r="D490" s="5">
        <f>INDEX(mapping_month[quarter],MATCH(C490,mapping_month[num_value2],0))</f>
        <v>3</v>
      </c>
      <c r="E490" s="5">
        <v>0.02</v>
      </c>
      <c r="F490" s="5">
        <v>0.03</v>
      </c>
      <c r="G490" s="5">
        <v>0.04</v>
      </c>
      <c r="H490" s="5">
        <v>7.0000000000000007E-2</v>
      </c>
      <c r="I490" s="5">
        <v>0.16</v>
      </c>
      <c r="J490" s="5">
        <v>1E-3</v>
      </c>
      <c r="K490" s="5">
        <v>5</v>
      </c>
    </row>
    <row r="491" spans="1:11" x14ac:dyDescent="0.25">
      <c r="A491" s="5">
        <v>491</v>
      </c>
      <c r="B491" s="5">
        <v>2020</v>
      </c>
      <c r="C491" s="5" t="s">
        <v>39</v>
      </c>
      <c r="D491" s="5">
        <f>INDEX(mapping_month[quarter],MATCH(C491,mapping_month[num_value2],0))</f>
        <v>4</v>
      </c>
      <c r="E491" s="5">
        <v>0.02</v>
      </c>
      <c r="F491" s="5">
        <v>0.03</v>
      </c>
      <c r="G491" s="5">
        <v>0.04</v>
      </c>
      <c r="H491" s="5">
        <v>7.0000000000000007E-2</v>
      </c>
      <c r="I491" s="5">
        <v>0.16</v>
      </c>
      <c r="J491" s="5">
        <v>1E-3</v>
      </c>
      <c r="K491" s="5">
        <v>5</v>
      </c>
    </row>
    <row r="492" spans="1:11" x14ac:dyDescent="0.25">
      <c r="A492" s="5">
        <v>492</v>
      </c>
      <c r="B492" s="5">
        <v>2020</v>
      </c>
      <c r="C492" s="5" t="s">
        <v>40</v>
      </c>
      <c r="D492" s="5">
        <f>INDEX(mapping_month[quarter],MATCH(C492,mapping_month[num_value2],0))</f>
        <v>4</v>
      </c>
      <c r="E492" s="5">
        <v>0.01</v>
      </c>
      <c r="F492" s="5">
        <v>0.02</v>
      </c>
      <c r="G492" s="5">
        <v>0.02</v>
      </c>
      <c r="H492" s="5">
        <v>0.06</v>
      </c>
      <c r="I492" s="5">
        <v>0.14000000000000001</v>
      </c>
      <c r="J492" s="5">
        <v>1E-3</v>
      </c>
      <c r="K492" s="5">
        <v>5</v>
      </c>
    </row>
    <row r="493" spans="1:11" x14ac:dyDescent="0.25">
      <c r="A493" s="5">
        <v>493</v>
      </c>
      <c r="B493" s="5">
        <v>2020</v>
      </c>
      <c r="C493" s="5" t="s">
        <v>41</v>
      </c>
      <c r="D493" s="5">
        <f>INDEX(mapping_month[quarter],MATCH(C493,mapping_month[num_value2],0))</f>
        <v>4</v>
      </c>
      <c r="E493" s="5">
        <v>3.0000000000000001E-3</v>
      </c>
      <c r="F493" s="5">
        <v>0.02</v>
      </c>
      <c r="G493" s="5">
        <v>0.02</v>
      </c>
      <c r="H493" s="5">
        <v>0.05</v>
      </c>
      <c r="I493" s="5">
        <v>0.14000000000000001</v>
      </c>
      <c r="J493" s="5">
        <v>1E-3</v>
      </c>
      <c r="K493" s="5">
        <v>5</v>
      </c>
    </row>
    <row r="494" spans="1:11" x14ac:dyDescent="0.25">
      <c r="A494" s="5">
        <v>494</v>
      </c>
      <c r="B494" s="5">
        <v>2021</v>
      </c>
      <c r="C494" s="5" t="s">
        <v>42</v>
      </c>
      <c r="D494" s="5">
        <f>INDEX(mapping_month[quarter],MATCH(C494,mapping_month[num_value2],0))</f>
        <v>1</v>
      </c>
      <c r="E494" s="5">
        <v>3.0000000000000001E-3</v>
      </c>
      <c r="F494" s="5">
        <v>0.02</v>
      </c>
      <c r="G494" s="5">
        <v>0.02</v>
      </c>
      <c r="H494" s="5">
        <v>0.05</v>
      </c>
      <c r="I494" s="5">
        <v>0.14000000000000001</v>
      </c>
      <c r="J494" s="5">
        <v>1E-3</v>
      </c>
      <c r="K494" s="5">
        <v>5</v>
      </c>
    </row>
    <row r="495" spans="1:11" x14ac:dyDescent="0.25">
      <c r="A495" s="5">
        <v>495</v>
      </c>
      <c r="B495" s="5">
        <v>2021</v>
      </c>
      <c r="C495" s="5" t="s">
        <v>43</v>
      </c>
      <c r="D495" s="5">
        <f>INDEX(mapping_month[quarter],MATCH(C495,mapping_month[num_value2],0))</f>
        <v>1</v>
      </c>
      <c r="E495" s="5">
        <v>3.0000000000000001E-3</v>
      </c>
      <c r="F495" s="5">
        <v>0.02</v>
      </c>
      <c r="G495" s="5">
        <v>0.02</v>
      </c>
      <c r="H495" s="5">
        <v>0.05</v>
      </c>
      <c r="I495" s="5">
        <v>0.14000000000000001</v>
      </c>
      <c r="J495" s="5">
        <v>1E-3</v>
      </c>
      <c r="K495" s="5">
        <v>5</v>
      </c>
    </row>
    <row r="496" spans="1:11" x14ac:dyDescent="0.25">
      <c r="A496" s="5">
        <v>496</v>
      </c>
      <c r="B496" s="5">
        <v>2021</v>
      </c>
      <c r="C496" s="5" t="s">
        <v>44</v>
      </c>
      <c r="D496" s="5">
        <f>INDEX(mapping_month[quarter],MATCH(C496,mapping_month[num_value2],0))</f>
        <v>1</v>
      </c>
      <c r="E496" s="5">
        <v>3.0000000000000001E-3</v>
      </c>
      <c r="F496" s="5">
        <v>0.02</v>
      </c>
      <c r="G496" s="5">
        <v>0.02</v>
      </c>
      <c r="H496" s="5">
        <v>0.05</v>
      </c>
      <c r="I496" s="5">
        <v>0.12</v>
      </c>
      <c r="J496" s="5">
        <v>1E-3</v>
      </c>
      <c r="K496" s="5">
        <v>5</v>
      </c>
    </row>
    <row r="497" spans="1:11" x14ac:dyDescent="0.25">
      <c r="A497" s="5">
        <v>497</v>
      </c>
      <c r="B497" s="5">
        <v>2021</v>
      </c>
      <c r="C497" s="5" t="s">
        <v>45</v>
      </c>
      <c r="D497" s="5">
        <f>INDEX(mapping_month[quarter],MATCH(C497,mapping_month[num_value2],0))</f>
        <v>2</v>
      </c>
      <c r="E497" s="5">
        <v>3.0000000000000001E-3</v>
      </c>
      <c r="F497" s="5">
        <v>0.02</v>
      </c>
      <c r="G497" s="5">
        <v>0.02</v>
      </c>
      <c r="H497" s="5">
        <v>0.05</v>
      </c>
      <c r="I497" s="5">
        <v>0.09</v>
      </c>
      <c r="J497" s="5">
        <v>1E-3</v>
      </c>
      <c r="K497" s="5">
        <v>5</v>
      </c>
    </row>
    <row r="498" spans="1:11" x14ac:dyDescent="0.25">
      <c r="A498" s="5">
        <v>498</v>
      </c>
      <c r="B498" s="5">
        <v>2021</v>
      </c>
      <c r="C498" s="5" t="s">
        <v>46</v>
      </c>
      <c r="D498" s="5">
        <f>INDEX(mapping_month[quarter],MATCH(C498,mapping_month[num_value2],0))</f>
        <v>2</v>
      </c>
      <c r="E498" s="5">
        <v>3.0000000000000001E-3</v>
      </c>
      <c r="F498" s="5">
        <v>0.02</v>
      </c>
      <c r="G498" s="5">
        <v>0.02</v>
      </c>
      <c r="H498" s="5">
        <v>0.04</v>
      </c>
      <c r="I498" s="5">
        <v>0.08</v>
      </c>
      <c r="J498" s="5">
        <v>1E-3</v>
      </c>
      <c r="K498" s="5">
        <v>5</v>
      </c>
    </row>
    <row r="499" spans="1:11" x14ac:dyDescent="0.25">
      <c r="A499" s="5">
        <v>499</v>
      </c>
      <c r="B499" s="5">
        <v>2021</v>
      </c>
      <c r="C499" s="5" t="s">
        <v>47</v>
      </c>
      <c r="D499" s="5">
        <f>INDEX(mapping_month[quarter],MATCH(C499,mapping_month[num_value2],0))</f>
        <v>2</v>
      </c>
      <c r="E499" s="5">
        <v>3.0000000000000001E-3</v>
      </c>
      <c r="F499" s="5">
        <v>0.02</v>
      </c>
      <c r="G499" s="5">
        <v>0.02</v>
      </c>
      <c r="H499" s="5">
        <v>0.04</v>
      </c>
      <c r="I499" s="5">
        <v>0.09</v>
      </c>
      <c r="J499" s="5">
        <v>1E-3</v>
      </c>
      <c r="K499" s="5">
        <v>5</v>
      </c>
    </row>
    <row r="500" spans="1:11" x14ac:dyDescent="0.25">
      <c r="A500" s="5">
        <v>500</v>
      </c>
      <c r="B500" s="5">
        <v>2021</v>
      </c>
      <c r="C500" s="5" t="s">
        <v>36</v>
      </c>
      <c r="D500" s="5">
        <f>INDEX(mapping_month[quarter],MATCH(C500,mapping_month[num_value2],0))</f>
        <v>3</v>
      </c>
      <c r="E500" s="5">
        <v>3.0000000000000001E-3</v>
      </c>
      <c r="F500" s="5">
        <v>0.02</v>
      </c>
      <c r="G500" s="5">
        <v>0.02</v>
      </c>
      <c r="H500" s="5">
        <v>0.04</v>
      </c>
      <c r="I500" s="5">
        <v>0.09</v>
      </c>
      <c r="J500" s="5">
        <v>1E-3</v>
      </c>
      <c r="K500" s="5">
        <v>5</v>
      </c>
    </row>
    <row r="501" spans="1:11" x14ac:dyDescent="0.25">
      <c r="A501" s="5">
        <v>501</v>
      </c>
      <c r="B501" s="5">
        <v>2021</v>
      </c>
      <c r="C501" s="5" t="s">
        <v>37</v>
      </c>
      <c r="D501" s="5">
        <f>INDEX(mapping_month[quarter],MATCH(C501,mapping_month[num_value2],0))</f>
        <v>3</v>
      </c>
      <c r="E501" s="5">
        <v>3.0000000000000001E-3</v>
      </c>
      <c r="F501" s="5">
        <v>0.02</v>
      </c>
      <c r="G501" s="5">
        <v>0.02</v>
      </c>
      <c r="H501" s="5">
        <v>0.04</v>
      </c>
      <c r="I501" s="5">
        <v>0.09</v>
      </c>
      <c r="J501" s="5">
        <v>1E-3</v>
      </c>
      <c r="K501" s="5">
        <v>5</v>
      </c>
    </row>
    <row r="502" spans="1:11" x14ac:dyDescent="0.25">
      <c r="A502" s="5">
        <v>502</v>
      </c>
      <c r="B502" s="5">
        <v>2021</v>
      </c>
      <c r="C502" s="5" t="s">
        <v>38</v>
      </c>
      <c r="D502" s="5">
        <f>INDEX(mapping_month[quarter],MATCH(C502,mapping_month[num_value2],0))</f>
        <v>3</v>
      </c>
      <c r="E502" s="5">
        <v>3.0000000000000001E-3</v>
      </c>
      <c r="F502" s="5">
        <v>0.02</v>
      </c>
      <c r="G502" s="5">
        <v>0.02</v>
      </c>
      <c r="H502" s="5">
        <v>0.04</v>
      </c>
      <c r="I502" s="5">
        <v>0.09</v>
      </c>
      <c r="J502" s="5">
        <v>1E-3</v>
      </c>
      <c r="K502" s="5">
        <v>5</v>
      </c>
    </row>
    <row r="503" spans="1:11" x14ac:dyDescent="0.25">
      <c r="A503" s="5">
        <v>503</v>
      </c>
      <c r="B503" s="5">
        <v>2021</v>
      </c>
      <c r="C503" s="5" t="s">
        <v>39</v>
      </c>
      <c r="D503" s="5">
        <f>INDEX(mapping_month[quarter],MATCH(C503,mapping_month[num_value2],0))</f>
        <v>4</v>
      </c>
      <c r="E503" s="5">
        <v>3.0000000000000001E-3</v>
      </c>
      <c r="F503" s="5">
        <v>0.02</v>
      </c>
      <c r="G503" s="5">
        <v>0.02</v>
      </c>
      <c r="H503" s="5">
        <v>0.04</v>
      </c>
      <c r="I503" s="5">
        <v>0.09</v>
      </c>
      <c r="J503" s="5">
        <v>1E-3</v>
      </c>
      <c r="K503" s="5">
        <v>5</v>
      </c>
    </row>
    <row r="504" spans="1:11" x14ac:dyDescent="0.25">
      <c r="A504" s="5">
        <v>504</v>
      </c>
      <c r="B504" s="5">
        <v>2021</v>
      </c>
      <c r="C504" s="5" t="s">
        <v>40</v>
      </c>
      <c r="D504" s="5">
        <f>INDEX(mapping_month[quarter],MATCH(C504,mapping_month[num_value2],0))</f>
        <v>4</v>
      </c>
      <c r="E504" s="5">
        <v>3.0000000000000001E-3</v>
      </c>
      <c r="F504" s="5">
        <v>0.02</v>
      </c>
      <c r="G504" s="5">
        <v>0.02</v>
      </c>
      <c r="H504" s="5">
        <v>0.04</v>
      </c>
      <c r="I504" s="5">
        <v>0.08</v>
      </c>
      <c r="J504" s="5">
        <v>1E-3</v>
      </c>
      <c r="K504" s="5">
        <v>5</v>
      </c>
    </row>
    <row r="505" spans="1:11" x14ac:dyDescent="0.25">
      <c r="A505" s="5">
        <v>505</v>
      </c>
      <c r="B505" s="5">
        <v>2021</v>
      </c>
      <c r="C505" s="5" t="s">
        <v>41</v>
      </c>
      <c r="D505" s="5">
        <f>INDEX(mapping_month[quarter],MATCH(C505,mapping_month[num_value2],0))</f>
        <v>4</v>
      </c>
      <c r="E505" s="5">
        <v>3.0000000000000001E-3</v>
      </c>
      <c r="F505" s="5">
        <v>0.02</v>
      </c>
      <c r="G505" s="5">
        <v>0.02</v>
      </c>
      <c r="H505" s="5">
        <v>0.04</v>
      </c>
      <c r="I505" s="5">
        <v>0.08</v>
      </c>
      <c r="J505" s="5">
        <v>1E-3</v>
      </c>
      <c r="K505" s="5">
        <v>5</v>
      </c>
    </row>
    <row r="506" spans="1:11" x14ac:dyDescent="0.25">
      <c r="A506" s="5">
        <v>506</v>
      </c>
      <c r="B506" s="5">
        <v>2022</v>
      </c>
      <c r="C506" s="5" t="s">
        <v>42</v>
      </c>
      <c r="D506" s="5">
        <f>INDEX(mapping_month[quarter],MATCH(C506,mapping_month[num_value2],0))</f>
        <v>1</v>
      </c>
      <c r="E506" s="5">
        <v>3.0000000000000001E-3</v>
      </c>
      <c r="F506" s="5">
        <v>0.02</v>
      </c>
      <c r="G506" s="5">
        <v>0.02</v>
      </c>
      <c r="H506" s="5">
        <v>0.04</v>
      </c>
      <c r="I506" s="5">
        <v>0.08</v>
      </c>
      <c r="J506" s="5">
        <v>1E-3</v>
      </c>
      <c r="K506" s="5">
        <v>5</v>
      </c>
    </row>
    <row r="507" spans="1:11" x14ac:dyDescent="0.25">
      <c r="A507" s="5">
        <v>507</v>
      </c>
      <c r="B507" s="5">
        <v>2022</v>
      </c>
      <c r="C507" s="5" t="s">
        <v>43</v>
      </c>
      <c r="D507" s="5">
        <f>INDEX(mapping_month[quarter],MATCH(C507,mapping_month[num_value2],0))</f>
        <v>1</v>
      </c>
      <c r="E507" s="5">
        <v>3.0000000000000001E-3</v>
      </c>
      <c r="F507" s="5">
        <v>0.02</v>
      </c>
      <c r="G507" s="5">
        <v>0.02</v>
      </c>
      <c r="H507" s="5">
        <v>0.04</v>
      </c>
      <c r="I507" s="5">
        <v>0.08</v>
      </c>
      <c r="J507" s="5">
        <v>1E-3</v>
      </c>
      <c r="K507" s="5">
        <v>5</v>
      </c>
    </row>
    <row r="508" spans="1:11" x14ac:dyDescent="0.25">
      <c r="A508" s="5">
        <v>508</v>
      </c>
      <c r="B508" s="5">
        <v>2022</v>
      </c>
      <c r="C508" s="5" t="s">
        <v>44</v>
      </c>
      <c r="D508" s="5">
        <f>INDEX(mapping_month[quarter],MATCH(C508,mapping_month[num_value2],0))</f>
        <v>1</v>
      </c>
      <c r="E508" s="5">
        <v>3.0000000000000001E-3</v>
      </c>
      <c r="F508" s="5">
        <v>0.02</v>
      </c>
      <c r="G508" s="5">
        <v>0.02</v>
      </c>
      <c r="H508" s="5">
        <v>0.04</v>
      </c>
      <c r="I508" s="5">
        <v>0.08</v>
      </c>
      <c r="J508" s="5">
        <v>1E-3</v>
      </c>
      <c r="K508" s="5">
        <v>5</v>
      </c>
    </row>
    <row r="509" spans="1:11" x14ac:dyDescent="0.25">
      <c r="A509" s="5">
        <v>509</v>
      </c>
      <c r="B509" s="5">
        <v>2022</v>
      </c>
      <c r="C509" s="5" t="s">
        <v>45</v>
      </c>
      <c r="D509" s="5">
        <f>INDEX(mapping_month[quarter],MATCH(C509,mapping_month[num_value2],0))</f>
        <v>2</v>
      </c>
      <c r="E509" s="5">
        <v>3.0000000000000001E-3</v>
      </c>
      <c r="F509" s="5">
        <v>0.02</v>
      </c>
      <c r="G509" s="5">
        <v>0.02</v>
      </c>
      <c r="H509" s="5">
        <v>0.04</v>
      </c>
      <c r="I509" s="5">
        <v>0.08</v>
      </c>
      <c r="J509" s="5">
        <v>1E-3</v>
      </c>
      <c r="K509" s="5">
        <v>5</v>
      </c>
    </row>
    <row r="510" spans="1:11" x14ac:dyDescent="0.25">
      <c r="A510" s="5">
        <v>510</v>
      </c>
      <c r="B510" s="5">
        <v>2022</v>
      </c>
      <c r="C510" s="5" t="s">
        <v>46</v>
      </c>
      <c r="D510" s="5">
        <f>INDEX(mapping_month[quarter],MATCH(C510,mapping_month[num_value2],0))</f>
        <v>2</v>
      </c>
      <c r="E510" s="5">
        <v>3.0000000000000001E-3</v>
      </c>
      <c r="F510" s="5">
        <v>0.02</v>
      </c>
      <c r="G510" s="5">
        <v>0.02</v>
      </c>
      <c r="H510" s="5">
        <v>0.04</v>
      </c>
      <c r="I510" s="5">
        <v>0.09</v>
      </c>
      <c r="J510" s="5">
        <v>1E-3</v>
      </c>
      <c r="K510" s="5">
        <v>5</v>
      </c>
    </row>
    <row r="511" spans="1:11" x14ac:dyDescent="0.25">
      <c r="A511" s="5">
        <v>511</v>
      </c>
      <c r="B511" s="5">
        <v>2022</v>
      </c>
      <c r="C511" s="5" t="s">
        <v>47</v>
      </c>
      <c r="D511" s="5">
        <f>INDEX(mapping_month[quarter],MATCH(C511,mapping_month[num_value2],0))</f>
        <v>2</v>
      </c>
      <c r="E511" s="5">
        <v>3.0000000000000001E-3</v>
      </c>
      <c r="F511" s="5">
        <v>0.02</v>
      </c>
      <c r="G511" s="5">
        <v>0.03</v>
      </c>
      <c r="H511" s="5">
        <v>0.05</v>
      </c>
      <c r="I511" s="5">
        <v>0.11</v>
      </c>
      <c r="J511" s="5">
        <v>1E-3</v>
      </c>
      <c r="K511" s="5">
        <v>5</v>
      </c>
    </row>
    <row r="512" spans="1:11" x14ac:dyDescent="0.25">
      <c r="A512" s="5">
        <v>512</v>
      </c>
      <c r="B512" s="5">
        <v>2022</v>
      </c>
      <c r="C512" s="5" t="s">
        <v>36</v>
      </c>
      <c r="D512" s="5">
        <f>INDEX(mapping_month[quarter],MATCH(C512,mapping_month[num_value2],0))</f>
        <v>3</v>
      </c>
      <c r="E512" s="5">
        <v>3.0000000000000001E-3</v>
      </c>
      <c r="F512" s="5">
        <v>0.02</v>
      </c>
      <c r="G512" s="5">
        <v>0.03</v>
      </c>
      <c r="H512" s="5">
        <v>0.05</v>
      </c>
      <c r="I512" s="5">
        <v>0.11</v>
      </c>
      <c r="J512" s="5">
        <v>1E-3</v>
      </c>
      <c r="K512" s="5">
        <v>5</v>
      </c>
    </row>
    <row r="513" spans="1:11" x14ac:dyDescent="0.25">
      <c r="A513" s="5">
        <v>513</v>
      </c>
      <c r="B513" s="5">
        <v>2022</v>
      </c>
      <c r="C513" s="5" t="s">
        <v>37</v>
      </c>
      <c r="D513" s="5">
        <f>INDEX(mapping_month[quarter],MATCH(C513,mapping_month[num_value2],0))</f>
        <v>3</v>
      </c>
      <c r="E513" s="5">
        <v>3.0000000000000001E-3</v>
      </c>
      <c r="F513" s="5">
        <v>0.02</v>
      </c>
      <c r="G513" s="5">
        <v>0.03</v>
      </c>
      <c r="H513" s="5">
        <v>0.05</v>
      </c>
      <c r="I513" s="5">
        <v>0.11</v>
      </c>
      <c r="J513" s="5">
        <v>1E-3</v>
      </c>
      <c r="K513" s="5">
        <v>5</v>
      </c>
    </row>
    <row r="514" spans="1:11" x14ac:dyDescent="0.25">
      <c r="A514" s="5">
        <v>514</v>
      </c>
      <c r="B514" s="5">
        <v>2022</v>
      </c>
      <c r="C514" s="5" t="s">
        <v>38</v>
      </c>
      <c r="D514" s="5">
        <f>INDEX(mapping_month[quarter],MATCH(C514,mapping_month[num_value2],0))</f>
        <v>3</v>
      </c>
      <c r="E514" s="5">
        <v>8.0000000000000002E-3</v>
      </c>
      <c r="F514" s="5">
        <v>0.02</v>
      </c>
      <c r="G514" s="5">
        <v>0.03</v>
      </c>
      <c r="H514" s="5">
        <v>0.05</v>
      </c>
      <c r="I514" s="5">
        <v>0.11</v>
      </c>
      <c r="J514" s="5">
        <v>0.02</v>
      </c>
      <c r="K514" s="5">
        <v>5.03</v>
      </c>
    </row>
    <row r="515" spans="1:11" x14ac:dyDescent="0.25">
      <c r="A515" s="5">
        <v>515</v>
      </c>
      <c r="B515" s="5">
        <v>2022</v>
      </c>
      <c r="C515" s="5" t="s">
        <v>39</v>
      </c>
      <c r="D515" s="5">
        <f>INDEX(mapping_month[quarter],MATCH(C515,mapping_month[num_value2],0))</f>
        <v>4</v>
      </c>
      <c r="E515" s="5">
        <v>0.08</v>
      </c>
      <c r="F515" s="5">
        <v>0.09</v>
      </c>
      <c r="G515" s="5">
        <v>0.1</v>
      </c>
      <c r="H515" s="5">
        <v>0.12</v>
      </c>
      <c r="I515" s="5">
        <v>0.21</v>
      </c>
      <c r="J515" s="5">
        <v>0.13</v>
      </c>
      <c r="K515" s="5">
        <v>5.13</v>
      </c>
    </row>
    <row r="516" spans="1:11" x14ac:dyDescent="0.25">
      <c r="A516" s="5">
        <v>516</v>
      </c>
      <c r="B516" s="5">
        <v>2022</v>
      </c>
      <c r="C516" s="5" t="s">
        <v>40</v>
      </c>
      <c r="D516" s="5">
        <f>INDEX(mapping_month[quarter],MATCH(C516,mapping_month[num_value2],0))</f>
        <v>4</v>
      </c>
      <c r="E516" s="5">
        <v>0.14000000000000001</v>
      </c>
      <c r="F516" s="5">
        <v>0.15</v>
      </c>
      <c r="G516" s="5">
        <v>0.16</v>
      </c>
      <c r="H516" s="5">
        <v>0.18</v>
      </c>
      <c r="I516" s="5">
        <v>0.28999999999999998</v>
      </c>
      <c r="J516" s="5">
        <v>0.3</v>
      </c>
      <c r="K516" s="5">
        <v>5.35</v>
      </c>
    </row>
    <row r="517" spans="1:11" x14ac:dyDescent="0.25">
      <c r="A517" s="5">
        <v>517</v>
      </c>
      <c r="B517" s="5">
        <v>2022</v>
      </c>
      <c r="C517" s="5" t="s">
        <v>41</v>
      </c>
      <c r="D517" s="5">
        <f>INDEX(mapping_month[quarter],MATCH(C517,mapping_month[num_value2],0))</f>
        <v>4</v>
      </c>
      <c r="E517" s="5">
        <v>0.19</v>
      </c>
      <c r="F517" s="5">
        <v>0.2</v>
      </c>
      <c r="G517" s="5">
        <v>0.22</v>
      </c>
      <c r="H517" s="5">
        <v>0.24</v>
      </c>
      <c r="I517" s="5">
        <v>0.35</v>
      </c>
      <c r="J517" s="5">
        <v>0.42</v>
      </c>
      <c r="K517" s="5">
        <v>5.5</v>
      </c>
    </row>
    <row r="518" spans="1:11" x14ac:dyDescent="0.25">
      <c r="A518" s="5">
        <v>518</v>
      </c>
      <c r="B518" s="5">
        <v>2023</v>
      </c>
      <c r="C518" s="5" t="s">
        <v>42</v>
      </c>
      <c r="D518" s="5">
        <f>INDEX(mapping_month[quarter],MATCH(C518,mapping_month[num_value2],0))</f>
        <v>1</v>
      </c>
      <c r="E518" s="5">
        <v>0.28404545450000002</v>
      </c>
      <c r="F518" s="5">
        <v>0.29454545450000003</v>
      </c>
      <c r="G518" s="5">
        <v>0.30704545449999998</v>
      </c>
      <c r="H518" s="5">
        <v>0.33392045450000002</v>
      </c>
      <c r="I518" s="5">
        <v>0.44642045450000001</v>
      </c>
      <c r="J518" s="5">
        <v>0.55000000000000004</v>
      </c>
      <c r="K518" s="5">
        <v>5.63</v>
      </c>
    </row>
    <row r="519" spans="1:11" x14ac:dyDescent="0.25">
      <c r="A519" s="5">
        <v>519</v>
      </c>
      <c r="B519" s="5">
        <v>2023</v>
      </c>
      <c r="C519" s="5" t="s">
        <v>43</v>
      </c>
      <c r="D519" s="5">
        <f>INDEX(mapping_month[quarter],MATCH(C519,mapping_month[num_value2],0))</f>
        <v>1</v>
      </c>
      <c r="E519" s="5">
        <v>0.37507291659999997</v>
      </c>
      <c r="F519" s="5">
        <v>0.38643229159999998</v>
      </c>
      <c r="G519" s="5">
        <v>0.4046614583</v>
      </c>
      <c r="H519" s="5">
        <v>0.43640625</v>
      </c>
      <c r="I519" s="5">
        <v>0.54317708330000003</v>
      </c>
      <c r="J519" s="5">
        <v>0.55000000000000004</v>
      </c>
      <c r="K519" s="5">
        <v>5.63</v>
      </c>
    </row>
    <row r="520" spans="1:11" x14ac:dyDescent="0.25">
      <c r="A520" s="5">
        <v>520</v>
      </c>
      <c r="B520" s="5">
        <v>2023</v>
      </c>
      <c r="C520" s="5" t="s">
        <v>44</v>
      </c>
      <c r="D520" s="5">
        <f>INDEX(mapping_month[quarter],MATCH(C520,mapping_month[num_value2],0))</f>
        <v>1</v>
      </c>
      <c r="E520" s="5">
        <v>0.43540277770000002</v>
      </c>
      <c r="F520" s="5">
        <v>0.44500000000000001</v>
      </c>
      <c r="G520" s="5">
        <v>0.4616666666</v>
      </c>
      <c r="H520" s="5">
        <v>0.49083333330000001</v>
      </c>
      <c r="I520" s="5">
        <v>0.58805555549999999</v>
      </c>
      <c r="J520" s="5">
        <v>0.55000000000000004</v>
      </c>
      <c r="K520" s="5">
        <v>5.63</v>
      </c>
    </row>
    <row r="521" spans="1:11" x14ac:dyDescent="0.25">
      <c r="A521" s="5">
        <v>521</v>
      </c>
      <c r="B521" s="5">
        <v>2023</v>
      </c>
      <c r="C521" s="5" t="s">
        <v>45</v>
      </c>
      <c r="D521" s="5">
        <f>INDEX(mapping_month[quarter],MATCH(C521,mapping_month[num_value2],0))</f>
        <v>2</v>
      </c>
      <c r="E521" s="5">
        <v>0.47012500000000002</v>
      </c>
      <c r="F521" s="5">
        <v>0.47625000000000001</v>
      </c>
      <c r="G521" s="5">
        <v>0.48249999999999998</v>
      </c>
      <c r="H521" s="5">
        <v>0.50124999999999997</v>
      </c>
      <c r="I521" s="5">
        <v>0.59499999999999997</v>
      </c>
      <c r="J521" s="5">
        <v>0.55000000000000004</v>
      </c>
      <c r="K521" s="5">
        <v>5.63</v>
      </c>
    </row>
    <row r="522" spans="1:11" x14ac:dyDescent="0.25">
      <c r="A522" s="5">
        <v>522</v>
      </c>
      <c r="B522" s="5">
        <v>2023</v>
      </c>
      <c r="C522" s="5" t="s">
        <v>46</v>
      </c>
      <c r="D522" s="5">
        <f>INDEX(mapping_month[quarter],MATCH(C522,mapping_month[num_value2],0))</f>
        <v>2</v>
      </c>
      <c r="E522" s="5">
        <v>0.48262500000000003</v>
      </c>
      <c r="F522" s="5">
        <v>0.48875000000000002</v>
      </c>
      <c r="G522" s="5">
        <v>0.495</v>
      </c>
      <c r="H522" s="5">
        <v>0.51375000000000004</v>
      </c>
      <c r="I522" s="5">
        <v>0.60750000000000004</v>
      </c>
      <c r="J522" s="5">
        <v>0.62</v>
      </c>
      <c r="K522" s="5">
        <v>5.73</v>
      </c>
    </row>
    <row r="523" spans="1:11" x14ac:dyDescent="0.25">
      <c r="A523" s="5">
        <v>523</v>
      </c>
      <c r="B523" s="5">
        <v>2023</v>
      </c>
      <c r="C523" s="5" t="s">
        <v>47</v>
      </c>
      <c r="D523" s="5">
        <f>INDEX(mapping_month[quarter],MATCH(C523,mapping_month[num_value2],0))</f>
        <v>2</v>
      </c>
      <c r="E523" s="5">
        <v>0.48575000000000002</v>
      </c>
      <c r="F523" s="5">
        <v>0.49187500000000001</v>
      </c>
      <c r="G523" s="5">
        <v>0.49812499999999998</v>
      </c>
      <c r="H523" s="5">
        <v>0.51687499999999997</v>
      </c>
      <c r="I523" s="5">
        <v>0.61062499999999997</v>
      </c>
      <c r="J523" s="5">
        <v>0.63</v>
      </c>
      <c r="K523" s="5">
        <v>5.75</v>
      </c>
    </row>
    <row r="524" spans="1:11" x14ac:dyDescent="0.25">
      <c r="A524" s="5">
        <v>524</v>
      </c>
      <c r="B524" s="5">
        <v>2023</v>
      </c>
      <c r="C524" s="5" t="s">
        <v>36</v>
      </c>
      <c r="D524" s="5">
        <f>INDEX(mapping_month[quarter],MATCH(C524,mapping_month[num_value2],0))</f>
        <v>3</v>
      </c>
      <c r="E524" s="5">
        <v>0.49421354159999997</v>
      </c>
      <c r="F524" s="5">
        <v>0.50033854160000002</v>
      </c>
      <c r="G524" s="5">
        <v>0.5065885416</v>
      </c>
      <c r="H524" s="5">
        <v>0.52533854160000004</v>
      </c>
      <c r="I524" s="5">
        <v>0.61752604160000002</v>
      </c>
      <c r="J524" s="5">
        <v>0.64</v>
      </c>
      <c r="K524" s="5">
        <v>5.77</v>
      </c>
    </row>
    <row r="525" spans="1:11" x14ac:dyDescent="0.25">
      <c r="A525" s="5">
        <v>525</v>
      </c>
      <c r="B525" s="5">
        <v>2023</v>
      </c>
      <c r="C525" s="5" t="s">
        <v>37</v>
      </c>
      <c r="D525" s="5">
        <f>INDEX(mapping_month[quarter],MATCH(C525,mapping_month[num_value2],0))</f>
        <v>3</v>
      </c>
      <c r="E525" s="5">
        <v>0.52510185180000002</v>
      </c>
      <c r="F525" s="5">
        <v>0.53122685179999996</v>
      </c>
      <c r="G525" s="5">
        <v>0.53747685180000004</v>
      </c>
      <c r="H525" s="5">
        <v>0.55622685179999998</v>
      </c>
      <c r="I525" s="5">
        <v>0.64685185180000004</v>
      </c>
      <c r="J525" s="5">
        <v>0.76</v>
      </c>
      <c r="K525" s="5">
        <v>5.88</v>
      </c>
    </row>
    <row r="526" spans="1:11" x14ac:dyDescent="0.25">
      <c r="A526" s="5">
        <v>526</v>
      </c>
      <c r="B526" s="5">
        <v>2023</v>
      </c>
      <c r="C526" s="5" t="s">
        <v>38</v>
      </c>
      <c r="D526" s="5">
        <f>INDEX(mapping_month[quarter],MATCH(C526,mapping_month[num_value2],0))</f>
        <v>3</v>
      </c>
      <c r="E526" s="5">
        <v>0.54825000000000002</v>
      </c>
      <c r="F526" s="5">
        <v>0.55374999999999996</v>
      </c>
      <c r="G526" s="5">
        <v>0.56156249999999996</v>
      </c>
      <c r="H526" s="5">
        <v>0.5809375</v>
      </c>
      <c r="I526" s="5">
        <v>0.66218750000000004</v>
      </c>
      <c r="J526" s="5">
        <v>0.76</v>
      </c>
      <c r="K526" s="5">
        <v>5.88</v>
      </c>
    </row>
    <row r="527" spans="1:11" x14ac:dyDescent="0.25">
      <c r="A527" s="5">
        <v>527</v>
      </c>
      <c r="B527" s="5">
        <v>2023</v>
      </c>
      <c r="C527" s="5" t="s">
        <v>39</v>
      </c>
      <c r="D527" s="5">
        <f>INDEX(mapping_month[quarter],MATCH(C527,mapping_month[num_value2],0))</f>
        <v>4</v>
      </c>
      <c r="E527" s="5">
        <v>0.56387500000000002</v>
      </c>
      <c r="F527" s="5">
        <v>0.56874999999999998</v>
      </c>
      <c r="G527" s="5">
        <v>0.578125</v>
      </c>
      <c r="H527" s="5">
        <v>0.59812500000000002</v>
      </c>
      <c r="I527" s="5">
        <v>0.67</v>
      </c>
      <c r="J527" s="5">
        <v>0.79</v>
      </c>
      <c r="K527" s="5">
        <v>5.88</v>
      </c>
    </row>
    <row r="528" spans="1:11" x14ac:dyDescent="0.25">
      <c r="A528" s="5">
        <v>528</v>
      </c>
      <c r="B528" s="5">
        <v>2023</v>
      </c>
      <c r="C528" s="5" t="s">
        <v>40</v>
      </c>
      <c r="D528" s="5">
        <f>INDEX(mapping_month[quarter],MATCH(C528,mapping_month[num_value2],0))</f>
        <v>4</v>
      </c>
      <c r="E528" s="5">
        <v>0.56387500000000002</v>
      </c>
      <c r="F528" s="5">
        <v>0.56874999999999998</v>
      </c>
      <c r="G528" s="5">
        <v>0.578125</v>
      </c>
      <c r="H528" s="5">
        <v>0.59812500000000002</v>
      </c>
      <c r="I528" s="5">
        <v>0.67</v>
      </c>
      <c r="J528" s="5">
        <v>0.79</v>
      </c>
      <c r="K528" s="5">
        <v>5.88</v>
      </c>
    </row>
    <row r="529" spans="1:11" x14ac:dyDescent="0.25">
      <c r="A529" s="5">
        <v>529</v>
      </c>
      <c r="B529" s="5">
        <v>2023</v>
      </c>
      <c r="C529" s="5" t="s">
        <v>41</v>
      </c>
      <c r="D529" s="5">
        <f>INDEX(mapping_month[quarter],MATCH(C529,mapping_month[num_value2],0))</f>
        <v>4</v>
      </c>
      <c r="E529" s="5">
        <v>0.56387500000000002</v>
      </c>
      <c r="F529" s="5">
        <v>0.56874999999999998</v>
      </c>
      <c r="G529" s="5">
        <v>0.578125</v>
      </c>
      <c r="H529" s="5">
        <v>0.59812500000000002</v>
      </c>
      <c r="I529" s="5">
        <v>0.67</v>
      </c>
      <c r="J529" s="5">
        <v>0.79</v>
      </c>
      <c r="K529" s="5">
        <v>5.88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>
      <selection activeCell="J14" sqref="J14"/>
    </sheetView>
  </sheetViews>
  <sheetFormatPr defaultRowHeight="15" x14ac:dyDescent="0.25"/>
  <cols>
    <col min="1" max="1" width="6.140625" style="5" customWidth="1"/>
    <col min="2" max="2" width="7.140625" style="5" customWidth="1"/>
    <col min="3" max="3" width="9.140625" style="5" customWidth="1"/>
    <col min="4" max="4" width="10" style="5" customWidth="1"/>
    <col min="5" max="5" width="9.7109375" style="5" customWidth="1"/>
    <col min="6" max="7" width="10.7109375" style="5" customWidth="1"/>
    <col min="8" max="8" width="10.85546875" style="5" bestFit="1" customWidth="1"/>
    <col min="9" max="9" width="11.7109375" style="5" customWidth="1"/>
    <col min="10" max="10" width="22.140625" style="5" customWidth="1"/>
    <col min="11" max="16384" width="9.140625" style="5"/>
  </cols>
  <sheetData>
    <row r="1" spans="1:10" x14ac:dyDescent="0.25">
      <c r="A1" s="5" t="s">
        <v>48</v>
      </c>
      <c r="B1" s="5" t="s">
        <v>33</v>
      </c>
      <c r="C1" s="5" t="s">
        <v>34</v>
      </c>
      <c r="D1" s="5" t="s">
        <v>35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55</v>
      </c>
      <c r="J1" s="5" t="s">
        <v>61</v>
      </c>
    </row>
    <row r="2" spans="1:10" x14ac:dyDescent="0.25">
      <c r="A2" s="5">
        <f>ROW()</f>
        <v>2</v>
      </c>
      <c r="B2" s="5">
        <v>2004</v>
      </c>
      <c r="C2" s="5" t="s">
        <v>44</v>
      </c>
      <c r="D2" s="5">
        <v>1</v>
      </c>
      <c r="E2" s="5">
        <v>0.51</v>
      </c>
      <c r="F2" s="5">
        <v>0.56999999999999995</v>
      </c>
      <c r="G2" s="5">
        <v>0.56999999999999995</v>
      </c>
      <c r="J2" s="5">
        <v>0.50857142857142879</v>
      </c>
    </row>
    <row r="3" spans="1:10" x14ac:dyDescent="0.25">
      <c r="A3" s="5">
        <f>ROW()</f>
        <v>3</v>
      </c>
      <c r="B3" s="5">
        <v>2004</v>
      </c>
      <c r="C3" s="5" t="s">
        <v>45</v>
      </c>
      <c r="D3" s="5">
        <v>2</v>
      </c>
      <c r="E3" s="5">
        <v>0.51</v>
      </c>
      <c r="F3" s="5">
        <v>0.56999999999999995</v>
      </c>
      <c r="G3" s="5">
        <v>0.57999999999999996</v>
      </c>
      <c r="J3" s="5">
        <v>0.50857142857142879</v>
      </c>
    </row>
    <row r="4" spans="1:10" x14ac:dyDescent="0.25">
      <c r="A4" s="5">
        <f>ROW()</f>
        <v>4</v>
      </c>
      <c r="B4" s="5">
        <v>2004</v>
      </c>
      <c r="C4" s="5" t="s">
        <v>46</v>
      </c>
      <c r="D4" s="5">
        <v>2</v>
      </c>
      <c r="E4" s="5">
        <v>0.51</v>
      </c>
      <c r="F4" s="5">
        <v>0.56999999999999995</v>
      </c>
      <c r="G4" s="5">
        <v>0.57999999999999996</v>
      </c>
      <c r="J4" s="5">
        <v>0.50857142857142879</v>
      </c>
    </row>
    <row r="5" spans="1:10" x14ac:dyDescent="0.25">
      <c r="A5" s="5">
        <f>ROW()</f>
        <v>5</v>
      </c>
      <c r="B5" s="5">
        <v>2004</v>
      </c>
      <c r="C5" s="5" t="s">
        <v>47</v>
      </c>
      <c r="D5" s="5">
        <v>2</v>
      </c>
      <c r="E5" s="5">
        <v>0.52</v>
      </c>
      <c r="F5" s="5">
        <v>0.59</v>
      </c>
      <c r="G5" s="5">
        <v>0.59</v>
      </c>
      <c r="J5" s="5">
        <v>0.47973571428571415</v>
      </c>
    </row>
    <row r="6" spans="1:10" x14ac:dyDescent="0.25">
      <c r="A6" s="5">
        <f>ROW()</f>
        <v>6</v>
      </c>
      <c r="B6" s="5">
        <v>2004</v>
      </c>
      <c r="C6" s="5" t="s">
        <v>36</v>
      </c>
      <c r="D6" s="5">
        <v>3</v>
      </c>
      <c r="E6" s="5">
        <v>0.51</v>
      </c>
      <c r="F6" s="5">
        <v>0.59</v>
      </c>
      <c r="G6" s="5">
        <v>0.59</v>
      </c>
      <c r="H6" s="5">
        <v>0.68</v>
      </c>
      <c r="J6" s="5">
        <v>0.47875000000000001</v>
      </c>
    </row>
    <row r="7" spans="1:10" x14ac:dyDescent="0.25">
      <c r="A7" s="5">
        <f>ROW()</f>
        <v>7</v>
      </c>
      <c r="B7" s="5">
        <v>2004</v>
      </c>
      <c r="C7" s="5" t="s">
        <v>37</v>
      </c>
      <c r="D7" s="5">
        <v>3</v>
      </c>
      <c r="E7" s="5">
        <v>0.51</v>
      </c>
      <c r="F7" s="5">
        <v>0.61</v>
      </c>
      <c r="G7" s="5">
        <v>0.61</v>
      </c>
      <c r="H7" s="5">
        <v>0.7</v>
      </c>
      <c r="J7" s="5">
        <v>0.47875000000000001</v>
      </c>
    </row>
    <row r="8" spans="1:10" x14ac:dyDescent="0.25">
      <c r="A8" s="5">
        <f>ROW()</f>
        <v>8</v>
      </c>
      <c r="B8" s="5">
        <v>2004</v>
      </c>
      <c r="C8" s="5" t="s">
        <v>38</v>
      </c>
      <c r="D8" s="5">
        <v>3</v>
      </c>
      <c r="E8" s="5">
        <v>0.51</v>
      </c>
      <c r="F8" s="5">
        <v>0.61</v>
      </c>
      <c r="G8" s="5">
        <v>0.61</v>
      </c>
      <c r="H8" s="5">
        <v>0.7</v>
      </c>
      <c r="J8" s="5">
        <v>0.47875000000000001</v>
      </c>
    </row>
    <row r="9" spans="1:10" x14ac:dyDescent="0.25">
      <c r="A9" s="5">
        <f>ROW()</f>
        <v>9</v>
      </c>
      <c r="B9" s="5">
        <v>2004</v>
      </c>
      <c r="C9" s="5" t="s">
        <v>39</v>
      </c>
      <c r="D9" s="5">
        <v>4</v>
      </c>
      <c r="E9" s="5">
        <v>0.51</v>
      </c>
      <c r="F9" s="5">
        <v>0.6</v>
      </c>
      <c r="G9" s="5">
        <v>0.6</v>
      </c>
      <c r="H9" s="5">
        <v>0.69</v>
      </c>
      <c r="J9" s="5">
        <v>0.46156249999999999</v>
      </c>
    </row>
    <row r="10" spans="1:10" x14ac:dyDescent="0.25">
      <c r="A10" s="5">
        <f>ROW()</f>
        <v>10</v>
      </c>
      <c r="B10" s="5">
        <v>2004</v>
      </c>
      <c r="C10" s="5" t="s">
        <v>40</v>
      </c>
      <c r="D10" s="5">
        <v>4</v>
      </c>
      <c r="E10" s="5">
        <v>0.51</v>
      </c>
      <c r="F10" s="5">
        <v>0.6</v>
      </c>
      <c r="G10" s="5">
        <v>0.6</v>
      </c>
      <c r="H10" s="5">
        <v>0.69</v>
      </c>
      <c r="J10" s="5">
        <v>0.45927884615384645</v>
      </c>
    </row>
    <row r="11" spans="1:10" x14ac:dyDescent="0.25">
      <c r="A11" s="5">
        <f>ROW()</f>
        <v>11</v>
      </c>
      <c r="B11" s="5">
        <v>2004</v>
      </c>
      <c r="C11" s="5" t="s">
        <v>41</v>
      </c>
      <c r="D11" s="5">
        <v>4</v>
      </c>
      <c r="E11" s="5">
        <v>0.51</v>
      </c>
      <c r="F11" s="5">
        <v>0.6</v>
      </c>
      <c r="G11" s="5">
        <v>0.6</v>
      </c>
      <c r="H11" s="5">
        <v>0.69</v>
      </c>
      <c r="J11" s="5">
        <v>0.46115000000000017</v>
      </c>
    </row>
    <row r="12" spans="1:10" x14ac:dyDescent="0.25">
      <c r="A12" s="5">
        <f>ROW()</f>
        <v>12</v>
      </c>
      <c r="B12" s="5">
        <v>2005</v>
      </c>
      <c r="C12" s="5" t="s">
        <v>42</v>
      </c>
      <c r="D12" s="5">
        <v>1</v>
      </c>
      <c r="E12" s="5">
        <v>0.53</v>
      </c>
      <c r="F12" s="5">
        <v>0.63</v>
      </c>
      <c r="G12" s="5">
        <v>0.64</v>
      </c>
      <c r="H12" s="5">
        <v>0.7</v>
      </c>
      <c r="J12" s="5">
        <v>0.46250000000000002</v>
      </c>
    </row>
    <row r="13" spans="1:10" x14ac:dyDescent="0.25">
      <c r="A13" s="5">
        <f>ROW()</f>
        <v>13</v>
      </c>
      <c r="B13" s="5">
        <v>2005</v>
      </c>
      <c r="C13" s="5" t="s">
        <v>43</v>
      </c>
      <c r="D13" s="5">
        <v>1</v>
      </c>
      <c r="E13" s="5">
        <v>0.53</v>
      </c>
      <c r="F13" s="5">
        <v>0.64</v>
      </c>
      <c r="G13" s="5">
        <v>0.65</v>
      </c>
      <c r="H13" s="5">
        <v>0.71</v>
      </c>
      <c r="J13" s="5">
        <v>0.46250000000000002</v>
      </c>
    </row>
    <row r="14" spans="1:10" x14ac:dyDescent="0.25">
      <c r="A14" s="5">
        <f>ROW()</f>
        <v>14</v>
      </c>
      <c r="B14" s="5">
        <v>2005</v>
      </c>
      <c r="C14" s="5" t="s">
        <v>44</v>
      </c>
      <c r="D14" s="5">
        <v>1</v>
      </c>
      <c r="E14" s="5">
        <v>0.53</v>
      </c>
      <c r="F14" s="5">
        <v>0.64</v>
      </c>
      <c r="G14" s="5">
        <v>0.65</v>
      </c>
      <c r="H14" s="5">
        <v>0.71</v>
      </c>
      <c r="J14" s="5">
        <v>0.46250000000000002</v>
      </c>
    </row>
    <row r="15" spans="1:10" x14ac:dyDescent="0.25">
      <c r="A15" s="5">
        <f>ROW()</f>
        <v>15</v>
      </c>
      <c r="B15" s="5">
        <v>2005</v>
      </c>
      <c r="C15" s="5" t="s">
        <v>45</v>
      </c>
      <c r="D15" s="5">
        <v>2</v>
      </c>
      <c r="E15" s="5">
        <v>0.53</v>
      </c>
      <c r="F15" s="5">
        <v>0.64</v>
      </c>
      <c r="G15" s="5">
        <v>0.65</v>
      </c>
      <c r="H15" s="5">
        <v>0.71</v>
      </c>
      <c r="J15" s="5">
        <v>0.46250000000000002</v>
      </c>
    </row>
    <row r="16" spans="1:10" x14ac:dyDescent="0.25">
      <c r="A16" s="5">
        <f>ROW()</f>
        <v>16</v>
      </c>
      <c r="B16" s="5">
        <v>2005</v>
      </c>
      <c r="C16" s="5" t="s">
        <v>46</v>
      </c>
      <c r="D16" s="5">
        <v>2</v>
      </c>
      <c r="E16" s="5">
        <v>0.53</v>
      </c>
      <c r="F16" s="5">
        <v>0.64</v>
      </c>
      <c r="G16" s="5">
        <v>0.65</v>
      </c>
      <c r="H16" s="5">
        <v>0.71</v>
      </c>
      <c r="J16" s="5">
        <v>0.46250000000000002</v>
      </c>
    </row>
    <row r="17" spans="1:10" x14ac:dyDescent="0.25">
      <c r="A17" s="5">
        <f>ROW()</f>
        <v>17</v>
      </c>
      <c r="B17" s="5">
        <v>2005</v>
      </c>
      <c r="C17" s="5" t="s">
        <v>47</v>
      </c>
      <c r="D17" s="5">
        <v>2</v>
      </c>
      <c r="E17" s="5">
        <v>0.53</v>
      </c>
      <c r="F17" s="5">
        <v>0.64</v>
      </c>
      <c r="G17" s="5">
        <v>0.65</v>
      </c>
      <c r="H17" s="5">
        <v>0.71</v>
      </c>
      <c r="J17" s="5">
        <v>0.46250000000000002</v>
      </c>
    </row>
    <row r="18" spans="1:10" x14ac:dyDescent="0.25">
      <c r="A18" s="5">
        <f>ROW()</f>
        <v>18</v>
      </c>
      <c r="B18" s="5">
        <v>2005</v>
      </c>
      <c r="C18" s="5" t="s">
        <v>36</v>
      </c>
      <c r="D18" s="5">
        <v>3</v>
      </c>
      <c r="E18" s="5">
        <v>0.53</v>
      </c>
      <c r="F18" s="5">
        <v>0.64</v>
      </c>
      <c r="G18" s="5">
        <v>0.65</v>
      </c>
      <c r="H18" s="5">
        <v>0.71</v>
      </c>
      <c r="J18" s="5">
        <v>0.46250000000000002</v>
      </c>
    </row>
    <row r="19" spans="1:10" x14ac:dyDescent="0.25">
      <c r="A19" s="5">
        <f>ROW()</f>
        <v>19</v>
      </c>
      <c r="B19" s="5">
        <v>2005</v>
      </c>
      <c r="C19" s="5" t="s">
        <v>37</v>
      </c>
      <c r="D19" s="5">
        <v>3</v>
      </c>
      <c r="E19" s="5">
        <v>0.53</v>
      </c>
      <c r="F19" s="5">
        <v>0.64</v>
      </c>
      <c r="G19" s="5">
        <v>0.65</v>
      </c>
      <c r="H19" s="5">
        <v>0.71</v>
      </c>
      <c r="J19" s="5">
        <v>0.46250000000000002</v>
      </c>
    </row>
    <row r="20" spans="1:10" x14ac:dyDescent="0.25">
      <c r="A20" s="5">
        <f>ROW()</f>
        <v>20</v>
      </c>
      <c r="B20" s="5">
        <v>2005</v>
      </c>
      <c r="C20" s="5" t="s">
        <v>38</v>
      </c>
      <c r="D20" s="5">
        <v>3</v>
      </c>
      <c r="E20" s="5">
        <v>0.53</v>
      </c>
      <c r="F20" s="5">
        <v>0.64</v>
      </c>
      <c r="G20" s="5">
        <v>0.65</v>
      </c>
      <c r="H20" s="5">
        <v>0.71</v>
      </c>
      <c r="J20" s="5">
        <v>0.46250000000000002</v>
      </c>
    </row>
    <row r="21" spans="1:10" x14ac:dyDescent="0.25">
      <c r="A21" s="5">
        <f>ROW()</f>
        <v>21</v>
      </c>
      <c r="B21" s="5">
        <v>2005</v>
      </c>
      <c r="C21" s="5" t="s">
        <v>39</v>
      </c>
      <c r="D21" s="5">
        <v>4</v>
      </c>
      <c r="E21" s="5">
        <v>0.53</v>
      </c>
      <c r="F21" s="5">
        <v>0.64</v>
      </c>
      <c r="G21" s="5">
        <v>0.65</v>
      </c>
      <c r="H21" s="5">
        <v>0.71</v>
      </c>
      <c r="J21" s="5">
        <v>0.46250000000000002</v>
      </c>
    </row>
    <row r="22" spans="1:10" x14ac:dyDescent="0.25">
      <c r="A22" s="5">
        <f>ROW()</f>
        <v>22</v>
      </c>
      <c r="B22" s="5">
        <v>2005</v>
      </c>
      <c r="C22" s="5" t="s">
        <v>40</v>
      </c>
      <c r="D22" s="5">
        <v>4</v>
      </c>
      <c r="E22" s="5">
        <v>0.53</v>
      </c>
      <c r="F22" s="5">
        <v>0.64</v>
      </c>
      <c r="G22" s="5">
        <v>0.65</v>
      </c>
      <c r="H22" s="5">
        <v>0.71</v>
      </c>
      <c r="J22" s="5">
        <v>0.46250000000000002</v>
      </c>
    </row>
    <row r="23" spans="1:10" x14ac:dyDescent="0.25">
      <c r="A23" s="5">
        <f>ROW()</f>
        <v>23</v>
      </c>
      <c r="B23" s="5">
        <v>2005</v>
      </c>
      <c r="C23" s="5" t="s">
        <v>41</v>
      </c>
      <c r="D23" s="5">
        <v>4</v>
      </c>
      <c r="E23" s="5">
        <v>0.53</v>
      </c>
      <c r="F23" s="5">
        <v>0.64</v>
      </c>
      <c r="G23" s="5">
        <v>0.65</v>
      </c>
      <c r="H23" s="5">
        <v>0.71</v>
      </c>
      <c r="J23" s="5">
        <v>0.46250000000000002</v>
      </c>
    </row>
    <row r="24" spans="1:10" x14ac:dyDescent="0.25">
      <c r="A24" s="5">
        <f>ROW()</f>
        <v>24</v>
      </c>
      <c r="B24" s="5">
        <v>2006</v>
      </c>
      <c r="C24" s="5" t="s">
        <v>42</v>
      </c>
      <c r="D24" s="5">
        <v>1</v>
      </c>
      <c r="E24" s="5">
        <v>0.53</v>
      </c>
      <c r="F24" s="5">
        <v>0.64</v>
      </c>
      <c r="G24" s="5">
        <v>0.65</v>
      </c>
      <c r="H24" s="5">
        <v>0.71</v>
      </c>
      <c r="J24" s="5">
        <v>0.46250000000000002</v>
      </c>
    </row>
    <row r="25" spans="1:10" x14ac:dyDescent="0.25">
      <c r="A25" s="5">
        <f>ROW()</f>
        <v>25</v>
      </c>
      <c r="B25" s="5">
        <v>2006</v>
      </c>
      <c r="C25" s="5" t="s">
        <v>43</v>
      </c>
      <c r="D25" s="5">
        <v>1</v>
      </c>
      <c r="E25" s="5">
        <v>0.53</v>
      </c>
      <c r="F25" s="5">
        <v>0.64</v>
      </c>
      <c r="G25" s="5">
        <v>0.65</v>
      </c>
      <c r="H25" s="5">
        <v>0.71</v>
      </c>
      <c r="J25" s="5">
        <v>0.46250000000000002</v>
      </c>
    </row>
    <row r="26" spans="1:10" x14ac:dyDescent="0.25">
      <c r="A26" s="5">
        <f>ROW()</f>
        <v>26</v>
      </c>
      <c r="B26" s="5">
        <v>2006</v>
      </c>
      <c r="C26" s="5" t="s">
        <v>44</v>
      </c>
      <c r="D26" s="5">
        <v>1</v>
      </c>
      <c r="E26" s="5">
        <v>0.53</v>
      </c>
      <c r="F26" s="5">
        <v>0.64</v>
      </c>
      <c r="G26" s="5">
        <v>0.65</v>
      </c>
      <c r="H26" s="5">
        <v>0.71</v>
      </c>
      <c r="J26" s="5">
        <v>0.46250000000000002</v>
      </c>
    </row>
    <row r="27" spans="1:10" x14ac:dyDescent="0.25">
      <c r="A27" s="5">
        <f>ROW()</f>
        <v>27</v>
      </c>
      <c r="B27" s="5">
        <v>2006</v>
      </c>
      <c r="C27" s="5" t="s">
        <v>45</v>
      </c>
      <c r="D27" s="5">
        <v>2</v>
      </c>
      <c r="E27" s="5">
        <v>0.53</v>
      </c>
      <c r="F27" s="5">
        <v>0.64</v>
      </c>
      <c r="G27" s="5">
        <v>0.65</v>
      </c>
      <c r="H27" s="5">
        <v>0.71</v>
      </c>
      <c r="J27" s="5">
        <v>0.46250000000000002</v>
      </c>
    </row>
    <row r="28" spans="1:10" x14ac:dyDescent="0.25">
      <c r="A28" s="5">
        <f>ROW()</f>
        <v>28</v>
      </c>
      <c r="B28" s="5">
        <v>2006</v>
      </c>
      <c r="C28" s="5" t="s">
        <v>46</v>
      </c>
      <c r="D28" s="5">
        <v>2</v>
      </c>
      <c r="E28" s="5">
        <v>0.53</v>
      </c>
      <c r="F28" s="5">
        <v>0.64</v>
      </c>
      <c r="G28" s="5">
        <v>0.65</v>
      </c>
      <c r="H28" s="5">
        <v>0.71</v>
      </c>
      <c r="J28" s="5">
        <v>0.46250000000000002</v>
      </c>
    </row>
    <row r="29" spans="1:10" x14ac:dyDescent="0.25">
      <c r="A29" s="5">
        <f>ROW()</f>
        <v>29</v>
      </c>
      <c r="B29" s="5">
        <v>2006</v>
      </c>
      <c r="C29" s="5" t="s">
        <v>47</v>
      </c>
      <c r="D29" s="5">
        <v>2</v>
      </c>
      <c r="E29" s="5">
        <v>0.53</v>
      </c>
      <c r="F29" s="5">
        <v>0.64</v>
      </c>
      <c r="G29" s="5">
        <v>0.65</v>
      </c>
      <c r="H29" s="5">
        <v>0.71</v>
      </c>
      <c r="J29" s="5">
        <v>0.46250000000000002</v>
      </c>
    </row>
    <row r="30" spans="1:10" x14ac:dyDescent="0.25">
      <c r="A30" s="5">
        <f>ROW()</f>
        <v>30</v>
      </c>
      <c r="B30" s="5">
        <v>2006</v>
      </c>
      <c r="C30" s="5" t="s">
        <v>36</v>
      </c>
      <c r="D30" s="5">
        <v>3</v>
      </c>
      <c r="E30" s="5">
        <v>0.53</v>
      </c>
      <c r="F30" s="5">
        <v>0.64</v>
      </c>
      <c r="G30" s="5">
        <v>0.65</v>
      </c>
      <c r="H30" s="5">
        <v>0.71</v>
      </c>
      <c r="J30" s="5">
        <v>0.46250000000000002</v>
      </c>
    </row>
    <row r="31" spans="1:10" x14ac:dyDescent="0.25">
      <c r="A31" s="5">
        <f>ROW()</f>
        <v>31</v>
      </c>
      <c r="B31" s="5">
        <v>2006</v>
      </c>
      <c r="C31" s="5" t="s">
        <v>37</v>
      </c>
      <c r="D31" s="5">
        <v>3</v>
      </c>
      <c r="E31" s="5">
        <v>0.53</v>
      </c>
      <c r="F31" s="5">
        <v>0.64</v>
      </c>
      <c r="G31" s="5">
        <v>0.65</v>
      </c>
      <c r="H31" s="5">
        <v>0.71</v>
      </c>
      <c r="J31" s="5">
        <v>0.46250000000000002</v>
      </c>
    </row>
    <row r="32" spans="1:10" x14ac:dyDescent="0.25">
      <c r="A32" s="5">
        <f>ROW()</f>
        <v>32</v>
      </c>
      <c r="B32" s="5">
        <v>2006</v>
      </c>
      <c r="C32" s="5" t="s">
        <v>38</v>
      </c>
      <c r="D32" s="5">
        <v>3</v>
      </c>
      <c r="E32" s="5">
        <v>0.53</v>
      </c>
      <c r="F32" s="5">
        <v>0.64</v>
      </c>
      <c r="G32" s="5">
        <v>0.65</v>
      </c>
      <c r="H32" s="5">
        <v>0.71</v>
      </c>
      <c r="J32" s="5">
        <v>0.46250000000000002</v>
      </c>
    </row>
    <row r="33" spans="1:10" x14ac:dyDescent="0.25">
      <c r="A33" s="5">
        <f>ROW()</f>
        <v>33</v>
      </c>
      <c r="B33" s="5">
        <v>2006</v>
      </c>
      <c r="C33" s="5" t="s">
        <v>39</v>
      </c>
      <c r="D33" s="5">
        <v>4</v>
      </c>
      <c r="E33" s="5">
        <v>0.53</v>
      </c>
      <c r="F33" s="5">
        <v>0.64</v>
      </c>
      <c r="G33" s="5">
        <v>0.65</v>
      </c>
      <c r="H33" s="5">
        <v>0.71</v>
      </c>
      <c r="J33" s="5">
        <v>0.46250000000000002</v>
      </c>
    </row>
    <row r="34" spans="1:10" x14ac:dyDescent="0.25">
      <c r="A34" s="5">
        <f>ROW()</f>
        <v>34</v>
      </c>
      <c r="B34" s="5">
        <v>2006</v>
      </c>
      <c r="C34" s="5" t="s">
        <v>40</v>
      </c>
      <c r="D34" s="5">
        <v>4</v>
      </c>
      <c r="E34" s="5">
        <v>0.53</v>
      </c>
      <c r="F34" s="5">
        <v>0.64</v>
      </c>
      <c r="G34" s="5">
        <v>0.65</v>
      </c>
      <c r="H34" s="5">
        <v>0.71</v>
      </c>
      <c r="J34" s="5">
        <v>0.46250000000000002</v>
      </c>
    </row>
    <row r="35" spans="1:10" x14ac:dyDescent="0.25">
      <c r="A35" s="5">
        <f>ROW()</f>
        <v>35</v>
      </c>
      <c r="B35" s="5">
        <v>2006</v>
      </c>
      <c r="C35" s="5" t="s">
        <v>41</v>
      </c>
      <c r="D35" s="5">
        <v>4</v>
      </c>
      <c r="E35" s="5">
        <v>0.53</v>
      </c>
      <c r="F35" s="5">
        <v>0.64</v>
      </c>
      <c r="G35" s="5">
        <v>0.65</v>
      </c>
      <c r="H35" s="5">
        <v>0.71</v>
      </c>
      <c r="J35" s="5">
        <v>0.46250000000000002</v>
      </c>
    </row>
    <row r="36" spans="1:10" x14ac:dyDescent="0.25">
      <c r="A36" s="5">
        <f>ROW()</f>
        <v>36</v>
      </c>
      <c r="B36" s="5">
        <v>2007</v>
      </c>
      <c r="C36" s="5" t="s">
        <v>42</v>
      </c>
      <c r="D36" s="5">
        <v>1</v>
      </c>
      <c r="E36" s="5">
        <v>0.53</v>
      </c>
      <c r="F36" s="5">
        <v>0.64</v>
      </c>
      <c r="G36" s="5">
        <v>0.65</v>
      </c>
      <c r="H36" s="5">
        <v>0.71</v>
      </c>
      <c r="J36" s="5">
        <v>0.46250000000000002</v>
      </c>
    </row>
    <row r="37" spans="1:10" x14ac:dyDescent="0.25">
      <c r="A37" s="5">
        <f>ROW()</f>
        <v>37</v>
      </c>
      <c r="B37" s="5">
        <v>2007</v>
      </c>
      <c r="C37" s="5" t="s">
        <v>43</v>
      </c>
      <c r="D37" s="5">
        <v>1</v>
      </c>
      <c r="E37" s="5">
        <v>0.53</v>
      </c>
      <c r="F37" s="5">
        <v>0.64</v>
      </c>
      <c r="G37" s="5">
        <v>0.65</v>
      </c>
      <c r="H37" s="5">
        <v>0.71</v>
      </c>
      <c r="J37" s="5">
        <v>0.46250000000000002</v>
      </c>
    </row>
    <row r="38" spans="1:10" x14ac:dyDescent="0.25">
      <c r="A38" s="5">
        <f>ROW()</f>
        <v>38</v>
      </c>
      <c r="B38" s="5">
        <v>2007</v>
      </c>
      <c r="C38" s="5" t="s">
        <v>44</v>
      </c>
      <c r="D38" s="5">
        <v>1</v>
      </c>
      <c r="E38" s="5">
        <v>0.53</v>
      </c>
      <c r="F38" s="5">
        <v>0.64</v>
      </c>
      <c r="G38" s="5">
        <v>0.65</v>
      </c>
      <c r="H38" s="5">
        <v>0.71</v>
      </c>
      <c r="J38" s="5">
        <v>0.46250000000000002</v>
      </c>
    </row>
    <row r="39" spans="1:10" x14ac:dyDescent="0.25">
      <c r="A39" s="5">
        <f>ROW()</f>
        <v>39</v>
      </c>
      <c r="B39" s="5">
        <v>2007</v>
      </c>
      <c r="C39" s="5" t="s">
        <v>45</v>
      </c>
      <c r="D39" s="5">
        <v>2</v>
      </c>
      <c r="E39" s="5">
        <v>0.53</v>
      </c>
      <c r="F39" s="5">
        <v>0.64</v>
      </c>
      <c r="G39" s="5">
        <v>0.65</v>
      </c>
      <c r="H39" s="5">
        <v>0.71</v>
      </c>
      <c r="J39" s="5">
        <v>0.46250000000000002</v>
      </c>
    </row>
    <row r="40" spans="1:10" x14ac:dyDescent="0.25">
      <c r="A40" s="5">
        <f>ROW()</f>
        <v>40</v>
      </c>
      <c r="B40" s="5">
        <v>2007</v>
      </c>
      <c r="C40" s="5" t="s">
        <v>46</v>
      </c>
      <c r="D40" s="5">
        <v>2</v>
      </c>
      <c r="E40" s="5">
        <v>0.53</v>
      </c>
      <c r="F40" s="5">
        <v>0.64</v>
      </c>
      <c r="G40" s="5">
        <v>0.65</v>
      </c>
      <c r="H40" s="5">
        <v>0.71</v>
      </c>
      <c r="J40" s="5">
        <v>0.46250000000000002</v>
      </c>
    </row>
    <row r="41" spans="1:10" x14ac:dyDescent="0.25">
      <c r="A41" s="5">
        <f>ROW()</f>
        <v>41</v>
      </c>
      <c r="B41" s="5">
        <v>2007</v>
      </c>
      <c r="C41" s="5" t="s">
        <v>47</v>
      </c>
      <c r="D41" s="5">
        <v>2</v>
      </c>
      <c r="E41" s="5">
        <v>0.53</v>
      </c>
      <c r="F41" s="5">
        <v>0.64</v>
      </c>
      <c r="G41" s="5">
        <v>0.65</v>
      </c>
      <c r="H41" s="5">
        <v>0.71</v>
      </c>
      <c r="J41" s="5">
        <v>0.46250000000000002</v>
      </c>
    </row>
    <row r="42" spans="1:10" x14ac:dyDescent="0.25">
      <c r="A42" s="5">
        <f>ROW()</f>
        <v>42</v>
      </c>
      <c r="B42" s="5">
        <v>2007</v>
      </c>
      <c r="C42" s="5" t="s">
        <v>36</v>
      </c>
      <c r="D42" s="5">
        <v>3</v>
      </c>
      <c r="E42" s="5">
        <v>0.53</v>
      </c>
      <c r="F42" s="5">
        <v>0.64</v>
      </c>
      <c r="G42" s="5">
        <v>0.65</v>
      </c>
      <c r="H42" s="5">
        <v>0.71</v>
      </c>
      <c r="J42" s="5">
        <v>0.46250000000000002</v>
      </c>
    </row>
    <row r="43" spans="1:10" x14ac:dyDescent="0.25">
      <c r="A43" s="5">
        <f>ROW()</f>
        <v>43</v>
      </c>
      <c r="B43" s="5">
        <v>2007</v>
      </c>
      <c r="C43" s="5" t="s">
        <v>37</v>
      </c>
      <c r="D43" s="5">
        <v>3</v>
      </c>
      <c r="E43" s="5">
        <v>0.53</v>
      </c>
      <c r="F43" s="5">
        <v>0.64</v>
      </c>
      <c r="G43" s="5">
        <v>0.65</v>
      </c>
      <c r="H43" s="5">
        <v>0.71</v>
      </c>
      <c r="J43" s="5">
        <v>0.46250000000000002</v>
      </c>
    </row>
    <row r="44" spans="1:10" x14ac:dyDescent="0.25">
      <c r="A44" s="5">
        <f>ROW()</f>
        <v>44</v>
      </c>
      <c r="B44" s="5">
        <v>2007</v>
      </c>
      <c r="C44" s="5" t="s">
        <v>38</v>
      </c>
      <c r="D44" s="5">
        <v>3</v>
      </c>
      <c r="E44" s="5">
        <v>0.53</v>
      </c>
      <c r="F44" s="5">
        <v>0.64</v>
      </c>
      <c r="G44" s="5">
        <v>0.65</v>
      </c>
      <c r="H44" s="5">
        <v>0.71</v>
      </c>
      <c r="J44" s="5">
        <v>0.46250000000000002</v>
      </c>
    </row>
    <row r="45" spans="1:10" x14ac:dyDescent="0.25">
      <c r="A45" s="5">
        <f>ROW()</f>
        <v>45</v>
      </c>
      <c r="B45" s="5">
        <v>2007</v>
      </c>
      <c r="C45" s="5" t="s">
        <v>39</v>
      </c>
      <c r="D45" s="5">
        <v>4</v>
      </c>
      <c r="E45" s="5">
        <v>0.53</v>
      </c>
      <c r="F45" s="5">
        <v>0.64</v>
      </c>
      <c r="G45" s="5">
        <v>0.65</v>
      </c>
      <c r="H45" s="5">
        <v>0.71</v>
      </c>
      <c r="J45" s="5">
        <v>0.46250000000000002</v>
      </c>
    </row>
    <row r="46" spans="1:10" x14ac:dyDescent="0.25">
      <c r="A46" s="5">
        <f>ROW()</f>
        <v>46</v>
      </c>
      <c r="B46" s="5">
        <v>2007</v>
      </c>
      <c r="C46" s="5" t="s">
        <v>40</v>
      </c>
      <c r="D46" s="5">
        <v>4</v>
      </c>
      <c r="E46" s="5">
        <v>0.53</v>
      </c>
      <c r="F46" s="5">
        <v>0.64</v>
      </c>
      <c r="G46" s="5">
        <v>0.65</v>
      </c>
      <c r="H46" s="5">
        <v>0.71</v>
      </c>
      <c r="J46" s="5">
        <v>0.46250000000000002</v>
      </c>
    </row>
    <row r="47" spans="1:10" x14ac:dyDescent="0.25">
      <c r="A47" s="5">
        <f>ROW()</f>
        <v>47</v>
      </c>
      <c r="B47" s="5">
        <v>2007</v>
      </c>
      <c r="C47" s="5" t="s">
        <v>41</v>
      </c>
      <c r="D47" s="5">
        <v>4</v>
      </c>
      <c r="E47" s="5">
        <v>0.53</v>
      </c>
      <c r="F47" s="5">
        <v>0.64</v>
      </c>
      <c r="G47" s="5">
        <v>0.65</v>
      </c>
      <c r="H47" s="5">
        <v>0.71</v>
      </c>
      <c r="J47" s="5">
        <v>0.46250000000000002</v>
      </c>
    </row>
    <row r="48" spans="1:10" x14ac:dyDescent="0.25">
      <c r="A48" s="5">
        <f>ROW()</f>
        <v>48</v>
      </c>
      <c r="B48" s="5">
        <v>2008</v>
      </c>
      <c r="C48" s="5" t="s">
        <v>42</v>
      </c>
      <c r="D48" s="5">
        <v>1</v>
      </c>
      <c r="E48" s="5">
        <v>0.53</v>
      </c>
      <c r="F48" s="5">
        <v>0.64</v>
      </c>
      <c r="G48" s="5">
        <v>0.65</v>
      </c>
      <c r="H48" s="5">
        <v>0.71</v>
      </c>
      <c r="J48" s="5">
        <v>0.46250000000000002</v>
      </c>
    </row>
    <row r="49" spans="1:10" x14ac:dyDescent="0.25">
      <c r="A49" s="5">
        <f>ROW()</f>
        <v>49</v>
      </c>
      <c r="B49" s="5">
        <v>2008</v>
      </c>
      <c r="C49" s="5" t="s">
        <v>43</v>
      </c>
      <c r="D49" s="5">
        <v>1</v>
      </c>
      <c r="E49" s="5">
        <v>0.53</v>
      </c>
      <c r="F49" s="5">
        <v>0.64</v>
      </c>
      <c r="G49" s="5">
        <v>0.65</v>
      </c>
      <c r="H49" s="5">
        <v>0.71</v>
      </c>
      <c r="J49" s="5">
        <v>0.46250000000000002</v>
      </c>
    </row>
    <row r="50" spans="1:10" x14ac:dyDescent="0.25">
      <c r="A50" s="5">
        <f>ROW()</f>
        <v>50</v>
      </c>
      <c r="B50" s="5">
        <v>2008</v>
      </c>
      <c r="C50" s="5" t="s">
        <v>44</v>
      </c>
      <c r="D50" s="5">
        <v>1</v>
      </c>
      <c r="E50" s="5">
        <v>0.53</v>
      </c>
      <c r="F50" s="5">
        <v>0.64</v>
      </c>
      <c r="G50" s="5">
        <v>0.65</v>
      </c>
      <c r="H50" s="5">
        <v>0.71</v>
      </c>
      <c r="J50" s="5">
        <v>0.46250000000000002</v>
      </c>
    </row>
    <row r="51" spans="1:10" x14ac:dyDescent="0.25">
      <c r="A51" s="5">
        <f>ROW()</f>
        <v>51</v>
      </c>
      <c r="B51" s="5">
        <v>2008</v>
      </c>
      <c r="C51" s="5" t="s">
        <v>45</v>
      </c>
      <c r="D51" s="5">
        <v>2</v>
      </c>
      <c r="E51" s="5">
        <v>0.53</v>
      </c>
      <c r="F51" s="5">
        <v>0.64</v>
      </c>
      <c r="G51" s="5">
        <v>0.65</v>
      </c>
      <c r="H51" s="5">
        <v>0.71</v>
      </c>
      <c r="J51" s="5">
        <v>0.46250000000000002</v>
      </c>
    </row>
    <row r="52" spans="1:10" x14ac:dyDescent="0.25">
      <c r="A52" s="5">
        <f>ROW()</f>
        <v>52</v>
      </c>
      <c r="B52" s="5">
        <v>2008</v>
      </c>
      <c r="C52" s="5" t="s">
        <v>46</v>
      </c>
      <c r="D52" s="5">
        <v>2</v>
      </c>
      <c r="E52" s="5">
        <v>0.53</v>
      </c>
      <c r="F52" s="5">
        <v>0.64</v>
      </c>
      <c r="G52" s="5">
        <v>0.65</v>
      </c>
      <c r="H52" s="5">
        <v>0.71</v>
      </c>
      <c r="J52" s="5">
        <v>0.46250000000000002</v>
      </c>
    </row>
    <row r="53" spans="1:10" x14ac:dyDescent="0.25">
      <c r="A53" s="5">
        <f>ROW()</f>
        <v>53</v>
      </c>
      <c r="B53" s="5">
        <v>2008</v>
      </c>
      <c r="C53" s="5" t="s">
        <v>47</v>
      </c>
      <c r="D53" s="5">
        <v>2</v>
      </c>
      <c r="E53" s="5">
        <v>0.53</v>
      </c>
      <c r="F53" s="5">
        <v>0.64</v>
      </c>
      <c r="G53" s="5">
        <v>0.65</v>
      </c>
      <c r="H53" s="5">
        <v>0.71</v>
      </c>
      <c r="J53" s="5">
        <v>0.46250000000000002</v>
      </c>
    </row>
    <row r="54" spans="1:10" x14ac:dyDescent="0.25">
      <c r="A54" s="5">
        <f>ROW()</f>
        <v>54</v>
      </c>
      <c r="B54" s="5">
        <v>2008</v>
      </c>
      <c r="C54" s="5" t="s">
        <v>36</v>
      </c>
      <c r="D54" s="5">
        <v>3</v>
      </c>
      <c r="E54" s="5">
        <v>0.53</v>
      </c>
      <c r="F54" s="5">
        <v>0.64</v>
      </c>
      <c r="G54" s="5">
        <v>0.65</v>
      </c>
      <c r="H54" s="5">
        <v>0.71</v>
      </c>
      <c r="J54" s="5">
        <v>0.46250000000000002</v>
      </c>
    </row>
    <row r="55" spans="1:10" x14ac:dyDescent="0.25">
      <c r="A55" s="5">
        <f>ROW()</f>
        <v>55</v>
      </c>
      <c r="B55" s="5">
        <v>2008</v>
      </c>
      <c r="C55" s="5" t="s">
        <v>37</v>
      </c>
      <c r="D55" s="5">
        <v>3</v>
      </c>
      <c r="E55" s="5">
        <v>0.53</v>
      </c>
      <c r="F55" s="5">
        <v>0.64</v>
      </c>
      <c r="G55" s="5">
        <v>0.65</v>
      </c>
      <c r="H55" s="5">
        <v>0.71</v>
      </c>
      <c r="J55" s="5">
        <v>0.46250000000000002</v>
      </c>
    </row>
    <row r="56" spans="1:10" x14ac:dyDescent="0.25">
      <c r="A56" s="5">
        <f>ROW()</f>
        <v>56</v>
      </c>
      <c r="B56" s="5">
        <v>2008</v>
      </c>
      <c r="C56" s="5" t="s">
        <v>38</v>
      </c>
      <c r="D56" s="5">
        <v>3</v>
      </c>
      <c r="E56" s="5">
        <v>0.53</v>
      </c>
      <c r="F56" s="5">
        <v>0.64</v>
      </c>
      <c r="G56" s="5">
        <v>0.65</v>
      </c>
      <c r="H56" s="5">
        <v>0.71</v>
      </c>
      <c r="J56" s="5">
        <v>0.46250000000000002</v>
      </c>
    </row>
    <row r="57" spans="1:10" x14ac:dyDescent="0.25">
      <c r="A57" s="5">
        <f>ROW()</f>
        <v>57</v>
      </c>
      <c r="B57" s="5">
        <v>2008</v>
      </c>
      <c r="C57" s="5" t="s">
        <v>39</v>
      </c>
      <c r="D57" s="5">
        <v>4</v>
      </c>
      <c r="E57" s="5">
        <v>0.53</v>
      </c>
      <c r="F57" s="5">
        <v>0.64</v>
      </c>
      <c r="G57" s="5">
        <v>0.65</v>
      </c>
      <c r="H57" s="5">
        <v>0.71</v>
      </c>
      <c r="J57" s="5">
        <v>0.46250000000000002</v>
      </c>
    </row>
    <row r="58" spans="1:10" x14ac:dyDescent="0.25">
      <c r="A58" s="5">
        <f>ROW()</f>
        <v>58</v>
      </c>
      <c r="B58" s="5">
        <v>2008</v>
      </c>
      <c r="C58" s="5" t="s">
        <v>40</v>
      </c>
      <c r="D58" s="5">
        <v>4</v>
      </c>
      <c r="E58" s="5">
        <v>0.53</v>
      </c>
      <c r="F58" s="5">
        <v>0.63</v>
      </c>
      <c r="G58" s="5">
        <v>0.64</v>
      </c>
      <c r="H58" s="5">
        <v>0.7</v>
      </c>
      <c r="J58" s="5">
        <v>0.45900000000000019</v>
      </c>
    </row>
    <row r="59" spans="1:10" x14ac:dyDescent="0.25">
      <c r="A59" s="5">
        <f>ROW()</f>
        <v>59</v>
      </c>
      <c r="B59" s="5">
        <v>2008</v>
      </c>
      <c r="C59" s="5" t="s">
        <v>41</v>
      </c>
      <c r="D59" s="5">
        <v>4</v>
      </c>
      <c r="E59" s="5">
        <v>0.52</v>
      </c>
      <c r="F59" s="5">
        <v>0.63</v>
      </c>
      <c r="G59" s="5">
        <v>0.64</v>
      </c>
      <c r="H59" s="5">
        <v>0.7</v>
      </c>
      <c r="J59" s="5">
        <v>0.45624999999999999</v>
      </c>
    </row>
    <row r="60" spans="1:10" x14ac:dyDescent="0.25">
      <c r="A60" s="5">
        <f>ROW()</f>
        <v>60</v>
      </c>
      <c r="B60" s="5">
        <v>2009</v>
      </c>
      <c r="C60" s="5" t="s">
        <v>42</v>
      </c>
      <c r="D60" s="5">
        <v>1</v>
      </c>
      <c r="E60" s="5">
        <v>0.52</v>
      </c>
      <c r="F60" s="5">
        <v>0.63</v>
      </c>
      <c r="G60" s="5">
        <v>0.64</v>
      </c>
      <c r="H60" s="5">
        <v>0.7</v>
      </c>
      <c r="J60" s="5">
        <v>0.45624999999999999</v>
      </c>
    </row>
    <row r="61" spans="1:10" x14ac:dyDescent="0.25">
      <c r="A61" s="5">
        <f>ROW()</f>
        <v>61</v>
      </c>
      <c r="B61" s="5">
        <v>2009</v>
      </c>
      <c r="C61" s="5" t="s">
        <v>43</v>
      </c>
      <c r="D61" s="5">
        <v>1</v>
      </c>
      <c r="E61" s="5">
        <v>0.52</v>
      </c>
      <c r="F61" s="5">
        <v>0.63</v>
      </c>
      <c r="G61" s="5">
        <v>0.64</v>
      </c>
      <c r="H61" s="5">
        <v>0.7</v>
      </c>
      <c r="J61" s="5">
        <v>0.45624999999999999</v>
      </c>
    </row>
    <row r="62" spans="1:10" x14ac:dyDescent="0.25">
      <c r="A62" s="5">
        <f>ROW()</f>
        <v>62</v>
      </c>
      <c r="B62" s="5">
        <v>2009</v>
      </c>
      <c r="C62" s="5" t="s">
        <v>44</v>
      </c>
      <c r="D62" s="5">
        <v>1</v>
      </c>
      <c r="E62" s="5">
        <v>0.52</v>
      </c>
      <c r="F62" s="5">
        <v>0.63</v>
      </c>
      <c r="G62" s="5">
        <v>0.64</v>
      </c>
      <c r="H62" s="5">
        <v>0.7</v>
      </c>
      <c r="J62" s="5">
        <v>0.45624999999999999</v>
      </c>
    </row>
    <row r="63" spans="1:10" x14ac:dyDescent="0.25">
      <c r="A63" s="5">
        <f>ROW()</f>
        <v>63</v>
      </c>
      <c r="B63" s="5">
        <v>2009</v>
      </c>
      <c r="C63" s="5" t="s">
        <v>45</v>
      </c>
      <c r="D63" s="5">
        <v>2</v>
      </c>
      <c r="E63" s="5">
        <v>0.52</v>
      </c>
      <c r="F63" s="5">
        <v>0.63</v>
      </c>
      <c r="G63" s="5">
        <v>0.64</v>
      </c>
      <c r="H63" s="5">
        <v>0.7</v>
      </c>
      <c r="J63" s="5">
        <v>0.45624999999999999</v>
      </c>
    </row>
    <row r="64" spans="1:10" x14ac:dyDescent="0.25">
      <c r="A64" s="5">
        <f>ROW()</f>
        <v>64</v>
      </c>
      <c r="B64" s="5">
        <v>2009</v>
      </c>
      <c r="C64" s="5" t="s">
        <v>46</v>
      </c>
      <c r="D64" s="5">
        <v>2</v>
      </c>
      <c r="E64" s="5">
        <v>0.52</v>
      </c>
      <c r="F64" s="5">
        <v>0.63</v>
      </c>
      <c r="G64" s="5">
        <v>0.64</v>
      </c>
      <c r="H64" s="5">
        <v>0.7</v>
      </c>
      <c r="J64" s="5">
        <v>0.45624999999999999</v>
      </c>
    </row>
    <row r="65" spans="1:10" x14ac:dyDescent="0.25">
      <c r="A65" s="5">
        <f>ROW()</f>
        <v>65</v>
      </c>
      <c r="B65" s="5">
        <v>2009</v>
      </c>
      <c r="C65" s="5" t="s">
        <v>47</v>
      </c>
      <c r="D65" s="5">
        <v>2</v>
      </c>
      <c r="E65" s="5">
        <v>0.52</v>
      </c>
      <c r="F65" s="5">
        <v>0.63</v>
      </c>
      <c r="G65" s="5">
        <v>0.64</v>
      </c>
      <c r="H65" s="5">
        <v>0.7</v>
      </c>
      <c r="J65" s="5">
        <v>0.45624999999999999</v>
      </c>
    </row>
    <row r="66" spans="1:10" x14ac:dyDescent="0.25">
      <c r="A66" s="5">
        <f>ROW()</f>
        <v>66</v>
      </c>
      <c r="B66" s="5">
        <v>2009</v>
      </c>
      <c r="C66" s="5" t="s">
        <v>36</v>
      </c>
      <c r="D66" s="5">
        <v>3</v>
      </c>
      <c r="E66" s="5">
        <v>0.53</v>
      </c>
      <c r="F66" s="5">
        <v>0.63</v>
      </c>
      <c r="G66" s="5">
        <v>0.66</v>
      </c>
      <c r="H66" s="5">
        <v>0.72</v>
      </c>
      <c r="J66" s="5">
        <v>0.46</v>
      </c>
    </row>
    <row r="67" spans="1:10" x14ac:dyDescent="0.25">
      <c r="A67" s="5">
        <f>ROW()</f>
        <v>67</v>
      </c>
      <c r="B67" s="5">
        <v>2009</v>
      </c>
      <c r="C67" s="5" t="s">
        <v>37</v>
      </c>
      <c r="D67" s="5">
        <v>3</v>
      </c>
      <c r="E67" s="5">
        <v>0.53</v>
      </c>
      <c r="F67" s="5">
        <v>0.64</v>
      </c>
      <c r="G67" s="5">
        <v>0.67</v>
      </c>
      <c r="H67" s="5">
        <v>0.72</v>
      </c>
      <c r="J67" s="5">
        <v>0.45624999999999999</v>
      </c>
    </row>
    <row r="68" spans="1:10" x14ac:dyDescent="0.25">
      <c r="A68" s="5">
        <f>ROW()</f>
        <v>68</v>
      </c>
      <c r="B68" s="5">
        <v>2009</v>
      </c>
      <c r="C68" s="5" t="s">
        <v>38</v>
      </c>
      <c r="D68" s="5">
        <v>3</v>
      </c>
      <c r="E68" s="5">
        <v>0.53</v>
      </c>
      <c r="F68" s="5">
        <v>0.64</v>
      </c>
      <c r="G68" s="5">
        <v>0.67</v>
      </c>
      <c r="H68" s="5">
        <v>0.72</v>
      </c>
      <c r="J68" s="5">
        <v>0.45624999999999999</v>
      </c>
    </row>
    <row r="69" spans="1:10" x14ac:dyDescent="0.25">
      <c r="A69" s="5">
        <f>ROW()</f>
        <v>69</v>
      </c>
      <c r="B69" s="5">
        <v>2009</v>
      </c>
      <c r="C69" s="5" t="s">
        <v>39</v>
      </c>
      <c r="D69" s="5">
        <v>4</v>
      </c>
      <c r="E69" s="5">
        <v>0.53</v>
      </c>
      <c r="F69" s="5">
        <v>0.65</v>
      </c>
      <c r="G69" s="5">
        <v>0.67</v>
      </c>
      <c r="H69" s="5">
        <v>0.72</v>
      </c>
      <c r="J69" s="5">
        <v>0.45624999999999999</v>
      </c>
    </row>
    <row r="70" spans="1:10" x14ac:dyDescent="0.25">
      <c r="A70" s="5">
        <f>ROW()</f>
        <v>70</v>
      </c>
      <c r="B70" s="5">
        <v>2009</v>
      </c>
      <c r="C70" s="5" t="s">
        <v>40</v>
      </c>
      <c r="D70" s="5">
        <v>4</v>
      </c>
      <c r="E70" s="5">
        <v>0.53</v>
      </c>
      <c r="F70" s="5">
        <v>0.65</v>
      </c>
      <c r="G70" s="5">
        <v>0.67</v>
      </c>
      <c r="H70" s="5">
        <v>0.72</v>
      </c>
      <c r="J70" s="5">
        <v>0.45624999999999999</v>
      </c>
    </row>
    <row r="71" spans="1:10" x14ac:dyDescent="0.25">
      <c r="A71" s="5">
        <f>ROW()</f>
        <v>71</v>
      </c>
      <c r="B71" s="5">
        <v>2009</v>
      </c>
      <c r="C71" s="5" t="s">
        <v>41</v>
      </c>
      <c r="D71" s="5">
        <v>4</v>
      </c>
      <c r="E71" s="5">
        <v>0.55000000000000004</v>
      </c>
      <c r="F71" s="5">
        <v>0.65</v>
      </c>
      <c r="G71" s="5">
        <v>0.68</v>
      </c>
      <c r="H71" s="5">
        <v>0.73</v>
      </c>
      <c r="J71" s="5">
        <v>0.45624999999999999</v>
      </c>
    </row>
    <row r="72" spans="1:10" x14ac:dyDescent="0.25">
      <c r="A72" s="5">
        <f>ROW()</f>
        <v>72</v>
      </c>
      <c r="B72" s="5">
        <v>2010</v>
      </c>
      <c r="C72" s="5" t="s">
        <v>42</v>
      </c>
      <c r="D72" s="5">
        <v>1</v>
      </c>
      <c r="E72" s="5">
        <v>0.56000000000000005</v>
      </c>
      <c r="F72" s="5">
        <v>0.66</v>
      </c>
      <c r="G72" s="5">
        <v>0.68</v>
      </c>
      <c r="H72" s="5">
        <v>0.73</v>
      </c>
      <c r="J72" s="5">
        <v>0.45624999999999999</v>
      </c>
    </row>
    <row r="73" spans="1:10" x14ac:dyDescent="0.25">
      <c r="A73" s="5">
        <f>ROW()</f>
        <v>73</v>
      </c>
      <c r="B73" s="5">
        <v>2010</v>
      </c>
      <c r="C73" s="5" t="s">
        <v>43</v>
      </c>
      <c r="D73" s="5">
        <v>1</v>
      </c>
      <c r="E73" s="5">
        <v>0.56000000000000005</v>
      </c>
      <c r="F73" s="5">
        <v>0.66</v>
      </c>
      <c r="G73" s="5">
        <v>0.68</v>
      </c>
      <c r="H73" s="5">
        <v>0.73</v>
      </c>
      <c r="J73" s="5">
        <v>0.45624999999999999</v>
      </c>
    </row>
    <row r="74" spans="1:10" x14ac:dyDescent="0.25">
      <c r="A74" s="5">
        <f>ROW()</f>
        <v>74</v>
      </c>
      <c r="B74" s="5">
        <v>2010</v>
      </c>
      <c r="C74" s="5" t="s">
        <v>44</v>
      </c>
      <c r="D74" s="5">
        <v>1</v>
      </c>
      <c r="E74" s="5">
        <v>0.56000000000000005</v>
      </c>
      <c r="F74" s="5">
        <v>0.66</v>
      </c>
      <c r="G74" s="5">
        <v>0.68</v>
      </c>
      <c r="H74" s="5">
        <v>0.73</v>
      </c>
      <c r="J74" s="5">
        <v>0.45624999999999999</v>
      </c>
    </row>
    <row r="75" spans="1:10" x14ac:dyDescent="0.25">
      <c r="A75" s="5">
        <f>ROW()</f>
        <v>75</v>
      </c>
      <c r="B75" s="5">
        <v>2010</v>
      </c>
      <c r="C75" s="5" t="s">
        <v>45</v>
      </c>
      <c r="D75" s="5">
        <v>2</v>
      </c>
      <c r="E75" s="5">
        <v>0.56000000000000005</v>
      </c>
      <c r="F75" s="5">
        <v>0.66</v>
      </c>
      <c r="G75" s="5">
        <v>0.68</v>
      </c>
      <c r="H75" s="5">
        <v>0.73</v>
      </c>
      <c r="J75" s="5">
        <v>0.45624999999999999</v>
      </c>
    </row>
    <row r="76" spans="1:10" x14ac:dyDescent="0.25">
      <c r="A76" s="5">
        <f>ROW()</f>
        <v>76</v>
      </c>
      <c r="B76" s="5">
        <v>2010</v>
      </c>
      <c r="C76" s="5" t="s">
        <v>46</v>
      </c>
      <c r="D76" s="5">
        <v>2</v>
      </c>
      <c r="E76" s="5">
        <v>0.56000000000000005</v>
      </c>
      <c r="F76" s="5">
        <v>0.66</v>
      </c>
      <c r="G76" s="5">
        <v>0.68</v>
      </c>
      <c r="H76" s="5">
        <v>0.73</v>
      </c>
      <c r="J76" s="5">
        <v>0.45624999999999999</v>
      </c>
    </row>
    <row r="77" spans="1:10" x14ac:dyDescent="0.25">
      <c r="A77" s="5">
        <f>ROW()</f>
        <v>77</v>
      </c>
      <c r="B77" s="5">
        <v>2010</v>
      </c>
      <c r="C77" s="5" t="s">
        <v>47</v>
      </c>
      <c r="D77" s="5">
        <v>2</v>
      </c>
      <c r="E77" s="5">
        <v>0.56000000000000005</v>
      </c>
      <c r="F77" s="5">
        <v>0.67</v>
      </c>
      <c r="G77" s="5">
        <v>0.68</v>
      </c>
      <c r="H77" s="5">
        <v>0.73</v>
      </c>
      <c r="J77" s="5">
        <v>0.46</v>
      </c>
    </row>
    <row r="78" spans="1:10" x14ac:dyDescent="0.25">
      <c r="A78" s="5">
        <f>ROW()</f>
        <v>78</v>
      </c>
      <c r="B78" s="5">
        <v>2010</v>
      </c>
      <c r="C78" s="5" t="s">
        <v>36</v>
      </c>
      <c r="D78" s="5">
        <v>3</v>
      </c>
      <c r="E78" s="5">
        <v>0.55000000000000004</v>
      </c>
      <c r="F78" s="5">
        <v>0.67</v>
      </c>
      <c r="G78" s="5">
        <v>0.68</v>
      </c>
      <c r="H78" s="5">
        <v>0.75</v>
      </c>
      <c r="J78" s="5">
        <v>0.46</v>
      </c>
    </row>
    <row r="79" spans="1:10" x14ac:dyDescent="0.25">
      <c r="A79" s="5">
        <f>ROW()</f>
        <v>79</v>
      </c>
      <c r="B79" s="5">
        <v>2010</v>
      </c>
      <c r="C79" s="5" t="s">
        <v>37</v>
      </c>
      <c r="D79" s="5">
        <v>3</v>
      </c>
      <c r="E79" s="5">
        <v>0.54</v>
      </c>
      <c r="F79" s="5">
        <v>0.67</v>
      </c>
      <c r="G79" s="5">
        <v>0.68</v>
      </c>
      <c r="H79" s="5">
        <v>0.78</v>
      </c>
      <c r="J79" s="5">
        <v>0.46</v>
      </c>
    </row>
    <row r="80" spans="1:10" x14ac:dyDescent="0.25">
      <c r="A80" s="5">
        <f>ROW()</f>
        <v>80</v>
      </c>
      <c r="B80" s="5">
        <v>2010</v>
      </c>
      <c r="C80" s="5" t="s">
        <v>38</v>
      </c>
      <c r="D80" s="5">
        <v>3</v>
      </c>
      <c r="E80" s="5">
        <v>0.53</v>
      </c>
      <c r="F80" s="5">
        <v>0.67</v>
      </c>
      <c r="G80" s="5">
        <v>0.68</v>
      </c>
      <c r="H80" s="5">
        <v>0.78</v>
      </c>
      <c r="J80" s="5">
        <v>0.46</v>
      </c>
    </row>
    <row r="81" spans="1:10" x14ac:dyDescent="0.25">
      <c r="A81" s="5">
        <f>ROW()</f>
        <v>81</v>
      </c>
      <c r="B81" s="5">
        <v>2010</v>
      </c>
      <c r="C81" s="5" t="s">
        <v>39</v>
      </c>
      <c r="D81" s="5">
        <v>4</v>
      </c>
      <c r="E81" s="5">
        <v>0.52</v>
      </c>
      <c r="F81" s="5">
        <v>0.67</v>
      </c>
      <c r="G81" s="5">
        <v>0.68</v>
      </c>
      <c r="H81" s="5">
        <v>0.79</v>
      </c>
      <c r="I81" s="5">
        <v>0.83</v>
      </c>
      <c r="J81" s="5">
        <v>0.46</v>
      </c>
    </row>
    <row r="82" spans="1:10" x14ac:dyDescent="0.25">
      <c r="A82" s="5">
        <f>ROW()</f>
        <v>82</v>
      </c>
      <c r="B82" s="5">
        <v>2010</v>
      </c>
      <c r="C82" s="5" t="s">
        <v>40</v>
      </c>
      <c r="D82" s="5">
        <v>4</v>
      </c>
      <c r="E82" s="5">
        <v>0.52</v>
      </c>
      <c r="F82" s="5">
        <v>0.67</v>
      </c>
      <c r="G82" s="5">
        <v>0.68</v>
      </c>
      <c r="H82" s="5">
        <v>0.79</v>
      </c>
      <c r="I82" s="5">
        <v>0.82</v>
      </c>
      <c r="J82" s="5">
        <v>0.46</v>
      </c>
    </row>
    <row r="83" spans="1:10" x14ac:dyDescent="0.25">
      <c r="A83" s="5">
        <f>ROW()</f>
        <v>83</v>
      </c>
      <c r="B83" s="5">
        <v>2010</v>
      </c>
      <c r="C83" s="5" t="s">
        <v>41</v>
      </c>
      <c r="D83" s="5">
        <v>4</v>
      </c>
      <c r="E83" s="5">
        <v>0.52</v>
      </c>
      <c r="F83" s="5">
        <v>0.67</v>
      </c>
      <c r="G83" s="5">
        <v>0.68</v>
      </c>
      <c r="H83" s="5">
        <v>0.79</v>
      </c>
      <c r="I83" s="5">
        <v>0.81</v>
      </c>
      <c r="J83" s="5">
        <v>0.46</v>
      </c>
    </row>
    <row r="84" spans="1:10" x14ac:dyDescent="0.25">
      <c r="A84" s="5">
        <f>ROW()</f>
        <v>84</v>
      </c>
      <c r="B84" s="5">
        <v>2011</v>
      </c>
      <c r="C84" s="5" t="s">
        <v>42</v>
      </c>
      <c r="D84" s="5">
        <v>1</v>
      </c>
      <c r="E84" s="5">
        <v>0.51</v>
      </c>
      <c r="F84" s="5">
        <v>0.64</v>
      </c>
      <c r="G84" s="5">
        <v>0.66</v>
      </c>
      <c r="H84" s="5">
        <v>0.77</v>
      </c>
      <c r="I84" s="5">
        <v>0.78</v>
      </c>
      <c r="J84" s="5">
        <v>0.46</v>
      </c>
    </row>
    <row r="85" spans="1:10" x14ac:dyDescent="0.25">
      <c r="A85" s="5">
        <f>ROW()</f>
        <v>85</v>
      </c>
      <c r="B85" s="5">
        <v>2011</v>
      </c>
      <c r="C85" s="5" t="s">
        <v>43</v>
      </c>
      <c r="D85" s="5">
        <v>1</v>
      </c>
      <c r="E85" s="5">
        <v>0.51</v>
      </c>
      <c r="F85" s="5">
        <v>0.64</v>
      </c>
      <c r="G85" s="5">
        <v>0.66</v>
      </c>
      <c r="H85" s="5">
        <v>0.73</v>
      </c>
      <c r="I85" s="5">
        <v>0.75</v>
      </c>
      <c r="J85" s="5">
        <v>0.46</v>
      </c>
    </row>
    <row r="86" spans="1:10" x14ac:dyDescent="0.25">
      <c r="A86" s="5">
        <f>ROW()</f>
        <v>86</v>
      </c>
      <c r="B86" s="5">
        <v>2011</v>
      </c>
      <c r="C86" s="5" t="s">
        <v>44</v>
      </c>
      <c r="D86" s="5">
        <v>1</v>
      </c>
      <c r="E86" s="5">
        <v>0.51</v>
      </c>
      <c r="F86" s="5">
        <v>0.64</v>
      </c>
      <c r="G86" s="5">
        <v>0.66</v>
      </c>
      <c r="H86" s="5">
        <v>0.73</v>
      </c>
      <c r="I86" s="5">
        <v>0.75</v>
      </c>
      <c r="J86" s="5">
        <v>0.46</v>
      </c>
    </row>
    <row r="87" spans="1:10" x14ac:dyDescent="0.25">
      <c r="A87" s="5">
        <f>ROW()</f>
        <v>87</v>
      </c>
      <c r="B87" s="5">
        <v>2011</v>
      </c>
      <c r="C87" s="5" t="s">
        <v>45</v>
      </c>
      <c r="D87" s="5">
        <v>2</v>
      </c>
      <c r="E87" s="5">
        <v>0.34</v>
      </c>
      <c r="F87" s="5">
        <v>0.47</v>
      </c>
      <c r="G87" s="5">
        <v>0.52</v>
      </c>
      <c r="H87" s="5">
        <v>0.56000000000000005</v>
      </c>
      <c r="I87" s="5">
        <v>0.57999999999999996</v>
      </c>
      <c r="J87" s="5">
        <v>0.28999999999999998</v>
      </c>
    </row>
    <row r="88" spans="1:10" x14ac:dyDescent="0.25">
      <c r="A88" s="5">
        <f>ROW()</f>
        <v>88</v>
      </c>
      <c r="B88" s="5">
        <v>2011</v>
      </c>
      <c r="C88" s="5" t="s">
        <v>46</v>
      </c>
      <c r="D88" s="5">
        <v>2</v>
      </c>
      <c r="E88" s="5">
        <v>0.33</v>
      </c>
      <c r="F88" s="5">
        <v>0.46</v>
      </c>
      <c r="G88" s="5">
        <v>0.52</v>
      </c>
      <c r="H88" s="5">
        <v>0.56000000000000005</v>
      </c>
      <c r="I88" s="5">
        <v>0.57999999999999996</v>
      </c>
      <c r="J88" s="5">
        <v>0.28000000000000003</v>
      </c>
    </row>
    <row r="89" spans="1:10" x14ac:dyDescent="0.25">
      <c r="A89" s="5">
        <f>ROW()</f>
        <v>89</v>
      </c>
      <c r="B89" s="5">
        <v>2011</v>
      </c>
      <c r="C89" s="5" t="s">
        <v>47</v>
      </c>
      <c r="D89" s="5">
        <v>2</v>
      </c>
      <c r="E89" s="5">
        <v>0.33</v>
      </c>
      <c r="F89" s="5">
        <v>0.46</v>
      </c>
      <c r="G89" s="5">
        <v>0.52</v>
      </c>
      <c r="H89" s="5">
        <v>0.56000000000000005</v>
      </c>
      <c r="I89" s="5">
        <v>0.57999999999999996</v>
      </c>
      <c r="J89" s="5">
        <v>0.28000000000000003</v>
      </c>
    </row>
    <row r="90" spans="1:10" x14ac:dyDescent="0.25">
      <c r="A90" s="5">
        <f>ROW()</f>
        <v>90</v>
      </c>
      <c r="B90" s="5">
        <v>2011</v>
      </c>
      <c r="C90" s="5" t="s">
        <v>36</v>
      </c>
      <c r="D90" s="5">
        <v>3</v>
      </c>
      <c r="E90" s="5">
        <v>0.33</v>
      </c>
      <c r="F90" s="5">
        <v>0.46</v>
      </c>
      <c r="G90" s="5">
        <v>0.52</v>
      </c>
      <c r="H90" s="5">
        <v>0.56000000000000005</v>
      </c>
      <c r="I90" s="5">
        <v>0.57999999999999996</v>
      </c>
      <c r="J90" s="5">
        <v>0.28000000000000003</v>
      </c>
    </row>
    <row r="91" spans="1:10" x14ac:dyDescent="0.25">
      <c r="A91" s="5">
        <f>ROW()</f>
        <v>91</v>
      </c>
      <c r="B91" s="5">
        <v>2011</v>
      </c>
      <c r="C91" s="5" t="s">
        <v>37</v>
      </c>
      <c r="D91" s="5">
        <v>3</v>
      </c>
      <c r="E91" s="5">
        <v>0.33</v>
      </c>
      <c r="F91" s="5">
        <v>0.46</v>
      </c>
      <c r="G91" s="5">
        <v>0.52</v>
      </c>
      <c r="H91" s="5">
        <v>0.56000000000000005</v>
      </c>
      <c r="I91" s="5">
        <v>0.57999999999999996</v>
      </c>
      <c r="J91" s="5">
        <v>0.26</v>
      </c>
    </row>
    <row r="92" spans="1:10" x14ac:dyDescent="0.25">
      <c r="A92" s="5">
        <f>ROW()</f>
        <v>92</v>
      </c>
      <c r="B92" s="5">
        <v>2011</v>
      </c>
      <c r="C92" s="5" t="s">
        <v>38</v>
      </c>
      <c r="D92" s="5">
        <v>3</v>
      </c>
      <c r="E92" s="5">
        <v>0.33</v>
      </c>
      <c r="F92" s="5">
        <v>0.46</v>
      </c>
      <c r="G92" s="5">
        <v>0.52</v>
      </c>
      <c r="H92" s="5">
        <v>0.56000000000000005</v>
      </c>
      <c r="I92" s="5">
        <v>0.57999999999999996</v>
      </c>
      <c r="J92" s="5">
        <v>0.25</v>
      </c>
    </row>
    <row r="93" spans="1:10" x14ac:dyDescent="0.25">
      <c r="A93" s="5">
        <f>ROW()</f>
        <v>93</v>
      </c>
      <c r="B93" s="5">
        <v>2011</v>
      </c>
      <c r="C93" s="5" t="s">
        <v>39</v>
      </c>
      <c r="D93" s="5">
        <v>4</v>
      </c>
      <c r="E93" s="5">
        <v>0.33</v>
      </c>
      <c r="F93" s="5">
        <v>0.46</v>
      </c>
      <c r="G93" s="5">
        <v>0.52</v>
      </c>
      <c r="H93" s="5">
        <v>0.56000000000000005</v>
      </c>
      <c r="I93" s="5">
        <v>0.57999999999999996</v>
      </c>
      <c r="J93" s="5">
        <v>0.25</v>
      </c>
    </row>
    <row r="94" spans="1:10" x14ac:dyDescent="0.25">
      <c r="A94" s="5">
        <f>ROW()</f>
        <v>94</v>
      </c>
      <c r="B94" s="5">
        <v>2011</v>
      </c>
      <c r="C94" s="5" t="s">
        <v>40</v>
      </c>
      <c r="D94" s="5">
        <v>4</v>
      </c>
      <c r="E94" s="5">
        <v>0.33</v>
      </c>
      <c r="F94" s="5">
        <v>0.46</v>
      </c>
      <c r="G94" s="5">
        <v>0.52</v>
      </c>
      <c r="H94" s="5">
        <v>0.56000000000000005</v>
      </c>
      <c r="I94" s="5">
        <v>0.57999999999999996</v>
      </c>
      <c r="J94" s="5">
        <v>0.25</v>
      </c>
    </row>
    <row r="95" spans="1:10" x14ac:dyDescent="0.25">
      <c r="A95" s="5">
        <f>ROW()</f>
        <v>95</v>
      </c>
      <c r="B95" s="5">
        <v>2011</v>
      </c>
      <c r="C95" s="5" t="s">
        <v>41</v>
      </c>
      <c r="D95" s="5">
        <v>4</v>
      </c>
      <c r="E95" s="5">
        <v>0.33</v>
      </c>
      <c r="F95" s="5">
        <v>0.46</v>
      </c>
      <c r="G95" s="5">
        <v>0.52</v>
      </c>
      <c r="H95" s="5">
        <v>0.56000000000000005</v>
      </c>
      <c r="I95" s="5">
        <v>0.57999999999999996</v>
      </c>
      <c r="J95" s="5">
        <v>0.25</v>
      </c>
    </row>
    <row r="96" spans="1:10" x14ac:dyDescent="0.25">
      <c r="A96" s="5">
        <f>ROW()</f>
        <v>96</v>
      </c>
      <c r="B96" s="5">
        <v>2012</v>
      </c>
      <c r="C96" s="5" t="s">
        <v>42</v>
      </c>
      <c r="D96" s="5">
        <v>1</v>
      </c>
      <c r="E96" s="5">
        <v>0.33</v>
      </c>
      <c r="F96" s="5">
        <v>0.46</v>
      </c>
      <c r="G96" s="5">
        <v>0.52</v>
      </c>
      <c r="H96" s="5">
        <v>0.56000000000000005</v>
      </c>
      <c r="I96" s="5">
        <v>0.57999999999999996</v>
      </c>
      <c r="J96" s="5">
        <v>0.25</v>
      </c>
    </row>
    <row r="97" spans="1:10" x14ac:dyDescent="0.25">
      <c r="A97" s="5">
        <f>ROW()</f>
        <v>97</v>
      </c>
      <c r="B97" s="5">
        <v>2012</v>
      </c>
      <c r="C97" s="5" t="s">
        <v>43</v>
      </c>
      <c r="D97" s="5">
        <v>1</v>
      </c>
      <c r="E97" s="5">
        <v>0.33</v>
      </c>
      <c r="F97" s="5">
        <v>0.46</v>
      </c>
      <c r="G97" s="5">
        <v>0.52</v>
      </c>
      <c r="H97" s="5">
        <v>0.56000000000000005</v>
      </c>
      <c r="I97" s="5">
        <v>0.57999999999999996</v>
      </c>
      <c r="J97" s="5">
        <v>0.25</v>
      </c>
    </row>
    <row r="98" spans="1:10" x14ac:dyDescent="0.25">
      <c r="A98" s="5">
        <f>ROW()</f>
        <v>98</v>
      </c>
      <c r="B98" s="5">
        <v>2012</v>
      </c>
      <c r="C98" s="5" t="s">
        <v>44</v>
      </c>
      <c r="D98" s="5">
        <v>1</v>
      </c>
      <c r="E98" s="5">
        <v>0.33</v>
      </c>
      <c r="F98" s="5">
        <v>0.46</v>
      </c>
      <c r="G98" s="5">
        <v>0.52</v>
      </c>
      <c r="H98" s="5">
        <v>0.56000000000000005</v>
      </c>
      <c r="I98" s="5">
        <v>0.57999999999999996</v>
      </c>
      <c r="J98" s="5">
        <v>0.25</v>
      </c>
    </row>
    <row r="99" spans="1:10" x14ac:dyDescent="0.25">
      <c r="A99" s="5">
        <f>ROW()</f>
        <v>99</v>
      </c>
      <c r="B99" s="5">
        <v>2012</v>
      </c>
      <c r="C99" s="5" t="s">
        <v>45</v>
      </c>
      <c r="D99" s="5">
        <v>2</v>
      </c>
      <c r="E99" s="5">
        <v>0.33</v>
      </c>
      <c r="F99" s="5">
        <v>0.46</v>
      </c>
      <c r="G99" s="5">
        <v>0.52</v>
      </c>
      <c r="H99" s="5">
        <v>0.56000000000000005</v>
      </c>
      <c r="I99" s="5">
        <v>0.57999999999999996</v>
      </c>
      <c r="J99" s="5">
        <v>0.25</v>
      </c>
    </row>
    <row r="100" spans="1:10" x14ac:dyDescent="0.25">
      <c r="A100" s="5">
        <f>ROW()</f>
        <v>100</v>
      </c>
      <c r="B100" s="5">
        <v>2012</v>
      </c>
      <c r="C100" s="5" t="s">
        <v>46</v>
      </c>
      <c r="D100" s="5">
        <v>2</v>
      </c>
      <c r="E100" s="5">
        <v>0.33</v>
      </c>
      <c r="F100" s="5">
        <v>0.46</v>
      </c>
      <c r="G100" s="5">
        <v>0.52</v>
      </c>
      <c r="H100" s="5">
        <v>0.56000000000000005</v>
      </c>
      <c r="I100" s="5">
        <v>0.57999999999999996</v>
      </c>
      <c r="J100" s="5">
        <v>0.25</v>
      </c>
    </row>
    <row r="101" spans="1:10" x14ac:dyDescent="0.25">
      <c r="A101" s="5">
        <f>ROW()</f>
        <v>101</v>
      </c>
      <c r="B101" s="5">
        <v>2012</v>
      </c>
      <c r="C101" s="5" t="s">
        <v>47</v>
      </c>
      <c r="D101" s="5">
        <v>2</v>
      </c>
      <c r="E101" s="5">
        <v>0.33</v>
      </c>
      <c r="F101" s="5">
        <v>0.46</v>
      </c>
      <c r="G101" s="5">
        <v>0.52</v>
      </c>
      <c r="H101" s="5">
        <v>0.56000000000000005</v>
      </c>
      <c r="I101" s="5">
        <v>0.57999999999999996</v>
      </c>
      <c r="J101" s="5">
        <v>0.25</v>
      </c>
    </row>
    <row r="102" spans="1:10" x14ac:dyDescent="0.25">
      <c r="A102" s="5">
        <f>ROW()</f>
        <v>102</v>
      </c>
      <c r="B102" s="5">
        <v>2012</v>
      </c>
      <c r="C102" s="5" t="s">
        <v>36</v>
      </c>
      <c r="D102" s="5">
        <v>3</v>
      </c>
      <c r="E102" s="5">
        <v>0.33</v>
      </c>
      <c r="F102" s="5">
        <v>0.46</v>
      </c>
      <c r="G102" s="5">
        <v>0.52</v>
      </c>
      <c r="H102" s="5">
        <v>0.56000000000000005</v>
      </c>
      <c r="I102" s="5">
        <v>0.57999999999999996</v>
      </c>
      <c r="J102" s="5">
        <v>0.25</v>
      </c>
    </row>
    <row r="103" spans="1:10" x14ac:dyDescent="0.25">
      <c r="A103" s="5">
        <f>ROW()</f>
        <v>103</v>
      </c>
      <c r="B103" s="5">
        <v>2012</v>
      </c>
      <c r="C103" s="5" t="s">
        <v>37</v>
      </c>
      <c r="D103" s="5">
        <v>3</v>
      </c>
      <c r="E103" s="5">
        <v>0.33</v>
      </c>
      <c r="F103" s="5">
        <v>0.47</v>
      </c>
      <c r="G103" s="5">
        <v>0.52</v>
      </c>
      <c r="H103" s="5">
        <v>0.56000000000000005</v>
      </c>
      <c r="I103" s="5">
        <v>0.57999999999999996</v>
      </c>
      <c r="J103" s="5">
        <v>0.25</v>
      </c>
    </row>
    <row r="104" spans="1:10" x14ac:dyDescent="0.25">
      <c r="A104" s="5">
        <f>ROW()</f>
        <v>104</v>
      </c>
      <c r="B104" s="5">
        <v>2012</v>
      </c>
      <c r="C104" s="5" t="s">
        <v>38</v>
      </c>
      <c r="D104" s="5">
        <v>3</v>
      </c>
      <c r="E104" s="5">
        <v>0.33</v>
      </c>
      <c r="F104" s="5">
        <v>0.47</v>
      </c>
      <c r="G104" s="5">
        <v>0.52</v>
      </c>
      <c r="H104" s="5">
        <v>0.56000000000000005</v>
      </c>
      <c r="I104" s="5">
        <v>0.57999999999999996</v>
      </c>
      <c r="J104" s="5">
        <v>0.25</v>
      </c>
    </row>
    <row r="105" spans="1:10" x14ac:dyDescent="0.25">
      <c r="A105" s="5">
        <f>ROW()</f>
        <v>105</v>
      </c>
      <c r="B105" s="5">
        <v>2012</v>
      </c>
      <c r="C105" s="5" t="s">
        <v>39</v>
      </c>
      <c r="D105" s="5">
        <v>4</v>
      </c>
      <c r="E105" s="5">
        <v>0.33</v>
      </c>
      <c r="F105" s="5">
        <v>0.47</v>
      </c>
      <c r="G105" s="5">
        <v>0.52</v>
      </c>
      <c r="H105" s="5">
        <v>0.56000000000000005</v>
      </c>
      <c r="I105" s="5">
        <v>0.57999999999999996</v>
      </c>
      <c r="J105" s="5">
        <v>0.25</v>
      </c>
    </row>
    <row r="106" spans="1:10" x14ac:dyDescent="0.25">
      <c r="A106" s="5">
        <f>ROW()</f>
        <v>106</v>
      </c>
      <c r="B106" s="5">
        <v>2012</v>
      </c>
      <c r="C106" s="5" t="s">
        <v>40</v>
      </c>
      <c r="D106" s="5">
        <v>4</v>
      </c>
      <c r="E106" s="5">
        <v>0.33</v>
      </c>
      <c r="F106" s="5">
        <v>0.47</v>
      </c>
      <c r="G106" s="5">
        <v>0.52</v>
      </c>
      <c r="H106" s="5">
        <v>0.56000000000000005</v>
      </c>
      <c r="I106" s="5">
        <v>0.57999999999999996</v>
      </c>
      <c r="J106" s="5">
        <v>0.25</v>
      </c>
    </row>
    <row r="107" spans="1:10" x14ac:dyDescent="0.25">
      <c r="A107" s="5">
        <f>ROW()</f>
        <v>107</v>
      </c>
      <c r="B107" s="5">
        <v>2012</v>
      </c>
      <c r="C107" s="5" t="s">
        <v>41</v>
      </c>
      <c r="D107" s="5">
        <v>4</v>
      </c>
      <c r="E107" s="5">
        <v>0.33</v>
      </c>
      <c r="F107" s="5">
        <v>0.47</v>
      </c>
      <c r="G107" s="5">
        <v>0.52</v>
      </c>
      <c r="H107" s="5">
        <v>0.56000000000000005</v>
      </c>
      <c r="I107" s="5">
        <v>0.57999999999999996</v>
      </c>
      <c r="J107" s="5">
        <v>0.25</v>
      </c>
    </row>
    <row r="108" spans="1:10" x14ac:dyDescent="0.25">
      <c r="A108" s="5">
        <f>ROW()</f>
        <v>108</v>
      </c>
      <c r="B108" s="5">
        <v>2013</v>
      </c>
      <c r="C108" s="5" t="s">
        <v>42</v>
      </c>
      <c r="D108" s="5">
        <v>1</v>
      </c>
      <c r="E108" s="5">
        <v>0.33</v>
      </c>
      <c r="F108" s="5">
        <v>0.47</v>
      </c>
      <c r="G108" s="5">
        <v>0.52</v>
      </c>
      <c r="H108" s="5">
        <v>0.56000000000000005</v>
      </c>
      <c r="I108" s="5">
        <v>0.57999999999999996</v>
      </c>
      <c r="J108" s="5">
        <v>0.25</v>
      </c>
    </row>
    <row r="109" spans="1:10" x14ac:dyDescent="0.25">
      <c r="A109" s="5">
        <f>ROW()</f>
        <v>109</v>
      </c>
      <c r="B109" s="5">
        <v>2013</v>
      </c>
      <c r="C109" s="5" t="s">
        <v>43</v>
      </c>
      <c r="D109" s="5">
        <v>1</v>
      </c>
      <c r="E109" s="5">
        <v>0.33</v>
      </c>
      <c r="F109" s="5">
        <v>0.46</v>
      </c>
      <c r="G109" s="5">
        <v>0.53</v>
      </c>
      <c r="H109" s="5">
        <v>0.56000000000000005</v>
      </c>
      <c r="I109" s="5">
        <v>0.59</v>
      </c>
      <c r="J109" s="5">
        <v>0.25</v>
      </c>
    </row>
    <row r="110" spans="1:10" x14ac:dyDescent="0.25">
      <c r="A110" s="5">
        <f>ROW()</f>
        <v>110</v>
      </c>
      <c r="B110" s="5">
        <v>2013</v>
      </c>
      <c r="C110" s="5" t="s">
        <v>44</v>
      </c>
      <c r="D110" s="5">
        <v>1</v>
      </c>
      <c r="E110" s="5">
        <v>0.33</v>
      </c>
      <c r="F110" s="5">
        <v>0.46</v>
      </c>
      <c r="G110" s="5">
        <v>0.53</v>
      </c>
      <c r="H110" s="5">
        <v>0.56000000000000005</v>
      </c>
      <c r="I110" s="5">
        <v>0.59</v>
      </c>
      <c r="J110" s="5">
        <v>0.25</v>
      </c>
    </row>
    <row r="111" spans="1:10" x14ac:dyDescent="0.25">
      <c r="A111" s="5">
        <f>ROW()</f>
        <v>111</v>
      </c>
      <c r="B111" s="5">
        <v>2013</v>
      </c>
      <c r="C111" s="5" t="s">
        <v>45</v>
      </c>
      <c r="D111" s="5">
        <v>2</v>
      </c>
      <c r="E111" s="5">
        <v>0.33</v>
      </c>
      <c r="F111" s="5">
        <v>0.46</v>
      </c>
      <c r="G111" s="5">
        <v>0.53</v>
      </c>
      <c r="H111" s="5">
        <v>0.56000000000000005</v>
      </c>
      <c r="I111" s="5">
        <v>0.59</v>
      </c>
      <c r="J111" s="5">
        <v>0.25</v>
      </c>
    </row>
    <row r="112" spans="1:10" x14ac:dyDescent="0.25">
      <c r="A112" s="5">
        <f>ROW()</f>
        <v>112</v>
      </c>
      <c r="B112" s="5">
        <v>2013</v>
      </c>
      <c r="C112" s="5" t="s">
        <v>46</v>
      </c>
      <c r="D112" s="5">
        <v>2</v>
      </c>
      <c r="E112" s="5">
        <v>0.33</v>
      </c>
      <c r="F112" s="5">
        <v>0.46</v>
      </c>
      <c r="G112" s="5">
        <v>0.53</v>
      </c>
      <c r="H112" s="5">
        <v>0.56000000000000005</v>
      </c>
      <c r="I112" s="5">
        <v>0.59</v>
      </c>
      <c r="J112" s="5">
        <v>0.25</v>
      </c>
    </row>
    <row r="113" spans="1:10" x14ac:dyDescent="0.25">
      <c r="A113" s="5">
        <f>ROW()</f>
        <v>113</v>
      </c>
      <c r="B113" s="5">
        <v>2013</v>
      </c>
      <c r="C113" s="5" t="s">
        <v>47</v>
      </c>
      <c r="D113" s="5">
        <v>2</v>
      </c>
      <c r="E113" s="5">
        <v>0.33</v>
      </c>
      <c r="F113" s="5">
        <v>0.46</v>
      </c>
      <c r="G113" s="5">
        <v>0.53</v>
      </c>
      <c r="H113" s="5">
        <v>0.56000000000000005</v>
      </c>
      <c r="I113" s="5">
        <v>0.59</v>
      </c>
      <c r="J113" s="5">
        <v>0.25</v>
      </c>
    </row>
    <row r="114" spans="1:10" x14ac:dyDescent="0.25">
      <c r="A114" s="5">
        <f>ROW()</f>
        <v>114</v>
      </c>
      <c r="B114" s="5">
        <v>2013</v>
      </c>
      <c r="C114" s="5" t="s">
        <v>36</v>
      </c>
      <c r="D114" s="5">
        <v>3</v>
      </c>
      <c r="E114" s="5">
        <v>0.33</v>
      </c>
      <c r="F114" s="5">
        <v>0.46</v>
      </c>
      <c r="G114" s="5">
        <v>0.53</v>
      </c>
      <c r="H114" s="5">
        <v>0.56000000000000005</v>
      </c>
      <c r="I114" s="5">
        <v>0.59</v>
      </c>
      <c r="J114" s="5">
        <v>0.25</v>
      </c>
    </row>
    <row r="115" spans="1:10" x14ac:dyDescent="0.25">
      <c r="A115" s="5">
        <f>ROW()</f>
        <v>115</v>
      </c>
      <c r="B115" s="5">
        <v>2013</v>
      </c>
      <c r="C115" s="5" t="s">
        <v>37</v>
      </c>
      <c r="D115" s="5">
        <v>3</v>
      </c>
      <c r="E115" s="5">
        <v>0.33</v>
      </c>
      <c r="F115" s="5">
        <v>0.46</v>
      </c>
      <c r="G115" s="5">
        <v>0.53</v>
      </c>
      <c r="H115" s="5">
        <v>0.56000000000000005</v>
      </c>
      <c r="I115" s="5">
        <v>0.59</v>
      </c>
      <c r="J115" s="5">
        <v>0.25</v>
      </c>
    </row>
    <row r="116" spans="1:10" x14ac:dyDescent="0.25">
      <c r="A116" s="5">
        <f>ROW()</f>
        <v>116</v>
      </c>
      <c r="B116" s="5">
        <v>2013</v>
      </c>
      <c r="C116" s="5" t="s">
        <v>38</v>
      </c>
      <c r="D116" s="5">
        <v>3</v>
      </c>
      <c r="E116" s="5">
        <v>0.33</v>
      </c>
      <c r="F116" s="5">
        <v>0.46</v>
      </c>
      <c r="G116" s="5">
        <v>0.53</v>
      </c>
      <c r="H116" s="5">
        <v>0.56000000000000005</v>
      </c>
      <c r="I116" s="5">
        <v>0.59</v>
      </c>
      <c r="J116" s="5">
        <v>0.25</v>
      </c>
    </row>
    <row r="117" spans="1:10" x14ac:dyDescent="0.25">
      <c r="A117" s="5">
        <f>ROW()</f>
        <v>117</v>
      </c>
      <c r="B117" s="5">
        <v>2013</v>
      </c>
      <c r="C117" s="5" t="s">
        <v>39</v>
      </c>
      <c r="D117" s="5">
        <v>4</v>
      </c>
      <c r="E117" s="5">
        <v>0.33</v>
      </c>
      <c r="F117" s="5">
        <v>0.46</v>
      </c>
      <c r="G117" s="5">
        <v>0.53</v>
      </c>
      <c r="H117" s="5">
        <v>0.56000000000000005</v>
      </c>
      <c r="I117" s="5">
        <v>0.59</v>
      </c>
      <c r="J117" s="5">
        <v>0.25</v>
      </c>
    </row>
    <row r="118" spans="1:10" x14ac:dyDescent="0.25">
      <c r="A118" s="5">
        <f>ROW()</f>
        <v>118</v>
      </c>
      <c r="B118" s="5">
        <v>2013</v>
      </c>
      <c r="C118" s="5" t="s">
        <v>40</v>
      </c>
      <c r="D118" s="5">
        <v>4</v>
      </c>
      <c r="E118" s="5">
        <v>0.33</v>
      </c>
      <c r="F118" s="5">
        <v>0.46</v>
      </c>
      <c r="G118" s="5">
        <v>0.53</v>
      </c>
      <c r="H118" s="5">
        <v>0.56000000000000005</v>
      </c>
      <c r="I118" s="5">
        <v>0.59</v>
      </c>
      <c r="J118" s="5">
        <v>0.25</v>
      </c>
    </row>
    <row r="119" spans="1:10" x14ac:dyDescent="0.25">
      <c r="A119" s="5">
        <f>ROW()</f>
        <v>119</v>
      </c>
      <c r="B119" s="5">
        <v>2013</v>
      </c>
      <c r="C119" s="5" t="s">
        <v>41</v>
      </c>
      <c r="D119" s="5">
        <v>4</v>
      </c>
      <c r="E119" s="5">
        <v>0.33</v>
      </c>
      <c r="F119" s="5">
        <v>0.46</v>
      </c>
      <c r="G119" s="5">
        <v>0.53</v>
      </c>
      <c r="H119" s="5">
        <v>0.56000000000000005</v>
      </c>
      <c r="I119" s="5">
        <v>0.59</v>
      </c>
      <c r="J119" s="5">
        <v>0.25</v>
      </c>
    </row>
    <row r="120" spans="1:10" x14ac:dyDescent="0.25">
      <c r="A120" s="5">
        <f>ROW()</f>
        <v>120</v>
      </c>
      <c r="B120" s="5">
        <v>2014</v>
      </c>
      <c r="C120" s="5" t="s">
        <v>42</v>
      </c>
      <c r="D120" s="5">
        <v>1</v>
      </c>
      <c r="E120" s="5">
        <v>0.33</v>
      </c>
      <c r="F120" s="5">
        <v>0.46</v>
      </c>
      <c r="G120" s="5">
        <v>0.53</v>
      </c>
      <c r="H120" s="5">
        <v>0.56000000000000005</v>
      </c>
      <c r="I120" s="5">
        <v>0.59</v>
      </c>
      <c r="J120" s="5">
        <v>0.25</v>
      </c>
    </row>
    <row r="121" spans="1:10" x14ac:dyDescent="0.25">
      <c r="A121" s="5">
        <f>ROW()</f>
        <v>121</v>
      </c>
      <c r="B121" s="5">
        <v>2014</v>
      </c>
      <c r="C121" s="5" t="s">
        <v>43</v>
      </c>
      <c r="D121" s="5">
        <v>1</v>
      </c>
      <c r="E121" s="5">
        <v>0.33</v>
      </c>
      <c r="F121" s="5">
        <v>0.46</v>
      </c>
      <c r="G121" s="5">
        <v>0.53</v>
      </c>
      <c r="H121" s="5">
        <v>0.56000000000000005</v>
      </c>
      <c r="I121" s="5">
        <v>0.59</v>
      </c>
      <c r="J121" s="5">
        <v>0.25</v>
      </c>
    </row>
    <row r="122" spans="1:10" x14ac:dyDescent="0.25">
      <c r="A122" s="5">
        <f>ROW()</f>
        <v>122</v>
      </c>
      <c r="B122" s="5">
        <v>2014</v>
      </c>
      <c r="C122" s="5" t="s">
        <v>44</v>
      </c>
      <c r="D122" s="5">
        <v>1</v>
      </c>
      <c r="E122" s="5">
        <v>0.33</v>
      </c>
      <c r="F122" s="5">
        <v>0.46</v>
      </c>
      <c r="G122" s="5">
        <v>0.53</v>
      </c>
      <c r="H122" s="5">
        <v>0.56000000000000005</v>
      </c>
      <c r="I122" s="5">
        <v>0.59</v>
      </c>
      <c r="J122" s="5">
        <v>0.25</v>
      </c>
    </row>
    <row r="123" spans="1:10" x14ac:dyDescent="0.25">
      <c r="A123" s="5">
        <f>ROW()</f>
        <v>123</v>
      </c>
      <c r="B123" s="5">
        <v>2014</v>
      </c>
      <c r="C123" s="5" t="s">
        <v>45</v>
      </c>
      <c r="D123" s="5">
        <v>2</v>
      </c>
      <c r="E123" s="5">
        <v>0.33</v>
      </c>
      <c r="F123" s="5">
        <v>0.46</v>
      </c>
      <c r="G123" s="5">
        <v>0.53</v>
      </c>
      <c r="H123" s="5">
        <v>0.56000000000000005</v>
      </c>
      <c r="I123" s="5">
        <v>0.59</v>
      </c>
      <c r="J123" s="5">
        <v>0.25</v>
      </c>
    </row>
    <row r="124" spans="1:10" x14ac:dyDescent="0.25">
      <c r="A124" s="5">
        <f>ROW()</f>
        <v>124</v>
      </c>
      <c r="B124" s="5">
        <v>2014</v>
      </c>
      <c r="C124" s="5" t="s">
        <v>46</v>
      </c>
      <c r="D124" s="5">
        <v>2</v>
      </c>
      <c r="E124" s="5">
        <v>0.33</v>
      </c>
      <c r="F124" s="5">
        <v>0.46</v>
      </c>
      <c r="G124" s="5">
        <v>0.53</v>
      </c>
      <c r="H124" s="5">
        <v>0.56000000000000005</v>
      </c>
      <c r="I124" s="5">
        <v>0.59</v>
      </c>
      <c r="J124" s="5">
        <v>0.25</v>
      </c>
    </row>
    <row r="125" spans="1:10" x14ac:dyDescent="0.25">
      <c r="A125" s="5">
        <f>ROW()</f>
        <v>125</v>
      </c>
      <c r="B125" s="5">
        <v>2014</v>
      </c>
      <c r="C125" s="5" t="s">
        <v>47</v>
      </c>
      <c r="D125" s="5">
        <v>2</v>
      </c>
      <c r="E125" s="5">
        <v>0.33</v>
      </c>
      <c r="F125" s="5">
        <v>0.46</v>
      </c>
      <c r="G125" s="5">
        <v>0.53</v>
      </c>
      <c r="H125" s="5">
        <v>0.56000000000000005</v>
      </c>
      <c r="I125" s="5">
        <v>0.59</v>
      </c>
      <c r="J125" s="5">
        <v>0.25</v>
      </c>
    </row>
    <row r="126" spans="1:10" x14ac:dyDescent="0.25">
      <c r="A126" s="5">
        <f>ROW()</f>
        <v>126</v>
      </c>
      <c r="B126" s="5">
        <v>2014</v>
      </c>
      <c r="C126" s="5" t="s">
        <v>36</v>
      </c>
      <c r="D126" s="5">
        <v>3</v>
      </c>
      <c r="E126" s="5">
        <v>0.33</v>
      </c>
      <c r="F126" s="5">
        <v>0.46</v>
      </c>
      <c r="G126" s="5">
        <v>0.53</v>
      </c>
      <c r="H126" s="5">
        <v>0.56000000000000005</v>
      </c>
      <c r="I126" s="5">
        <v>0.59</v>
      </c>
      <c r="J126" s="5">
        <v>0.25</v>
      </c>
    </row>
    <row r="127" spans="1:10" x14ac:dyDescent="0.25">
      <c r="A127" s="5">
        <f>ROW()</f>
        <v>127</v>
      </c>
      <c r="B127" s="5">
        <v>2014</v>
      </c>
      <c r="C127" s="5" t="s">
        <v>37</v>
      </c>
      <c r="D127" s="5">
        <v>3</v>
      </c>
      <c r="E127" s="5">
        <v>0.33</v>
      </c>
      <c r="F127" s="5">
        <v>0.46</v>
      </c>
      <c r="G127" s="5">
        <v>0.53</v>
      </c>
      <c r="H127" s="5">
        <v>0.56000000000000005</v>
      </c>
      <c r="I127" s="5">
        <v>0.59</v>
      </c>
      <c r="J127" s="5">
        <v>0.25</v>
      </c>
    </row>
    <row r="128" spans="1:10" x14ac:dyDescent="0.25">
      <c r="A128" s="5">
        <f>ROW()</f>
        <v>128</v>
      </c>
      <c r="B128" s="5">
        <v>2014</v>
      </c>
      <c r="C128" s="5" t="s">
        <v>38</v>
      </c>
      <c r="D128" s="5">
        <v>3</v>
      </c>
      <c r="E128" s="5">
        <v>0.33</v>
      </c>
      <c r="F128" s="5">
        <v>0.46</v>
      </c>
      <c r="G128" s="5">
        <v>0.53</v>
      </c>
      <c r="H128" s="5">
        <v>0.56000000000000005</v>
      </c>
      <c r="I128" s="5">
        <v>0.59</v>
      </c>
      <c r="J128" s="5">
        <v>0.25</v>
      </c>
    </row>
    <row r="129" spans="1:10" x14ac:dyDescent="0.25">
      <c r="A129" s="5">
        <f>ROW()</f>
        <v>129</v>
      </c>
      <c r="B129" s="5">
        <v>2014</v>
      </c>
      <c r="C129" s="5" t="s">
        <v>39</v>
      </c>
      <c r="D129" s="5">
        <v>4</v>
      </c>
      <c r="E129" s="5">
        <v>0.33</v>
      </c>
      <c r="F129" s="5">
        <v>0.46</v>
      </c>
      <c r="G129" s="5">
        <v>0.53</v>
      </c>
      <c r="H129" s="5">
        <v>0.56000000000000005</v>
      </c>
      <c r="I129" s="5">
        <v>0.59</v>
      </c>
      <c r="J129" s="5">
        <v>0.25</v>
      </c>
    </row>
    <row r="130" spans="1:10" x14ac:dyDescent="0.25">
      <c r="A130" s="5">
        <f>ROW()</f>
        <v>130</v>
      </c>
      <c r="B130" s="5">
        <v>2014</v>
      </c>
      <c r="C130" s="5" t="s">
        <v>40</v>
      </c>
      <c r="D130" s="5">
        <v>4</v>
      </c>
      <c r="E130" s="5">
        <v>0.33</v>
      </c>
      <c r="F130" s="5">
        <v>0.46</v>
      </c>
      <c r="G130" s="5">
        <v>0.53</v>
      </c>
      <c r="H130" s="5">
        <v>0.56000000000000005</v>
      </c>
      <c r="I130" s="5">
        <v>0.59</v>
      </c>
      <c r="J130" s="5">
        <v>0.25</v>
      </c>
    </row>
    <row r="131" spans="1:10" x14ac:dyDescent="0.25">
      <c r="A131" s="5">
        <f>ROW()</f>
        <v>131</v>
      </c>
      <c r="B131" s="5">
        <v>2014</v>
      </c>
      <c r="C131" s="5" t="s">
        <v>41</v>
      </c>
      <c r="D131" s="5">
        <v>4</v>
      </c>
      <c r="E131" s="5">
        <v>0.33</v>
      </c>
      <c r="F131" s="5">
        <v>0.46</v>
      </c>
      <c r="G131" s="5">
        <v>0.53</v>
      </c>
      <c r="H131" s="5">
        <v>0.56000000000000005</v>
      </c>
      <c r="I131" s="5">
        <v>0.59</v>
      </c>
      <c r="J131" s="5">
        <v>0.25</v>
      </c>
    </row>
    <row r="132" spans="1:10" x14ac:dyDescent="0.25">
      <c r="A132" s="5">
        <f>ROW()</f>
        <v>132</v>
      </c>
      <c r="B132" s="5">
        <v>2015</v>
      </c>
      <c r="C132" s="5" t="s">
        <v>42</v>
      </c>
      <c r="D132" s="5">
        <v>1</v>
      </c>
      <c r="E132" s="5">
        <v>0.33</v>
      </c>
      <c r="F132" s="5">
        <v>0.46</v>
      </c>
      <c r="G132" s="5">
        <v>0.53</v>
      </c>
      <c r="H132" s="5">
        <v>0.56000000000000005</v>
      </c>
      <c r="I132" s="5">
        <v>0.59</v>
      </c>
      <c r="J132" s="5">
        <v>0.25</v>
      </c>
    </row>
    <row r="133" spans="1:10" x14ac:dyDescent="0.25">
      <c r="A133" s="5">
        <f>ROW()</f>
        <v>133</v>
      </c>
      <c r="B133" s="5">
        <v>2015</v>
      </c>
      <c r="C133" s="5" t="s">
        <v>43</v>
      </c>
      <c r="D133" s="5">
        <v>1</v>
      </c>
      <c r="E133" s="5">
        <v>0.33</v>
      </c>
      <c r="F133" s="5">
        <v>0.46</v>
      </c>
      <c r="G133" s="5">
        <v>0.53</v>
      </c>
      <c r="H133" s="5">
        <v>0.56000000000000005</v>
      </c>
      <c r="I133" s="5">
        <v>0.59</v>
      </c>
      <c r="J133" s="5">
        <v>0.25</v>
      </c>
    </row>
    <row r="134" spans="1:10" x14ac:dyDescent="0.25">
      <c r="A134" s="5">
        <f>ROW()</f>
        <v>134</v>
      </c>
      <c r="B134" s="5">
        <v>2015</v>
      </c>
      <c r="C134" s="5" t="s">
        <v>44</v>
      </c>
      <c r="D134" s="5">
        <v>1</v>
      </c>
      <c r="E134" s="5">
        <v>0.33</v>
      </c>
      <c r="F134" s="5">
        <v>0.46</v>
      </c>
      <c r="G134" s="5">
        <v>0.53</v>
      </c>
      <c r="H134" s="5">
        <v>0.56000000000000005</v>
      </c>
      <c r="I134" s="5">
        <v>0.59</v>
      </c>
      <c r="J134" s="5">
        <v>0.25</v>
      </c>
    </row>
    <row r="135" spans="1:10" x14ac:dyDescent="0.25">
      <c r="A135" s="5">
        <f>ROW()</f>
        <v>135</v>
      </c>
      <c r="B135" s="5">
        <v>2015</v>
      </c>
      <c r="C135" s="5" t="s">
        <v>45</v>
      </c>
      <c r="D135" s="5">
        <v>2</v>
      </c>
      <c r="E135" s="5">
        <v>0.33</v>
      </c>
      <c r="F135" s="5">
        <v>0.46</v>
      </c>
      <c r="G135" s="5">
        <v>0.53</v>
      </c>
      <c r="H135" s="5">
        <v>0.56000000000000005</v>
      </c>
      <c r="I135" s="5">
        <v>0.59</v>
      </c>
      <c r="J135" s="5">
        <v>0.25</v>
      </c>
    </row>
    <row r="136" spans="1:10" x14ac:dyDescent="0.25">
      <c r="A136" s="5">
        <f>ROW()</f>
        <v>136</v>
      </c>
      <c r="B136" s="5">
        <v>2015</v>
      </c>
      <c r="C136" s="5" t="s">
        <v>46</v>
      </c>
      <c r="D136" s="5">
        <v>2</v>
      </c>
      <c r="E136" s="5">
        <v>0.33</v>
      </c>
      <c r="F136" s="5">
        <v>0.46</v>
      </c>
      <c r="G136" s="5">
        <v>0.53</v>
      </c>
      <c r="H136" s="5">
        <v>0.56000000000000005</v>
      </c>
      <c r="I136" s="5">
        <v>0.59</v>
      </c>
      <c r="J136" s="5">
        <v>0.25</v>
      </c>
    </row>
    <row r="137" spans="1:10" x14ac:dyDescent="0.25">
      <c r="A137" s="5">
        <f>ROW()</f>
        <v>137</v>
      </c>
      <c r="B137" s="5">
        <v>2015</v>
      </c>
      <c r="C137" s="5" t="s">
        <v>47</v>
      </c>
      <c r="D137" s="5">
        <v>2</v>
      </c>
      <c r="E137" s="5">
        <v>0.33</v>
      </c>
      <c r="F137" s="5">
        <v>0.46</v>
      </c>
      <c r="G137" s="5">
        <v>0.53</v>
      </c>
      <c r="H137" s="5">
        <v>0.56000000000000005</v>
      </c>
      <c r="I137" s="5">
        <v>0.59</v>
      </c>
      <c r="J137" s="5">
        <v>0.25</v>
      </c>
    </row>
    <row r="138" spans="1:10" x14ac:dyDescent="0.25">
      <c r="A138" s="5">
        <f>ROW()</f>
        <v>138</v>
      </c>
      <c r="B138" s="5">
        <v>2015</v>
      </c>
      <c r="C138" s="5" t="s">
        <v>36</v>
      </c>
      <c r="D138" s="5">
        <v>3</v>
      </c>
      <c r="E138" s="5">
        <v>0.33</v>
      </c>
      <c r="F138" s="5">
        <v>0.46</v>
      </c>
      <c r="G138" s="5">
        <v>0.53</v>
      </c>
      <c r="H138" s="5">
        <v>0.56000000000000005</v>
      </c>
      <c r="I138" s="5">
        <v>0.59</v>
      </c>
      <c r="J138" s="5">
        <v>0.25</v>
      </c>
    </row>
    <row r="139" spans="1:10" x14ac:dyDescent="0.25">
      <c r="A139" s="5">
        <f>ROW()</f>
        <v>139</v>
      </c>
      <c r="B139" s="5">
        <v>2015</v>
      </c>
      <c r="C139" s="5" t="s">
        <v>37</v>
      </c>
      <c r="D139" s="5">
        <v>3</v>
      </c>
      <c r="E139" s="5">
        <v>0.33</v>
      </c>
      <c r="F139" s="5">
        <v>0.46</v>
      </c>
      <c r="G139" s="5">
        <v>0.53</v>
      </c>
      <c r="H139" s="5">
        <v>0.56000000000000005</v>
      </c>
      <c r="I139" s="5">
        <v>0.59</v>
      </c>
      <c r="J139" s="5">
        <v>0.25</v>
      </c>
    </row>
    <row r="140" spans="1:10" x14ac:dyDescent="0.25">
      <c r="A140" s="5">
        <f>ROW()</f>
        <v>140</v>
      </c>
      <c r="B140" s="5">
        <v>2015</v>
      </c>
      <c r="C140" s="5" t="s">
        <v>38</v>
      </c>
      <c r="D140" s="5">
        <v>3</v>
      </c>
      <c r="E140" s="5">
        <v>0.33</v>
      </c>
      <c r="F140" s="5">
        <v>0.46</v>
      </c>
      <c r="G140" s="5">
        <v>0.53</v>
      </c>
      <c r="H140" s="5">
        <v>0.56000000000000005</v>
      </c>
      <c r="I140" s="5">
        <v>0.59</v>
      </c>
      <c r="J140" s="5">
        <v>0.25</v>
      </c>
    </row>
    <row r="141" spans="1:10" x14ac:dyDescent="0.25">
      <c r="A141" s="5">
        <f>ROW()</f>
        <v>141</v>
      </c>
      <c r="B141" s="5">
        <v>2015</v>
      </c>
      <c r="C141" s="5" t="s">
        <v>39</v>
      </c>
      <c r="D141" s="5">
        <v>4</v>
      </c>
      <c r="E141" s="5">
        <v>0.33</v>
      </c>
      <c r="F141" s="5">
        <v>0.46</v>
      </c>
      <c r="G141" s="5">
        <v>0.53</v>
      </c>
      <c r="H141" s="5">
        <v>0.56000000000000005</v>
      </c>
      <c r="I141" s="5">
        <v>0.59</v>
      </c>
      <c r="J141" s="5">
        <v>0.25</v>
      </c>
    </row>
    <row r="142" spans="1:10" x14ac:dyDescent="0.25">
      <c r="A142" s="5">
        <f>ROW()</f>
        <v>142</v>
      </c>
      <c r="B142" s="5">
        <v>2015</v>
      </c>
      <c r="C142" s="5" t="s">
        <v>40</v>
      </c>
      <c r="D142" s="5">
        <v>4</v>
      </c>
      <c r="E142" s="5">
        <v>0.33</v>
      </c>
      <c r="F142" s="5">
        <v>0.46</v>
      </c>
      <c r="G142" s="5">
        <v>0.53</v>
      </c>
      <c r="H142" s="5">
        <v>0.56000000000000005</v>
      </c>
      <c r="I142" s="5">
        <v>0.59</v>
      </c>
      <c r="J142" s="5">
        <v>0.25</v>
      </c>
    </row>
    <row r="143" spans="1:10" x14ac:dyDescent="0.25">
      <c r="A143" s="5">
        <f>ROW()</f>
        <v>143</v>
      </c>
      <c r="B143" s="5">
        <v>2015</v>
      </c>
      <c r="C143" s="5" t="s">
        <v>41</v>
      </c>
      <c r="D143" s="5">
        <v>4</v>
      </c>
      <c r="E143" s="5">
        <v>0.33</v>
      </c>
      <c r="F143" s="5">
        <v>0.46</v>
      </c>
      <c r="G143" s="5">
        <v>0.53</v>
      </c>
      <c r="H143" s="5">
        <v>0.56000000000000005</v>
      </c>
      <c r="I143" s="5">
        <v>0.59</v>
      </c>
      <c r="J143" s="5">
        <v>0.25</v>
      </c>
    </row>
    <row r="144" spans="1:10" x14ac:dyDescent="0.25">
      <c r="A144" s="5">
        <f>ROW()</f>
        <v>144</v>
      </c>
      <c r="B144" s="5">
        <v>2016</v>
      </c>
      <c r="C144" s="5" t="s">
        <v>42</v>
      </c>
      <c r="D144" s="5">
        <v>1</v>
      </c>
      <c r="E144" s="5">
        <v>0.33</v>
      </c>
      <c r="F144" s="5">
        <v>0.46</v>
      </c>
      <c r="G144" s="5">
        <v>0.53</v>
      </c>
      <c r="H144" s="5">
        <v>0.56000000000000005</v>
      </c>
      <c r="I144" s="5">
        <v>0.59</v>
      </c>
      <c r="J144" s="5">
        <v>0.25</v>
      </c>
    </row>
    <row r="145" spans="1:10" x14ac:dyDescent="0.25">
      <c r="A145" s="5">
        <f>ROW()</f>
        <v>145</v>
      </c>
      <c r="B145" s="5">
        <v>2016</v>
      </c>
      <c r="C145" s="5" t="s">
        <v>43</v>
      </c>
      <c r="D145" s="5">
        <v>1</v>
      </c>
      <c r="E145" s="5">
        <v>0.33</v>
      </c>
      <c r="F145" s="5">
        <v>0.46</v>
      </c>
      <c r="G145" s="5">
        <v>0.53</v>
      </c>
      <c r="H145" s="5">
        <v>0.56000000000000005</v>
      </c>
      <c r="I145" s="5">
        <v>0.59</v>
      </c>
      <c r="J145" s="5">
        <v>0.25</v>
      </c>
    </row>
    <row r="146" spans="1:10" x14ac:dyDescent="0.25">
      <c r="A146" s="5">
        <f>ROW()</f>
        <v>146</v>
      </c>
      <c r="B146" s="5">
        <v>2016</v>
      </c>
      <c r="C146" s="5" t="s">
        <v>44</v>
      </c>
      <c r="D146" s="5">
        <v>1</v>
      </c>
      <c r="E146" s="5">
        <v>0.33</v>
      </c>
      <c r="F146" s="5">
        <v>0.46</v>
      </c>
      <c r="G146" s="5">
        <v>0.53</v>
      </c>
      <c r="H146" s="5">
        <v>0.56000000000000005</v>
      </c>
      <c r="I146" s="5">
        <v>0.59</v>
      </c>
      <c r="J146" s="5">
        <v>0.25</v>
      </c>
    </row>
    <row r="147" spans="1:10" x14ac:dyDescent="0.25">
      <c r="A147" s="5">
        <f>ROW()</f>
        <v>147</v>
      </c>
      <c r="B147" s="5">
        <v>2016</v>
      </c>
      <c r="C147" s="5" t="s">
        <v>45</v>
      </c>
      <c r="D147" s="5">
        <v>2</v>
      </c>
      <c r="E147" s="5">
        <v>0.33</v>
      </c>
      <c r="F147" s="5">
        <v>0.46</v>
      </c>
      <c r="G147" s="5">
        <v>0.53</v>
      </c>
      <c r="H147" s="5">
        <v>0.56000000000000005</v>
      </c>
      <c r="I147" s="5">
        <v>0.59</v>
      </c>
      <c r="J147" s="5">
        <v>0.25</v>
      </c>
    </row>
    <row r="148" spans="1:10" x14ac:dyDescent="0.25">
      <c r="A148" s="5">
        <f>ROW()</f>
        <v>148</v>
      </c>
      <c r="B148" s="5">
        <v>2016</v>
      </c>
      <c r="C148" s="5" t="s">
        <v>46</v>
      </c>
      <c r="D148" s="5">
        <v>2</v>
      </c>
      <c r="E148" s="5">
        <v>0.33</v>
      </c>
      <c r="F148" s="5">
        <v>0.46</v>
      </c>
      <c r="G148" s="5">
        <v>0.53</v>
      </c>
      <c r="H148" s="5">
        <v>0.56000000000000005</v>
      </c>
      <c r="I148" s="5">
        <v>0.59</v>
      </c>
      <c r="J148" s="5">
        <v>0.25</v>
      </c>
    </row>
    <row r="149" spans="1:10" x14ac:dyDescent="0.25">
      <c r="A149" s="5">
        <f>ROW()</f>
        <v>149</v>
      </c>
      <c r="B149" s="5">
        <v>2016</v>
      </c>
      <c r="C149" s="5" t="s">
        <v>47</v>
      </c>
      <c r="D149" s="5">
        <v>2</v>
      </c>
      <c r="E149" s="5">
        <v>0.33</v>
      </c>
      <c r="F149" s="5">
        <v>0.46</v>
      </c>
      <c r="G149" s="5">
        <v>0.53</v>
      </c>
      <c r="H149" s="5">
        <v>0.56000000000000005</v>
      </c>
      <c r="I149" s="5">
        <v>0.59</v>
      </c>
      <c r="J149" s="5">
        <v>0.25</v>
      </c>
    </row>
    <row r="150" spans="1:10" x14ac:dyDescent="0.25">
      <c r="A150" s="5">
        <f>ROW()</f>
        <v>150</v>
      </c>
      <c r="B150" s="5">
        <v>2016</v>
      </c>
      <c r="C150" s="5" t="s">
        <v>36</v>
      </c>
      <c r="D150" s="5">
        <v>3</v>
      </c>
      <c r="E150" s="5">
        <v>0.33</v>
      </c>
      <c r="F150" s="5">
        <v>0.46</v>
      </c>
      <c r="G150" s="5">
        <v>0.53</v>
      </c>
      <c r="H150" s="5">
        <v>0.56000000000000005</v>
      </c>
      <c r="I150" s="5">
        <v>0.59</v>
      </c>
      <c r="J150" s="5">
        <v>0.25</v>
      </c>
    </row>
    <row r="151" spans="1:10" x14ac:dyDescent="0.25">
      <c r="A151" s="5">
        <f>ROW()</f>
        <v>151</v>
      </c>
      <c r="B151" s="5">
        <v>2016</v>
      </c>
      <c r="C151" s="5" t="s">
        <v>37</v>
      </c>
      <c r="D151" s="5">
        <v>3</v>
      </c>
      <c r="E151" s="5">
        <v>0.33</v>
      </c>
      <c r="F151" s="5">
        <v>0.46</v>
      </c>
      <c r="G151" s="5">
        <v>0.53</v>
      </c>
      <c r="H151" s="5">
        <v>0.56000000000000005</v>
      </c>
      <c r="I151" s="5">
        <v>0.59</v>
      </c>
      <c r="J151" s="5">
        <v>0.25</v>
      </c>
    </row>
    <row r="152" spans="1:10" x14ac:dyDescent="0.25">
      <c r="A152" s="5">
        <f>ROW()</f>
        <v>152</v>
      </c>
      <c r="B152" s="5">
        <v>2016</v>
      </c>
      <c r="C152" s="5" t="s">
        <v>38</v>
      </c>
      <c r="D152" s="5">
        <v>3</v>
      </c>
      <c r="E152" s="5">
        <v>0.33</v>
      </c>
      <c r="F152" s="5">
        <v>0.46</v>
      </c>
      <c r="G152" s="5">
        <v>0.53</v>
      </c>
      <c r="H152" s="5">
        <v>0.56000000000000005</v>
      </c>
      <c r="I152" s="5">
        <v>0.59</v>
      </c>
      <c r="J152" s="5">
        <v>0.25</v>
      </c>
    </row>
    <row r="153" spans="1:10" x14ac:dyDescent="0.25">
      <c r="A153" s="5">
        <f>ROW()</f>
        <v>153</v>
      </c>
      <c r="B153" s="5">
        <v>2016</v>
      </c>
      <c r="C153" s="5" t="s">
        <v>39</v>
      </c>
      <c r="D153" s="5">
        <v>4</v>
      </c>
      <c r="E153" s="5">
        <v>0.33</v>
      </c>
      <c r="F153" s="5">
        <v>0.46</v>
      </c>
      <c r="G153" s="5">
        <v>0.53</v>
      </c>
      <c r="H153" s="5">
        <v>0.56000000000000005</v>
      </c>
      <c r="I153" s="5">
        <v>0.59</v>
      </c>
      <c r="J153" s="5">
        <v>0.25</v>
      </c>
    </row>
    <row r="154" spans="1:10" x14ac:dyDescent="0.25">
      <c r="A154" s="5">
        <f>ROW()</f>
        <v>154</v>
      </c>
      <c r="B154" s="5">
        <v>2016</v>
      </c>
      <c r="C154" s="5" t="s">
        <v>40</v>
      </c>
      <c r="D154" s="5">
        <v>4</v>
      </c>
      <c r="E154" s="5">
        <v>0.33</v>
      </c>
      <c r="F154" s="5">
        <v>0.46</v>
      </c>
      <c r="G154" s="5">
        <v>0.53</v>
      </c>
      <c r="H154" s="5">
        <v>0.56000000000000005</v>
      </c>
      <c r="I154" s="5">
        <v>0.59</v>
      </c>
      <c r="J154" s="5">
        <v>0.25</v>
      </c>
    </row>
    <row r="155" spans="1:10" x14ac:dyDescent="0.25">
      <c r="A155" s="5">
        <f>ROW()</f>
        <v>155</v>
      </c>
      <c r="B155" s="5">
        <v>2016</v>
      </c>
      <c r="C155" s="5" t="s">
        <v>41</v>
      </c>
      <c r="D155" s="5">
        <v>4</v>
      </c>
      <c r="E155" s="5">
        <v>0.33</v>
      </c>
      <c r="F155" s="5">
        <v>0.46</v>
      </c>
      <c r="G155" s="5">
        <v>0.53</v>
      </c>
      <c r="H155" s="5">
        <v>0.56000000000000005</v>
      </c>
      <c r="I155" s="5">
        <v>0.59</v>
      </c>
      <c r="J155" s="5">
        <v>0.25</v>
      </c>
    </row>
    <row r="156" spans="1:10" x14ac:dyDescent="0.25">
      <c r="A156" s="5">
        <f>ROW()</f>
        <v>156</v>
      </c>
      <c r="B156" s="5">
        <v>2017</v>
      </c>
      <c r="C156" s="5" t="s">
        <v>42</v>
      </c>
      <c r="D156" s="5">
        <v>1</v>
      </c>
      <c r="E156" s="5">
        <v>0.33</v>
      </c>
      <c r="F156" s="5">
        <v>0.46</v>
      </c>
      <c r="G156" s="5">
        <v>0.53</v>
      </c>
      <c r="H156" s="5">
        <v>0.56000000000000005</v>
      </c>
      <c r="I156" s="5">
        <v>0.59</v>
      </c>
      <c r="J156" s="5">
        <v>0.25</v>
      </c>
    </row>
    <row r="157" spans="1:10" x14ac:dyDescent="0.25">
      <c r="A157" s="5">
        <f>ROW()</f>
        <v>157</v>
      </c>
      <c r="B157" s="5">
        <v>2017</v>
      </c>
      <c r="C157" s="5" t="s">
        <v>43</v>
      </c>
      <c r="D157" s="5">
        <v>1</v>
      </c>
      <c r="E157" s="5">
        <v>0.33</v>
      </c>
      <c r="F157" s="5">
        <v>0.46</v>
      </c>
      <c r="G157" s="5">
        <v>0.53</v>
      </c>
      <c r="H157" s="5">
        <v>0.56000000000000005</v>
      </c>
      <c r="I157" s="5">
        <v>0.59</v>
      </c>
      <c r="J157" s="5">
        <v>0.25</v>
      </c>
    </row>
    <row r="158" spans="1:10" x14ac:dyDescent="0.25">
      <c r="A158" s="5">
        <f>ROW()</f>
        <v>158</v>
      </c>
      <c r="B158" s="5">
        <v>2017</v>
      </c>
      <c r="C158" s="5" t="s">
        <v>44</v>
      </c>
      <c r="D158" s="5">
        <v>1</v>
      </c>
      <c r="E158" s="5">
        <v>0.33</v>
      </c>
      <c r="F158" s="5">
        <v>0.46</v>
      </c>
      <c r="G158" s="5">
        <v>0.53</v>
      </c>
      <c r="H158" s="5">
        <v>0.56000000000000005</v>
      </c>
      <c r="I158" s="5">
        <v>0.59</v>
      </c>
      <c r="J158" s="5">
        <v>0.25</v>
      </c>
    </row>
    <row r="159" spans="1:10" x14ac:dyDescent="0.25">
      <c r="A159" s="5">
        <f>ROW()</f>
        <v>159</v>
      </c>
      <c r="B159" s="5">
        <v>2017</v>
      </c>
      <c r="C159" s="5" t="s">
        <v>45</v>
      </c>
      <c r="D159" s="5">
        <v>2</v>
      </c>
      <c r="E159" s="5">
        <v>0.33</v>
      </c>
      <c r="F159" s="5">
        <v>0.46</v>
      </c>
      <c r="G159" s="5">
        <v>0.53</v>
      </c>
      <c r="H159" s="5">
        <v>0.56000000000000005</v>
      </c>
      <c r="I159" s="5">
        <v>0.59</v>
      </c>
      <c r="J159" s="5">
        <v>0.25</v>
      </c>
    </row>
    <row r="160" spans="1:10" x14ac:dyDescent="0.25">
      <c r="A160" s="5">
        <f>ROW()</f>
        <v>160</v>
      </c>
      <c r="B160" s="5">
        <v>2017</v>
      </c>
      <c r="C160" s="5" t="s">
        <v>46</v>
      </c>
      <c r="D160" s="5">
        <v>2</v>
      </c>
      <c r="E160" s="5">
        <v>0.33</v>
      </c>
      <c r="F160" s="5">
        <v>0.46</v>
      </c>
      <c r="G160" s="5">
        <v>0.53</v>
      </c>
      <c r="H160" s="5">
        <v>0.56000000000000005</v>
      </c>
      <c r="I160" s="5">
        <v>0.59</v>
      </c>
      <c r="J160" s="5">
        <v>0.25</v>
      </c>
    </row>
    <row r="161" spans="1:10" x14ac:dyDescent="0.25">
      <c r="A161" s="5">
        <f>ROW()</f>
        <v>161</v>
      </c>
      <c r="B161" s="5">
        <v>2017</v>
      </c>
      <c r="C161" s="5" t="s">
        <v>47</v>
      </c>
      <c r="D161" s="5">
        <v>2</v>
      </c>
      <c r="E161" s="5">
        <v>0.33</v>
      </c>
      <c r="F161" s="5">
        <v>0.46</v>
      </c>
      <c r="G161" s="5">
        <v>0.53</v>
      </c>
      <c r="H161" s="5">
        <v>0.56000000000000005</v>
      </c>
      <c r="I161" s="5">
        <v>0.59</v>
      </c>
      <c r="J161" s="5">
        <v>0.25</v>
      </c>
    </row>
    <row r="162" spans="1:10" x14ac:dyDescent="0.25">
      <c r="A162" s="5">
        <f>ROW()</f>
        <v>162</v>
      </c>
      <c r="B162" s="5">
        <v>2017</v>
      </c>
      <c r="C162" s="5" t="s">
        <v>36</v>
      </c>
      <c r="D162" s="5">
        <v>3</v>
      </c>
      <c r="E162" s="5">
        <v>0.33</v>
      </c>
      <c r="F162" s="5">
        <v>0.46</v>
      </c>
      <c r="G162" s="5">
        <v>0.53</v>
      </c>
      <c r="H162" s="5">
        <v>0.56000000000000005</v>
      </c>
      <c r="I162" s="5">
        <v>0.59</v>
      </c>
      <c r="J162" s="5">
        <v>0.25</v>
      </c>
    </row>
    <row r="163" spans="1:10" x14ac:dyDescent="0.25">
      <c r="A163" s="5">
        <f>ROW()</f>
        <v>163</v>
      </c>
      <c r="B163" s="5">
        <v>2017</v>
      </c>
      <c r="C163" s="5" t="s">
        <v>37</v>
      </c>
      <c r="D163" s="5">
        <v>3</v>
      </c>
      <c r="E163" s="5">
        <v>0.33</v>
      </c>
      <c r="F163" s="5">
        <v>0.46</v>
      </c>
      <c r="G163" s="5">
        <v>0.53</v>
      </c>
      <c r="H163" s="5">
        <v>0.56000000000000005</v>
      </c>
      <c r="I163" s="5">
        <v>0.59</v>
      </c>
      <c r="J163" s="5">
        <v>0.25</v>
      </c>
    </row>
    <row r="164" spans="1:10" x14ac:dyDescent="0.25">
      <c r="A164" s="5">
        <f>ROW()</f>
        <v>164</v>
      </c>
      <c r="B164" s="5">
        <v>2017</v>
      </c>
      <c r="C164" s="5" t="s">
        <v>38</v>
      </c>
      <c r="D164" s="5">
        <v>3</v>
      </c>
      <c r="E164" s="5">
        <v>0.33</v>
      </c>
      <c r="F164" s="5">
        <v>0.46</v>
      </c>
      <c r="G164" s="5">
        <v>0.53</v>
      </c>
      <c r="H164" s="5">
        <v>0.56000000000000005</v>
      </c>
      <c r="I164" s="5">
        <v>0.59</v>
      </c>
      <c r="J164" s="5">
        <v>0.25</v>
      </c>
    </row>
    <row r="165" spans="1:10" x14ac:dyDescent="0.25">
      <c r="A165" s="5">
        <f>ROW()</f>
        <v>165</v>
      </c>
      <c r="B165" s="5">
        <v>2017</v>
      </c>
      <c r="C165" s="5" t="s">
        <v>39</v>
      </c>
      <c r="D165" s="5">
        <v>4</v>
      </c>
      <c r="E165" s="5">
        <v>0.33</v>
      </c>
      <c r="F165" s="5">
        <v>0.46</v>
      </c>
      <c r="G165" s="5">
        <v>0.53</v>
      </c>
      <c r="H165" s="5">
        <v>0.56000000000000005</v>
      </c>
      <c r="I165" s="5">
        <v>0.59</v>
      </c>
      <c r="J165" s="5">
        <v>0.25</v>
      </c>
    </row>
    <row r="166" spans="1:10" x14ac:dyDescent="0.25">
      <c r="A166" s="5">
        <f>ROW()</f>
        <v>166</v>
      </c>
      <c r="B166" s="5">
        <v>2017</v>
      </c>
      <c r="C166" s="5" t="s">
        <v>40</v>
      </c>
      <c r="D166" s="5">
        <v>4</v>
      </c>
      <c r="E166" s="5">
        <v>0.33</v>
      </c>
      <c r="F166" s="5">
        <v>0.46</v>
      </c>
      <c r="G166" s="5">
        <v>0.53</v>
      </c>
      <c r="H166" s="5">
        <v>0.56000000000000005</v>
      </c>
      <c r="I166" s="5">
        <v>0.59</v>
      </c>
      <c r="J166" s="5">
        <v>0.25</v>
      </c>
    </row>
    <row r="167" spans="1:10" x14ac:dyDescent="0.25">
      <c r="A167" s="5">
        <f>ROW()</f>
        <v>167</v>
      </c>
      <c r="B167" s="5">
        <v>2017</v>
      </c>
      <c r="C167" s="5" t="s">
        <v>41</v>
      </c>
      <c r="D167" s="5">
        <v>4</v>
      </c>
      <c r="E167" s="5">
        <v>0.33</v>
      </c>
      <c r="F167" s="5">
        <v>0.46</v>
      </c>
      <c r="G167" s="5">
        <v>0.53</v>
      </c>
      <c r="H167" s="5">
        <v>0.56000000000000005</v>
      </c>
      <c r="I167" s="5">
        <v>0.59</v>
      </c>
      <c r="J167" s="5">
        <v>0.25</v>
      </c>
    </row>
    <row r="168" spans="1:10" x14ac:dyDescent="0.25">
      <c r="A168" s="5">
        <f>ROW()</f>
        <v>168</v>
      </c>
      <c r="B168" s="5">
        <v>2018</v>
      </c>
      <c r="C168" s="5" t="s">
        <v>42</v>
      </c>
      <c r="D168" s="5">
        <v>1</v>
      </c>
      <c r="E168" s="5">
        <v>0.33</v>
      </c>
      <c r="F168" s="5">
        <v>0.46</v>
      </c>
      <c r="G168" s="5">
        <v>0.53</v>
      </c>
      <c r="H168" s="5">
        <v>0.56000000000000005</v>
      </c>
      <c r="I168" s="5">
        <v>0.59</v>
      </c>
      <c r="J168" s="5">
        <v>0.25</v>
      </c>
    </row>
    <row r="169" spans="1:10" x14ac:dyDescent="0.25">
      <c r="A169" s="5">
        <f>ROW()</f>
        <v>169</v>
      </c>
      <c r="B169" s="5">
        <v>2018</v>
      </c>
      <c r="C169" s="5" t="s">
        <v>43</v>
      </c>
      <c r="D169" s="5">
        <v>1</v>
      </c>
      <c r="E169" s="5">
        <v>0.33</v>
      </c>
      <c r="F169" s="5">
        <v>0.46</v>
      </c>
      <c r="G169" s="5">
        <v>0.53</v>
      </c>
      <c r="H169" s="5">
        <v>0.56000000000000005</v>
      </c>
      <c r="I169" s="5">
        <v>0.59</v>
      </c>
      <c r="J169" s="5">
        <v>0.25</v>
      </c>
    </row>
    <row r="170" spans="1:10" x14ac:dyDescent="0.25">
      <c r="A170" s="5">
        <f>ROW()</f>
        <v>170</v>
      </c>
      <c r="B170" s="5">
        <v>2018</v>
      </c>
      <c r="C170" s="5" t="s">
        <v>44</v>
      </c>
      <c r="D170" s="5">
        <v>1</v>
      </c>
      <c r="E170" s="5">
        <v>0.33</v>
      </c>
      <c r="F170" s="5">
        <v>0.46</v>
      </c>
      <c r="G170" s="5">
        <v>0.53</v>
      </c>
      <c r="H170" s="5">
        <v>0.56000000000000005</v>
      </c>
      <c r="I170" s="5">
        <v>0.59</v>
      </c>
      <c r="J170" s="5">
        <v>0.25</v>
      </c>
    </row>
    <row r="171" spans="1:10" x14ac:dyDescent="0.25">
      <c r="A171" s="5">
        <f>ROW()</f>
        <v>171</v>
      </c>
      <c r="B171" s="5">
        <v>2018</v>
      </c>
      <c r="C171" s="5" t="s">
        <v>45</v>
      </c>
      <c r="D171" s="5">
        <v>2</v>
      </c>
      <c r="E171" s="5">
        <v>0.33</v>
      </c>
      <c r="F171" s="5">
        <v>0.46</v>
      </c>
      <c r="G171" s="5">
        <v>0.53</v>
      </c>
      <c r="H171" s="5">
        <v>0.56000000000000005</v>
      </c>
      <c r="I171" s="5">
        <v>0.59</v>
      </c>
      <c r="J171" s="5">
        <v>0.25</v>
      </c>
    </row>
    <row r="172" spans="1:10" x14ac:dyDescent="0.25">
      <c r="A172" s="5">
        <f>ROW()</f>
        <v>172</v>
      </c>
      <c r="B172" s="5">
        <v>2018</v>
      </c>
      <c r="C172" s="5" t="s">
        <v>46</v>
      </c>
      <c r="D172" s="5">
        <v>2</v>
      </c>
      <c r="E172" s="5">
        <v>0.33</v>
      </c>
      <c r="F172" s="5">
        <v>0.46</v>
      </c>
      <c r="G172" s="5">
        <v>0.53</v>
      </c>
      <c r="H172" s="5">
        <v>0.56000000000000005</v>
      </c>
      <c r="I172" s="5">
        <v>0.59</v>
      </c>
      <c r="J172" s="5">
        <v>0.25</v>
      </c>
    </row>
    <row r="173" spans="1:10" x14ac:dyDescent="0.25">
      <c r="A173" s="5">
        <f>ROW()</f>
        <v>173</v>
      </c>
      <c r="B173" s="5">
        <v>2018</v>
      </c>
      <c r="C173" s="5" t="s">
        <v>47</v>
      </c>
      <c r="D173" s="5">
        <v>2</v>
      </c>
      <c r="E173" s="5">
        <v>0.33</v>
      </c>
      <c r="F173" s="5">
        <v>0.46</v>
      </c>
      <c r="G173" s="5">
        <v>0.53</v>
      </c>
      <c r="H173" s="5">
        <v>0.56000000000000005</v>
      </c>
      <c r="I173" s="5">
        <v>0.59</v>
      </c>
      <c r="J173" s="5">
        <v>0.25</v>
      </c>
    </row>
    <row r="174" spans="1:10" x14ac:dyDescent="0.25">
      <c r="A174" s="5">
        <f>ROW()</f>
        <v>174</v>
      </c>
      <c r="B174" s="5">
        <v>2018</v>
      </c>
      <c r="C174" s="5" t="s">
        <v>36</v>
      </c>
      <c r="D174" s="5">
        <v>3</v>
      </c>
      <c r="E174" s="5">
        <v>0.33</v>
      </c>
      <c r="F174" s="5">
        <v>0.46</v>
      </c>
      <c r="G174" s="5">
        <v>0.53</v>
      </c>
      <c r="H174" s="5">
        <v>0.56000000000000005</v>
      </c>
      <c r="I174" s="5">
        <v>0.59</v>
      </c>
      <c r="J174" s="5">
        <v>0.25</v>
      </c>
    </row>
    <row r="175" spans="1:10" x14ac:dyDescent="0.25">
      <c r="A175" s="5">
        <f>ROW()</f>
        <v>175</v>
      </c>
      <c r="B175" s="5">
        <v>2018</v>
      </c>
      <c r="C175" s="5" t="s">
        <v>37</v>
      </c>
      <c r="D175" s="5">
        <v>3</v>
      </c>
      <c r="E175" s="5">
        <v>0.33</v>
      </c>
      <c r="F175" s="5">
        <v>0.46</v>
      </c>
      <c r="G175" s="5">
        <v>0.53</v>
      </c>
      <c r="H175" s="5">
        <v>0.56000000000000005</v>
      </c>
      <c r="I175" s="5">
        <v>0.59</v>
      </c>
      <c r="J175" s="5">
        <v>0.25</v>
      </c>
    </row>
    <row r="176" spans="1:10" x14ac:dyDescent="0.25">
      <c r="A176" s="5">
        <f>ROW()</f>
        <v>176</v>
      </c>
      <c r="B176" s="5">
        <v>2018</v>
      </c>
      <c r="C176" s="5" t="s">
        <v>38</v>
      </c>
      <c r="D176" s="5">
        <v>3</v>
      </c>
      <c r="E176" s="5">
        <v>0.33</v>
      </c>
      <c r="F176" s="5">
        <v>0.46</v>
      </c>
      <c r="G176" s="5">
        <v>0.53</v>
      </c>
      <c r="H176" s="5">
        <v>0.56000000000000005</v>
      </c>
      <c r="I176" s="5">
        <v>0.59</v>
      </c>
      <c r="J176" s="5">
        <v>0.25</v>
      </c>
    </row>
    <row r="177" spans="1:10" x14ac:dyDescent="0.25">
      <c r="A177" s="5">
        <f>ROW()</f>
        <v>177</v>
      </c>
      <c r="B177" s="5">
        <v>2018</v>
      </c>
      <c r="C177" s="5" t="s">
        <v>39</v>
      </c>
      <c r="D177" s="5">
        <v>4</v>
      </c>
      <c r="E177" s="5">
        <v>0.33</v>
      </c>
      <c r="F177" s="5">
        <v>0.46</v>
      </c>
      <c r="G177" s="5">
        <v>0.53</v>
      </c>
      <c r="H177" s="5">
        <v>0.56000000000000005</v>
      </c>
      <c r="I177" s="5">
        <v>0.59</v>
      </c>
      <c r="J177" s="5">
        <v>0.25</v>
      </c>
    </row>
    <row r="178" spans="1:10" x14ac:dyDescent="0.25">
      <c r="A178" s="5">
        <f>ROW()</f>
        <v>178</v>
      </c>
      <c r="B178" s="5">
        <v>2018</v>
      </c>
      <c r="C178" s="5" t="s">
        <v>40</v>
      </c>
      <c r="D178" s="5">
        <v>4</v>
      </c>
      <c r="E178" s="5">
        <v>0.33</v>
      </c>
      <c r="F178" s="5">
        <v>0.46</v>
      </c>
      <c r="G178" s="5">
        <v>0.53</v>
      </c>
      <c r="H178" s="5">
        <v>0.56000000000000005</v>
      </c>
      <c r="I178" s="5">
        <v>0.59</v>
      </c>
      <c r="J178" s="5">
        <v>0.25</v>
      </c>
    </row>
    <row r="179" spans="1:10" x14ac:dyDescent="0.25">
      <c r="A179" s="5">
        <f>ROW()</f>
        <v>179</v>
      </c>
      <c r="B179" s="5">
        <v>2018</v>
      </c>
      <c r="C179" s="5" t="s">
        <v>41</v>
      </c>
      <c r="D179" s="5">
        <v>4</v>
      </c>
      <c r="E179" s="5">
        <v>0.33</v>
      </c>
      <c r="F179" s="5">
        <v>0.46</v>
      </c>
      <c r="G179" s="5">
        <v>0.53</v>
      </c>
      <c r="H179" s="5">
        <v>0.56000000000000005</v>
      </c>
      <c r="I179" s="5">
        <v>0.59</v>
      </c>
      <c r="J179" s="5">
        <v>0.25</v>
      </c>
    </row>
    <row r="180" spans="1:10" x14ac:dyDescent="0.25">
      <c r="A180" s="5">
        <f>ROW()</f>
        <v>180</v>
      </c>
      <c r="B180" s="5">
        <v>2019</v>
      </c>
      <c r="C180" s="5" t="s">
        <v>42</v>
      </c>
      <c r="D180" s="5">
        <v>1</v>
      </c>
      <c r="E180" s="5">
        <v>0.33</v>
      </c>
      <c r="F180" s="5">
        <v>0.46</v>
      </c>
      <c r="G180" s="5">
        <v>0.53</v>
      </c>
      <c r="H180" s="5">
        <v>0.56000000000000005</v>
      </c>
      <c r="I180" s="5">
        <v>0.59</v>
      </c>
      <c r="J180" s="5">
        <v>0.25</v>
      </c>
    </row>
    <row r="181" spans="1:10" x14ac:dyDescent="0.25">
      <c r="A181" s="5">
        <f>ROW()</f>
        <v>181</v>
      </c>
      <c r="B181" s="5">
        <v>2019</v>
      </c>
      <c r="C181" s="5" t="s">
        <v>43</v>
      </c>
      <c r="D181" s="5">
        <v>1</v>
      </c>
      <c r="E181" s="5">
        <v>0.33</v>
      </c>
      <c r="F181" s="5">
        <v>0.46</v>
      </c>
      <c r="G181" s="5">
        <v>0.53</v>
      </c>
      <c r="H181" s="5">
        <v>0.56000000000000005</v>
      </c>
      <c r="I181" s="5">
        <v>0.59</v>
      </c>
      <c r="J181" s="5">
        <v>0.25</v>
      </c>
    </row>
    <row r="182" spans="1:10" x14ac:dyDescent="0.25">
      <c r="A182" s="5">
        <f>ROW()</f>
        <v>182</v>
      </c>
      <c r="B182" s="5">
        <v>2019</v>
      </c>
      <c r="C182" s="5" t="s">
        <v>44</v>
      </c>
      <c r="D182" s="5">
        <v>1</v>
      </c>
      <c r="E182" s="5">
        <v>0.33</v>
      </c>
      <c r="F182" s="5">
        <v>0.46</v>
      </c>
      <c r="G182" s="5">
        <v>0.53</v>
      </c>
      <c r="H182" s="5">
        <v>0.56000000000000005</v>
      </c>
      <c r="I182" s="5">
        <v>0.59</v>
      </c>
      <c r="J182" s="5">
        <v>0.25</v>
      </c>
    </row>
    <row r="183" spans="1:10" x14ac:dyDescent="0.25">
      <c r="A183" s="5">
        <f>ROW()</f>
        <v>183</v>
      </c>
      <c r="B183" s="5">
        <v>2019</v>
      </c>
      <c r="C183" s="5" t="s">
        <v>45</v>
      </c>
      <c r="D183" s="5">
        <v>2</v>
      </c>
      <c r="E183" s="5">
        <v>0.33</v>
      </c>
      <c r="F183" s="5">
        <v>0.46</v>
      </c>
      <c r="G183" s="5">
        <v>0.53</v>
      </c>
      <c r="H183" s="5">
        <v>0.56000000000000005</v>
      </c>
      <c r="I183" s="5">
        <v>0.59</v>
      </c>
      <c r="J183" s="5">
        <v>0.25</v>
      </c>
    </row>
    <row r="184" spans="1:10" x14ac:dyDescent="0.25">
      <c r="A184" s="5">
        <f>ROW()</f>
        <v>184</v>
      </c>
      <c r="B184" s="5">
        <v>2019</v>
      </c>
      <c r="C184" s="5" t="s">
        <v>46</v>
      </c>
      <c r="D184" s="5">
        <v>2</v>
      </c>
      <c r="E184" s="5">
        <v>0.33</v>
      </c>
      <c r="F184" s="5">
        <v>0.46</v>
      </c>
      <c r="G184" s="5">
        <v>0.53</v>
      </c>
      <c r="H184" s="5">
        <v>0.56000000000000005</v>
      </c>
      <c r="I184" s="5">
        <v>0.59</v>
      </c>
      <c r="J184" s="5">
        <v>0.25</v>
      </c>
    </row>
    <row r="185" spans="1:10" x14ac:dyDescent="0.25">
      <c r="A185" s="5">
        <f>ROW()</f>
        <v>185</v>
      </c>
      <c r="B185" s="5">
        <v>2019</v>
      </c>
      <c r="C185" s="5" t="s">
        <v>47</v>
      </c>
      <c r="D185" s="5">
        <v>2</v>
      </c>
      <c r="E185" s="5">
        <v>0.33</v>
      </c>
      <c r="F185" s="5">
        <v>0.46</v>
      </c>
      <c r="G185" s="5">
        <v>0.53</v>
      </c>
      <c r="H185" s="5">
        <v>0.56000000000000005</v>
      </c>
      <c r="I185" s="5">
        <v>0.59</v>
      </c>
      <c r="J185" s="5">
        <v>0.25</v>
      </c>
    </row>
    <row r="186" spans="1:10" x14ac:dyDescent="0.25">
      <c r="A186" s="5">
        <f>ROW()</f>
        <v>186</v>
      </c>
      <c r="B186" s="5">
        <v>2019</v>
      </c>
      <c r="C186" s="5" t="s">
        <v>36</v>
      </c>
      <c r="D186" s="5">
        <v>3</v>
      </c>
      <c r="E186" s="5">
        <v>0.33</v>
      </c>
      <c r="F186" s="5">
        <v>0.46</v>
      </c>
      <c r="G186" s="5">
        <v>0.53</v>
      </c>
      <c r="H186" s="5">
        <v>0.56000000000000005</v>
      </c>
      <c r="I186" s="5">
        <v>0.59</v>
      </c>
      <c r="J186" s="5">
        <v>0.25</v>
      </c>
    </row>
    <row r="187" spans="1:10" x14ac:dyDescent="0.25">
      <c r="A187" s="5">
        <f>ROW()</f>
        <v>187</v>
      </c>
      <c r="B187" s="5">
        <v>2019</v>
      </c>
      <c r="C187" s="5" t="s">
        <v>37</v>
      </c>
      <c r="D187" s="5">
        <v>3</v>
      </c>
      <c r="E187" s="5">
        <v>0.34</v>
      </c>
      <c r="F187" s="5">
        <v>0.46</v>
      </c>
      <c r="G187" s="5">
        <v>0.53</v>
      </c>
      <c r="H187" s="5">
        <v>0.56999999999999995</v>
      </c>
      <c r="I187" s="5">
        <v>0.59</v>
      </c>
      <c r="J187" s="5">
        <v>0.25</v>
      </c>
    </row>
    <row r="188" spans="1:10" x14ac:dyDescent="0.25">
      <c r="A188" s="5">
        <f>ROW()</f>
        <v>188</v>
      </c>
      <c r="B188" s="5">
        <v>2019</v>
      </c>
      <c r="C188" s="5" t="s">
        <v>38</v>
      </c>
      <c r="D188" s="5">
        <v>3</v>
      </c>
      <c r="E188" s="5">
        <v>0.34</v>
      </c>
      <c r="F188" s="5">
        <v>0.46</v>
      </c>
      <c r="G188" s="5">
        <v>0.53</v>
      </c>
      <c r="H188" s="5">
        <v>0.56999999999999995</v>
      </c>
      <c r="I188" s="5">
        <v>0.59</v>
      </c>
      <c r="J188" s="5">
        <v>0.25</v>
      </c>
    </row>
    <row r="189" spans="1:10" x14ac:dyDescent="0.25">
      <c r="A189" s="5">
        <f>ROW()</f>
        <v>189</v>
      </c>
      <c r="B189" s="5">
        <v>2019</v>
      </c>
      <c r="C189" s="5" t="s">
        <v>39</v>
      </c>
      <c r="D189" s="5">
        <v>4</v>
      </c>
      <c r="E189" s="5">
        <v>0.34</v>
      </c>
      <c r="F189" s="5">
        <v>0.46</v>
      </c>
      <c r="G189" s="5">
        <v>0.53</v>
      </c>
      <c r="H189" s="5">
        <v>0.56999999999999995</v>
      </c>
      <c r="I189" s="5">
        <v>0.59</v>
      </c>
      <c r="J189" s="5">
        <v>0.25</v>
      </c>
    </row>
    <row r="190" spans="1:10" x14ac:dyDescent="0.25">
      <c r="A190" s="5">
        <f>ROW()</f>
        <v>190</v>
      </c>
      <c r="B190" s="5">
        <v>2019</v>
      </c>
      <c r="C190" s="5" t="s">
        <v>40</v>
      </c>
      <c r="D190" s="5">
        <v>4</v>
      </c>
      <c r="E190" s="5">
        <v>0.34</v>
      </c>
      <c r="F190" s="5">
        <v>0.46</v>
      </c>
      <c r="G190" s="5">
        <v>0.53</v>
      </c>
      <c r="H190" s="5">
        <v>0.56999999999999995</v>
      </c>
      <c r="I190" s="5">
        <v>0.59</v>
      </c>
      <c r="J190" s="5">
        <v>0.25</v>
      </c>
    </row>
    <row r="191" spans="1:10" x14ac:dyDescent="0.25">
      <c r="A191" s="5">
        <f>ROW()</f>
        <v>191</v>
      </c>
      <c r="B191" s="5">
        <v>2019</v>
      </c>
      <c r="C191" s="5" t="s">
        <v>41</v>
      </c>
      <c r="D191" s="5">
        <v>4</v>
      </c>
      <c r="E191" s="5">
        <v>0.34</v>
      </c>
      <c r="F191" s="5">
        <v>0.46</v>
      </c>
      <c r="G191" s="5">
        <v>0.53</v>
      </c>
      <c r="H191" s="5">
        <v>0.56999999999999995</v>
      </c>
      <c r="I191" s="5">
        <v>0.59</v>
      </c>
      <c r="J191" s="5">
        <v>0.25</v>
      </c>
    </row>
    <row r="192" spans="1:10" x14ac:dyDescent="0.25">
      <c r="A192" s="5">
        <f>ROW()</f>
        <v>192</v>
      </c>
      <c r="B192" s="5">
        <v>2020</v>
      </c>
      <c r="C192" s="5" t="s">
        <v>42</v>
      </c>
      <c r="D192" s="5">
        <v>1</v>
      </c>
      <c r="E192" s="5">
        <v>0.34</v>
      </c>
      <c r="F192" s="5">
        <v>0.46</v>
      </c>
      <c r="G192" s="5">
        <v>0.53</v>
      </c>
      <c r="H192" s="5">
        <v>0.56999999999999995</v>
      </c>
      <c r="I192" s="5">
        <v>0.59</v>
      </c>
      <c r="J192" s="5">
        <v>0.25</v>
      </c>
    </row>
    <row r="193" spans="1:10" x14ac:dyDescent="0.25">
      <c r="A193" s="5">
        <f>ROW()</f>
        <v>193</v>
      </c>
      <c r="B193" s="5">
        <v>2020</v>
      </c>
      <c r="C193" s="5" t="s">
        <v>43</v>
      </c>
      <c r="D193" s="5">
        <v>1</v>
      </c>
      <c r="E193" s="5">
        <v>0.34</v>
      </c>
      <c r="F193" s="5">
        <v>0.46</v>
      </c>
      <c r="G193" s="5">
        <v>0.53</v>
      </c>
      <c r="H193" s="5">
        <v>0.56999999999999995</v>
      </c>
      <c r="I193" s="5">
        <v>0.59</v>
      </c>
      <c r="J193" s="5">
        <v>0.25</v>
      </c>
    </row>
    <row r="194" spans="1:10" x14ac:dyDescent="0.25">
      <c r="A194" s="5">
        <f>ROW()</f>
        <v>194</v>
      </c>
      <c r="B194" s="5">
        <v>2020</v>
      </c>
      <c r="C194" s="5" t="s">
        <v>44</v>
      </c>
      <c r="D194" s="5">
        <v>1</v>
      </c>
      <c r="E194" s="5">
        <v>0.33</v>
      </c>
      <c r="F194" s="5">
        <v>0.46</v>
      </c>
      <c r="G194" s="5">
        <v>0.53</v>
      </c>
      <c r="H194" s="5">
        <v>0.56999999999999995</v>
      </c>
      <c r="I194" s="5">
        <v>0.59</v>
      </c>
      <c r="J194" s="5">
        <v>0.25</v>
      </c>
    </row>
    <row r="195" spans="1:10" x14ac:dyDescent="0.25">
      <c r="A195" s="5">
        <f>ROW()</f>
        <v>195</v>
      </c>
      <c r="B195" s="5">
        <v>2020</v>
      </c>
      <c r="C195" s="5" t="s">
        <v>45</v>
      </c>
      <c r="D195" s="5">
        <v>2</v>
      </c>
      <c r="E195" s="5">
        <v>0.27</v>
      </c>
      <c r="F195" s="5">
        <v>0.43</v>
      </c>
      <c r="G195" s="5">
        <v>0.45</v>
      </c>
      <c r="H195" s="5">
        <v>0.48</v>
      </c>
      <c r="I195" s="5">
        <v>0.5</v>
      </c>
      <c r="J195" s="5">
        <v>0.25</v>
      </c>
    </row>
    <row r="196" spans="1:10" x14ac:dyDescent="0.25">
      <c r="A196" s="5">
        <f>ROW()</f>
        <v>196</v>
      </c>
      <c r="B196" s="5">
        <v>2020</v>
      </c>
      <c r="C196" s="5" t="s">
        <v>46</v>
      </c>
      <c r="D196" s="5">
        <v>2</v>
      </c>
      <c r="E196" s="5">
        <v>0.23</v>
      </c>
      <c r="F196" s="5">
        <v>0.34</v>
      </c>
      <c r="G196" s="5">
        <v>0.39</v>
      </c>
      <c r="H196" s="5">
        <v>0.42</v>
      </c>
      <c r="I196" s="5">
        <v>0.43</v>
      </c>
      <c r="J196" s="5">
        <v>0.22</v>
      </c>
    </row>
    <row r="197" spans="1:10" x14ac:dyDescent="0.25">
      <c r="A197" s="5">
        <f>ROW()</f>
        <v>197</v>
      </c>
      <c r="B197" s="5">
        <v>2020</v>
      </c>
      <c r="C197" s="5" t="s">
        <v>47</v>
      </c>
      <c r="D197" s="5">
        <v>2</v>
      </c>
      <c r="E197" s="5">
        <v>0.23</v>
      </c>
      <c r="F197" s="5">
        <v>0.3</v>
      </c>
      <c r="G197" s="5">
        <v>0.34</v>
      </c>
      <c r="H197" s="5">
        <v>0.36</v>
      </c>
      <c r="I197" s="5">
        <v>0.38</v>
      </c>
      <c r="J197" s="5">
        <v>0.19</v>
      </c>
    </row>
    <row r="198" spans="1:10" x14ac:dyDescent="0.25">
      <c r="A198" s="5">
        <f>ROW()</f>
        <v>198</v>
      </c>
      <c r="B198" s="5">
        <v>2020</v>
      </c>
      <c r="C198" s="5" t="s">
        <v>36</v>
      </c>
      <c r="D198" s="5">
        <v>3</v>
      </c>
      <c r="E198" s="5">
        <v>0.23</v>
      </c>
      <c r="F198" s="5">
        <v>0.27</v>
      </c>
      <c r="G198" s="5">
        <v>0.31</v>
      </c>
      <c r="H198" s="5">
        <v>0.33</v>
      </c>
      <c r="I198" s="5">
        <v>0.35</v>
      </c>
      <c r="J198" s="5">
        <v>0.16</v>
      </c>
    </row>
    <row r="199" spans="1:10" x14ac:dyDescent="0.25">
      <c r="A199" s="5">
        <f>ROW()</f>
        <v>199</v>
      </c>
      <c r="B199" s="5">
        <v>2020</v>
      </c>
      <c r="C199" s="5" t="s">
        <v>37</v>
      </c>
      <c r="D199" s="5">
        <v>3</v>
      </c>
      <c r="E199" s="5">
        <v>0.23</v>
      </c>
      <c r="F199" s="5">
        <v>0.27</v>
      </c>
      <c r="G199" s="5">
        <v>0.31</v>
      </c>
      <c r="H199" s="5">
        <v>0.33</v>
      </c>
      <c r="I199" s="5">
        <v>0.35</v>
      </c>
      <c r="J199" s="5">
        <v>0.16</v>
      </c>
    </row>
    <row r="200" spans="1:10" x14ac:dyDescent="0.25">
      <c r="A200" s="5">
        <f>ROW()</f>
        <v>200</v>
      </c>
      <c r="B200" s="5">
        <v>2020</v>
      </c>
      <c r="C200" s="5" t="s">
        <v>38</v>
      </c>
      <c r="D200" s="5">
        <v>3</v>
      </c>
      <c r="E200" s="5">
        <v>0.23</v>
      </c>
      <c r="F200" s="5">
        <v>0.27</v>
      </c>
      <c r="G200" s="5">
        <v>0.31</v>
      </c>
      <c r="H200" s="5">
        <v>0.33</v>
      </c>
      <c r="I200" s="5">
        <v>0.35</v>
      </c>
      <c r="J200" s="5">
        <v>0.16</v>
      </c>
    </row>
    <row r="201" spans="1:10" x14ac:dyDescent="0.25">
      <c r="A201" s="5">
        <f>ROW()</f>
        <v>201</v>
      </c>
      <c r="B201" s="5">
        <v>2020</v>
      </c>
      <c r="C201" s="5" t="s">
        <v>39</v>
      </c>
      <c r="D201" s="5">
        <v>4</v>
      </c>
      <c r="E201" s="5">
        <v>0.23</v>
      </c>
      <c r="F201" s="5">
        <v>0.27</v>
      </c>
      <c r="G201" s="5">
        <v>0.31</v>
      </c>
      <c r="H201" s="5">
        <v>0.33</v>
      </c>
      <c r="I201" s="5">
        <v>0.35</v>
      </c>
      <c r="J201" s="5">
        <v>0.16</v>
      </c>
    </row>
    <row r="202" spans="1:10" x14ac:dyDescent="0.25">
      <c r="A202" s="5">
        <f>ROW()</f>
        <v>202</v>
      </c>
      <c r="B202" s="5">
        <v>2020</v>
      </c>
      <c r="C202" s="5" t="s">
        <v>40</v>
      </c>
      <c r="D202" s="5">
        <v>4</v>
      </c>
      <c r="E202" s="5">
        <v>0.23</v>
      </c>
      <c r="F202" s="5">
        <v>0.27</v>
      </c>
      <c r="G202" s="5">
        <v>0.31</v>
      </c>
      <c r="H202" s="5">
        <v>0.33</v>
      </c>
      <c r="I202" s="5">
        <v>0.35</v>
      </c>
      <c r="J202" s="5">
        <v>0.16</v>
      </c>
    </row>
    <row r="203" spans="1:10" x14ac:dyDescent="0.25">
      <c r="A203" s="5">
        <f>ROW()</f>
        <v>203</v>
      </c>
      <c r="B203" s="5">
        <v>2020</v>
      </c>
      <c r="C203" s="5" t="s">
        <v>41</v>
      </c>
      <c r="D203" s="5">
        <v>4</v>
      </c>
      <c r="E203" s="5">
        <v>0.23</v>
      </c>
      <c r="F203" s="5">
        <v>0.27</v>
      </c>
      <c r="G203" s="5">
        <v>0.31</v>
      </c>
      <c r="H203" s="5">
        <v>0.33</v>
      </c>
      <c r="I203" s="5">
        <v>0.35</v>
      </c>
      <c r="J203" s="5">
        <v>0.16</v>
      </c>
    </row>
    <row r="204" spans="1:10" x14ac:dyDescent="0.25">
      <c r="A204" s="5">
        <f>ROW()</f>
        <v>204</v>
      </c>
      <c r="B204" s="5">
        <v>2021</v>
      </c>
      <c r="C204" s="5" t="s">
        <v>42</v>
      </c>
      <c r="D204" s="5">
        <v>1</v>
      </c>
      <c r="E204" s="5">
        <v>0.23</v>
      </c>
      <c r="F204" s="5">
        <v>0.27</v>
      </c>
      <c r="G204" s="5">
        <v>0.31</v>
      </c>
      <c r="H204" s="5">
        <v>0.33</v>
      </c>
      <c r="I204" s="5">
        <v>0.35</v>
      </c>
      <c r="J204" s="5">
        <v>0.16</v>
      </c>
    </row>
    <row r="205" spans="1:10" x14ac:dyDescent="0.25">
      <c r="A205" s="5">
        <f>ROW()</f>
        <v>205</v>
      </c>
      <c r="B205" s="5">
        <v>2021</v>
      </c>
      <c r="C205" s="5" t="s">
        <v>43</v>
      </c>
      <c r="D205" s="5">
        <v>1</v>
      </c>
      <c r="E205" s="5">
        <v>0.23</v>
      </c>
      <c r="F205" s="5">
        <v>0.27</v>
      </c>
      <c r="G205" s="5">
        <v>0.31</v>
      </c>
      <c r="H205" s="5">
        <v>0.33</v>
      </c>
      <c r="I205" s="5">
        <v>0.35</v>
      </c>
      <c r="J205" s="5">
        <v>0.16</v>
      </c>
    </row>
    <row r="206" spans="1:10" x14ac:dyDescent="0.25">
      <c r="A206" s="5">
        <f>ROW()</f>
        <v>206</v>
      </c>
      <c r="B206" s="5">
        <v>2021</v>
      </c>
      <c r="C206" s="5" t="s">
        <v>44</v>
      </c>
      <c r="D206" s="5">
        <v>1</v>
      </c>
      <c r="E206" s="5">
        <v>0.23</v>
      </c>
      <c r="F206" s="5">
        <v>0.27</v>
      </c>
      <c r="G206" s="5">
        <v>0.31</v>
      </c>
      <c r="H206" s="5">
        <v>0.33</v>
      </c>
      <c r="I206" s="5">
        <v>0.35</v>
      </c>
      <c r="J206" s="5">
        <v>0.16</v>
      </c>
    </row>
    <row r="207" spans="1:10" x14ac:dyDescent="0.25">
      <c r="A207" s="5">
        <f>ROW()</f>
        <v>207</v>
      </c>
      <c r="B207" s="5">
        <v>2021</v>
      </c>
      <c r="C207" s="5" t="s">
        <v>45</v>
      </c>
      <c r="D207" s="5">
        <v>2</v>
      </c>
      <c r="E207" s="5">
        <v>0.23</v>
      </c>
      <c r="F207" s="5">
        <v>0.27</v>
      </c>
      <c r="G207" s="5">
        <v>0.31</v>
      </c>
      <c r="H207" s="5">
        <v>0.33</v>
      </c>
      <c r="I207" s="5">
        <v>0.35</v>
      </c>
      <c r="J207" s="5">
        <v>0.16</v>
      </c>
    </row>
    <row r="208" spans="1:10" x14ac:dyDescent="0.25">
      <c r="A208" s="5">
        <f>ROW()</f>
        <v>208</v>
      </c>
      <c r="B208" s="5">
        <v>2021</v>
      </c>
      <c r="C208" s="5" t="s">
        <v>46</v>
      </c>
      <c r="D208" s="5">
        <v>2</v>
      </c>
      <c r="E208" s="5">
        <v>0.23</v>
      </c>
      <c r="F208" s="5">
        <v>0.27</v>
      </c>
      <c r="G208" s="5">
        <v>0.31</v>
      </c>
      <c r="H208" s="5">
        <v>0.33</v>
      </c>
      <c r="I208" s="5">
        <v>0.35</v>
      </c>
      <c r="J208" s="5">
        <v>0.16</v>
      </c>
    </row>
    <row r="209" spans="1:10" x14ac:dyDescent="0.25">
      <c r="A209" s="5">
        <f>ROW()</f>
        <v>209</v>
      </c>
      <c r="B209" s="5">
        <v>2021</v>
      </c>
      <c r="C209" s="5" t="s">
        <v>47</v>
      </c>
      <c r="D209" s="5">
        <v>2</v>
      </c>
      <c r="E209" s="5">
        <v>0.23</v>
      </c>
      <c r="F209" s="5">
        <v>0.27</v>
      </c>
      <c r="G209" s="5">
        <v>0.31</v>
      </c>
      <c r="H209" s="5">
        <v>0.33</v>
      </c>
      <c r="I209" s="5">
        <v>0.35</v>
      </c>
      <c r="J209" s="5">
        <v>0.16</v>
      </c>
    </row>
    <row r="210" spans="1:10" x14ac:dyDescent="0.25">
      <c r="A210" s="5">
        <f>ROW()</f>
        <v>210</v>
      </c>
      <c r="B210" s="5">
        <v>2021</v>
      </c>
      <c r="C210" s="5" t="s">
        <v>36</v>
      </c>
      <c r="D210" s="5">
        <v>3</v>
      </c>
      <c r="E210" s="5">
        <v>0.23</v>
      </c>
      <c r="F210" s="5">
        <v>0.27</v>
      </c>
      <c r="G210" s="5">
        <v>0.31</v>
      </c>
      <c r="H210" s="5">
        <v>0.33</v>
      </c>
      <c r="I210" s="5">
        <v>0.35</v>
      </c>
      <c r="J210" s="5">
        <v>0.16</v>
      </c>
    </row>
    <row r="211" spans="1:10" x14ac:dyDescent="0.25">
      <c r="A211" s="5">
        <f>ROW()</f>
        <v>211</v>
      </c>
      <c r="B211" s="5">
        <v>2021</v>
      </c>
      <c r="C211" s="5" t="s">
        <v>37</v>
      </c>
      <c r="D211" s="5">
        <v>3</v>
      </c>
      <c r="E211" s="5">
        <v>0.23</v>
      </c>
      <c r="F211" s="5">
        <v>0.27</v>
      </c>
      <c r="G211" s="5">
        <v>0.31</v>
      </c>
      <c r="H211" s="5">
        <v>0.33</v>
      </c>
      <c r="I211" s="5">
        <v>0.35</v>
      </c>
      <c r="J211" s="5">
        <v>0.16</v>
      </c>
    </row>
    <row r="212" spans="1:10" x14ac:dyDescent="0.25">
      <c r="A212" s="5">
        <f>ROW()</f>
        <v>212</v>
      </c>
      <c r="B212" s="5">
        <v>2021</v>
      </c>
      <c r="C212" s="5" t="s">
        <v>38</v>
      </c>
      <c r="D212" s="5">
        <v>3</v>
      </c>
      <c r="E212" s="5">
        <v>0.23</v>
      </c>
      <c r="F212" s="5">
        <v>0.27</v>
      </c>
      <c r="G212" s="5">
        <v>0.31</v>
      </c>
      <c r="H212" s="5">
        <v>0.33</v>
      </c>
      <c r="I212" s="5">
        <v>0.35</v>
      </c>
      <c r="J212" s="5">
        <v>0.16</v>
      </c>
    </row>
    <row r="213" spans="1:10" x14ac:dyDescent="0.25">
      <c r="A213" s="5">
        <f>ROW()</f>
        <v>213</v>
      </c>
      <c r="B213" s="5">
        <v>2021</v>
      </c>
      <c r="C213" s="5" t="s">
        <v>39</v>
      </c>
      <c r="D213" s="5">
        <v>4</v>
      </c>
      <c r="E213" s="5">
        <v>0.23</v>
      </c>
      <c r="F213" s="5">
        <v>0.27</v>
      </c>
      <c r="G213" s="5">
        <v>0.31</v>
      </c>
      <c r="H213" s="5">
        <v>0.33</v>
      </c>
      <c r="I213" s="5">
        <v>0.35</v>
      </c>
      <c r="J213" s="5">
        <v>0.16</v>
      </c>
    </row>
    <row r="214" spans="1:10" x14ac:dyDescent="0.25">
      <c r="A214" s="5">
        <f>ROW()</f>
        <v>214</v>
      </c>
      <c r="B214" s="5">
        <v>2021</v>
      </c>
      <c r="C214" s="5" t="s">
        <v>40</v>
      </c>
      <c r="D214" s="5">
        <v>4</v>
      </c>
      <c r="E214" s="5">
        <v>0.23</v>
      </c>
      <c r="F214" s="5">
        <v>0.27</v>
      </c>
      <c r="G214" s="5">
        <v>0.31</v>
      </c>
      <c r="H214" s="5">
        <v>0.33</v>
      </c>
      <c r="I214" s="5">
        <v>0.35</v>
      </c>
      <c r="J214" s="5">
        <v>0.16</v>
      </c>
    </row>
    <row r="215" spans="1:10" x14ac:dyDescent="0.25">
      <c r="A215" s="5">
        <f>ROW()</f>
        <v>215</v>
      </c>
      <c r="B215" s="5">
        <v>2021</v>
      </c>
      <c r="C215" s="5" t="s">
        <v>41</v>
      </c>
      <c r="D215" s="5">
        <v>4</v>
      </c>
      <c r="E215" s="5">
        <v>0.23</v>
      </c>
      <c r="F215" s="5">
        <v>0.27</v>
      </c>
      <c r="G215" s="5">
        <v>0.31</v>
      </c>
      <c r="H215" s="5">
        <v>0.33</v>
      </c>
      <c r="I215" s="5">
        <v>0.35</v>
      </c>
      <c r="J215" s="5">
        <v>0.16</v>
      </c>
    </row>
    <row r="216" spans="1:10" x14ac:dyDescent="0.25">
      <c r="A216" s="5">
        <f>ROW()</f>
        <v>216</v>
      </c>
      <c r="B216" s="5">
        <v>2022</v>
      </c>
      <c r="C216" s="5" t="s">
        <v>42</v>
      </c>
      <c r="D216" s="5">
        <v>1</v>
      </c>
      <c r="E216" s="5">
        <v>0.23</v>
      </c>
      <c r="F216" s="5">
        <v>0.27</v>
      </c>
      <c r="G216" s="5">
        <v>0.31</v>
      </c>
      <c r="H216" s="5">
        <v>0.33</v>
      </c>
      <c r="I216" s="5">
        <v>0.35</v>
      </c>
      <c r="J216" s="5">
        <v>0.16</v>
      </c>
    </row>
    <row r="217" spans="1:10" x14ac:dyDescent="0.25">
      <c r="A217" s="5">
        <f>ROW()</f>
        <v>217</v>
      </c>
      <c r="B217" s="5">
        <v>2022</v>
      </c>
      <c r="C217" s="5" t="s">
        <v>43</v>
      </c>
      <c r="D217" s="5">
        <v>1</v>
      </c>
      <c r="E217" s="5">
        <v>0.23</v>
      </c>
      <c r="F217" s="5">
        <v>0.27</v>
      </c>
      <c r="G217" s="5">
        <v>0.31</v>
      </c>
      <c r="H217" s="5">
        <v>0.33</v>
      </c>
      <c r="I217" s="5">
        <v>0.35</v>
      </c>
      <c r="J217" s="5">
        <v>0.16</v>
      </c>
    </row>
    <row r="218" spans="1:10" x14ac:dyDescent="0.25">
      <c r="A218" s="5">
        <f>ROW()</f>
        <v>218</v>
      </c>
      <c r="B218" s="5">
        <v>2022</v>
      </c>
      <c r="C218" s="5" t="s">
        <v>44</v>
      </c>
      <c r="D218" s="5">
        <v>1</v>
      </c>
      <c r="E218" s="5">
        <v>0.23</v>
      </c>
      <c r="F218" s="5">
        <v>0.27</v>
      </c>
      <c r="G218" s="5">
        <v>0.31</v>
      </c>
      <c r="H218" s="5">
        <v>0.33</v>
      </c>
      <c r="I218" s="5">
        <v>0.35</v>
      </c>
      <c r="J218" s="5">
        <v>0.16</v>
      </c>
    </row>
    <row r="219" spans="1:10" x14ac:dyDescent="0.25">
      <c r="A219" s="5">
        <f>ROW()</f>
        <v>219</v>
      </c>
      <c r="B219" s="5">
        <v>2022</v>
      </c>
      <c r="C219" s="5" t="s">
        <v>45</v>
      </c>
      <c r="D219" s="5">
        <v>2</v>
      </c>
      <c r="E219" s="5">
        <v>0.23</v>
      </c>
      <c r="F219" s="5">
        <v>0.27</v>
      </c>
      <c r="G219" s="5">
        <v>0.31</v>
      </c>
      <c r="H219" s="5">
        <v>0.33</v>
      </c>
      <c r="I219" s="5">
        <v>0.35</v>
      </c>
      <c r="J219" s="5">
        <v>0.16</v>
      </c>
    </row>
    <row r="220" spans="1:10" x14ac:dyDescent="0.25">
      <c r="A220" s="5">
        <f>ROW()</f>
        <v>220</v>
      </c>
      <c r="B220" s="5">
        <v>2022</v>
      </c>
      <c r="C220" s="5" t="s">
        <v>46</v>
      </c>
      <c r="D220" s="5">
        <v>2</v>
      </c>
      <c r="E220" s="5">
        <v>0.23</v>
      </c>
      <c r="F220" s="5">
        <v>0.27</v>
      </c>
      <c r="G220" s="5">
        <v>0.31</v>
      </c>
      <c r="H220" s="5">
        <v>0.33</v>
      </c>
      <c r="I220" s="5">
        <v>0.35</v>
      </c>
      <c r="J220" s="5">
        <v>0.16</v>
      </c>
    </row>
    <row r="221" spans="1:10" x14ac:dyDescent="0.25">
      <c r="A221" s="5">
        <f>ROW()</f>
        <v>221</v>
      </c>
      <c r="B221" s="5">
        <v>2022</v>
      </c>
      <c r="C221" s="5" t="s">
        <v>47</v>
      </c>
      <c r="D221" s="5">
        <v>2</v>
      </c>
      <c r="E221" s="5">
        <v>0.23</v>
      </c>
      <c r="F221" s="5">
        <v>0.27</v>
      </c>
      <c r="G221" s="5">
        <v>0.31</v>
      </c>
      <c r="H221" s="5">
        <v>0.33</v>
      </c>
      <c r="I221" s="5">
        <v>0.35</v>
      </c>
      <c r="J221" s="5">
        <v>0.16</v>
      </c>
    </row>
    <row r="222" spans="1:10" x14ac:dyDescent="0.25">
      <c r="A222" s="5">
        <f>ROW()</f>
        <v>222</v>
      </c>
      <c r="B222" s="5">
        <v>2022</v>
      </c>
      <c r="C222" s="5" t="s">
        <v>36</v>
      </c>
      <c r="D222" s="5">
        <v>3</v>
      </c>
      <c r="E222" s="5">
        <v>0.23</v>
      </c>
      <c r="F222" s="5">
        <v>0.27</v>
      </c>
      <c r="G222" s="5">
        <v>0.31</v>
      </c>
      <c r="H222" s="5">
        <v>0.33</v>
      </c>
      <c r="I222" s="5">
        <v>0.35</v>
      </c>
      <c r="J222" s="5">
        <v>0.16</v>
      </c>
    </row>
    <row r="223" spans="1:10" x14ac:dyDescent="0.25">
      <c r="A223" s="5">
        <f>ROW()</f>
        <v>223</v>
      </c>
      <c r="B223" s="5">
        <v>2022</v>
      </c>
      <c r="C223" s="5" t="s">
        <v>37</v>
      </c>
      <c r="D223" s="5">
        <v>3</v>
      </c>
      <c r="E223" s="5">
        <v>0.23</v>
      </c>
      <c r="F223" s="5">
        <v>0.27</v>
      </c>
      <c r="G223" s="5">
        <v>0.31</v>
      </c>
      <c r="H223" s="5">
        <v>0.33</v>
      </c>
      <c r="I223" s="5">
        <v>0.35</v>
      </c>
      <c r="J223" s="5">
        <v>0.16</v>
      </c>
    </row>
    <row r="224" spans="1:10" x14ac:dyDescent="0.25">
      <c r="A224" s="5">
        <f>ROW()</f>
        <v>224</v>
      </c>
      <c r="B224" s="5">
        <v>2022</v>
      </c>
      <c r="C224" s="5" t="s">
        <v>38</v>
      </c>
      <c r="D224" s="5">
        <v>3</v>
      </c>
      <c r="E224" s="5">
        <v>0.23</v>
      </c>
      <c r="F224" s="5">
        <v>0.27</v>
      </c>
      <c r="G224" s="5">
        <v>0.31</v>
      </c>
      <c r="H224" s="5">
        <v>0.33</v>
      </c>
      <c r="I224" s="5">
        <v>0.35</v>
      </c>
      <c r="J224" s="5">
        <v>0.16</v>
      </c>
    </row>
    <row r="225" spans="1:10" x14ac:dyDescent="0.25">
      <c r="A225" s="5">
        <f>ROW()</f>
        <v>225</v>
      </c>
      <c r="B225" s="5">
        <v>2022</v>
      </c>
      <c r="C225" s="5" t="s">
        <v>39</v>
      </c>
      <c r="D225" s="5">
        <v>4</v>
      </c>
      <c r="E225" s="5">
        <v>0.23</v>
      </c>
      <c r="F225" s="5">
        <v>0.27</v>
      </c>
      <c r="G225" s="5">
        <v>0.31</v>
      </c>
      <c r="H225" s="5">
        <v>0.33</v>
      </c>
      <c r="I225" s="5">
        <v>0.35</v>
      </c>
      <c r="J225" s="5">
        <v>0.16</v>
      </c>
    </row>
    <row r="226" spans="1:10" x14ac:dyDescent="0.25">
      <c r="A226" s="5">
        <f>ROW()</f>
        <v>226</v>
      </c>
      <c r="B226" s="5">
        <v>2022</v>
      </c>
      <c r="C226" s="5" t="s">
        <v>40</v>
      </c>
      <c r="D226" s="5">
        <v>4</v>
      </c>
      <c r="E226" s="5">
        <v>0.23</v>
      </c>
      <c r="F226" s="5">
        <v>0.27</v>
      </c>
      <c r="G226" s="5">
        <v>0.31</v>
      </c>
      <c r="H226" s="5">
        <v>0.33</v>
      </c>
      <c r="I226" s="5">
        <v>0.35</v>
      </c>
      <c r="J226" s="5">
        <v>0.16</v>
      </c>
    </row>
    <row r="227" spans="1:10" x14ac:dyDescent="0.25">
      <c r="A227" s="5">
        <f>ROW()</f>
        <v>227</v>
      </c>
      <c r="B227" s="5">
        <v>2022</v>
      </c>
      <c r="C227" s="5" t="s">
        <v>41</v>
      </c>
      <c r="D227" s="5">
        <v>4</v>
      </c>
      <c r="E227" s="5">
        <v>0.23</v>
      </c>
      <c r="F227" s="5">
        <v>0.27</v>
      </c>
      <c r="G227" s="5">
        <v>0.31</v>
      </c>
      <c r="H227" s="5">
        <v>0.33</v>
      </c>
      <c r="I227" s="5">
        <v>0.35</v>
      </c>
      <c r="J227" s="5">
        <v>0.16</v>
      </c>
    </row>
    <row r="228" spans="1:10" x14ac:dyDescent="0.25">
      <c r="A228" s="5">
        <f>ROW()</f>
        <v>228</v>
      </c>
      <c r="B228" s="5">
        <v>2023</v>
      </c>
      <c r="C228" s="5" t="s">
        <v>42</v>
      </c>
      <c r="D228" s="5">
        <v>1</v>
      </c>
      <c r="E228" s="5">
        <v>0.23</v>
      </c>
      <c r="F228" s="5">
        <v>0.27</v>
      </c>
      <c r="G228" s="5">
        <v>0.31</v>
      </c>
      <c r="H228" s="5">
        <v>0.33</v>
      </c>
      <c r="I228" s="5">
        <v>0.35</v>
      </c>
      <c r="J228" s="5">
        <v>0.16</v>
      </c>
    </row>
    <row r="229" spans="1:10" x14ac:dyDescent="0.25">
      <c r="A229" s="5">
        <f>ROW()</f>
        <v>229</v>
      </c>
      <c r="B229" s="5">
        <v>2023</v>
      </c>
      <c r="C229" s="5" t="s">
        <v>43</v>
      </c>
      <c r="D229" s="5">
        <v>1</v>
      </c>
      <c r="E229" s="5">
        <v>0.23</v>
      </c>
      <c r="F229" s="5">
        <v>0.27</v>
      </c>
      <c r="G229" s="5">
        <v>0.31</v>
      </c>
      <c r="H229" s="5">
        <v>0.33</v>
      </c>
      <c r="I229" s="5">
        <v>0.35</v>
      </c>
      <c r="J229" s="5">
        <v>0.16</v>
      </c>
    </row>
    <row r="230" spans="1:10" x14ac:dyDescent="0.25">
      <c r="A230" s="5">
        <f>ROW()</f>
        <v>230</v>
      </c>
      <c r="B230" s="5">
        <v>2023</v>
      </c>
      <c r="C230" s="5" t="s">
        <v>44</v>
      </c>
      <c r="D230" s="5">
        <v>1</v>
      </c>
      <c r="E230" s="5">
        <v>0.23</v>
      </c>
      <c r="F230" s="5">
        <v>0.27</v>
      </c>
      <c r="G230" s="5">
        <v>0.31</v>
      </c>
      <c r="H230" s="5">
        <v>0.33</v>
      </c>
      <c r="I230" s="5">
        <v>0.35</v>
      </c>
      <c r="J230" s="5">
        <v>0.16</v>
      </c>
    </row>
    <row r="231" spans="1:10" x14ac:dyDescent="0.25">
      <c r="A231" s="5">
        <f>ROW()</f>
        <v>231</v>
      </c>
      <c r="B231" s="5">
        <v>2023</v>
      </c>
      <c r="C231" s="5" t="s">
        <v>45</v>
      </c>
      <c r="D231" s="5">
        <v>2</v>
      </c>
      <c r="E231" s="5">
        <v>0.23</v>
      </c>
      <c r="F231" s="5">
        <v>0.27</v>
      </c>
      <c r="G231" s="5">
        <v>0.31</v>
      </c>
      <c r="H231" s="5">
        <v>0.33</v>
      </c>
      <c r="I231" s="5">
        <v>0.35</v>
      </c>
      <c r="J231" s="5">
        <v>0.16</v>
      </c>
    </row>
    <row r="232" spans="1:10" x14ac:dyDescent="0.25">
      <c r="A232" s="5">
        <f>ROW()</f>
        <v>232</v>
      </c>
      <c r="B232" s="5">
        <v>2023</v>
      </c>
      <c r="C232" s="5" t="s">
        <v>46</v>
      </c>
      <c r="D232" s="5">
        <v>2</v>
      </c>
      <c r="E232" s="5">
        <v>0.23</v>
      </c>
      <c r="F232" s="5">
        <v>0.27</v>
      </c>
      <c r="G232" s="5">
        <v>0.31</v>
      </c>
      <c r="H232" s="5">
        <v>0.33</v>
      </c>
      <c r="I232" s="5">
        <v>0.35</v>
      </c>
      <c r="J232" s="5">
        <v>0.16</v>
      </c>
    </row>
    <row r="233" spans="1:10" x14ac:dyDescent="0.25">
      <c r="A233" s="5">
        <f>ROW()</f>
        <v>233</v>
      </c>
      <c r="B233" s="5">
        <v>2023</v>
      </c>
      <c r="C233" s="5" t="s">
        <v>47</v>
      </c>
      <c r="D233" s="5">
        <v>2</v>
      </c>
      <c r="E233" s="5">
        <v>0.23</v>
      </c>
      <c r="F233" s="5">
        <v>0.27</v>
      </c>
      <c r="G233" s="5">
        <v>0.31</v>
      </c>
      <c r="H233" s="5">
        <v>0.33</v>
      </c>
      <c r="I233" s="5">
        <v>0.35</v>
      </c>
      <c r="J233" s="5">
        <v>0.16</v>
      </c>
    </row>
    <row r="234" spans="1:10" x14ac:dyDescent="0.25">
      <c r="A234" s="5">
        <f>ROW()</f>
        <v>234</v>
      </c>
      <c r="B234" s="5">
        <v>2023</v>
      </c>
      <c r="C234" s="5" t="s">
        <v>36</v>
      </c>
      <c r="D234" s="5">
        <v>3</v>
      </c>
      <c r="E234" s="5">
        <v>0.23</v>
      </c>
      <c r="F234" s="5">
        <v>0.27</v>
      </c>
      <c r="G234" s="5">
        <v>0.31</v>
      </c>
      <c r="H234" s="5">
        <v>0.33</v>
      </c>
      <c r="I234" s="5">
        <v>0.35</v>
      </c>
      <c r="J234" s="5">
        <v>0.16</v>
      </c>
    </row>
    <row r="235" spans="1:10" x14ac:dyDescent="0.25">
      <c r="A235" s="5">
        <f>ROW()</f>
        <v>235</v>
      </c>
      <c r="B235" s="5">
        <v>2023</v>
      </c>
      <c r="C235" s="5" t="s">
        <v>37</v>
      </c>
      <c r="D235" s="5">
        <v>3</v>
      </c>
      <c r="E235" s="5">
        <v>0.23</v>
      </c>
      <c r="F235" s="5">
        <v>0.27</v>
      </c>
      <c r="G235" s="5">
        <v>0.31</v>
      </c>
      <c r="H235" s="5">
        <v>0.33</v>
      </c>
      <c r="I235" s="5">
        <v>0.35</v>
      </c>
      <c r="J235" s="5">
        <v>0.16</v>
      </c>
    </row>
    <row r="236" spans="1:10" x14ac:dyDescent="0.25">
      <c r="A236" s="5">
        <f>ROW()</f>
        <v>236</v>
      </c>
      <c r="B236" s="5">
        <v>2023</v>
      </c>
      <c r="C236" s="5" t="s">
        <v>38</v>
      </c>
      <c r="D236" s="5">
        <v>3</v>
      </c>
      <c r="E236" s="5">
        <v>0.23</v>
      </c>
      <c r="F236" s="5">
        <v>0.27</v>
      </c>
      <c r="G236" s="5">
        <v>0.31</v>
      </c>
      <c r="H236" s="5">
        <v>0.33</v>
      </c>
      <c r="I236" s="5">
        <v>0.35</v>
      </c>
      <c r="J236" s="5">
        <v>0.16</v>
      </c>
    </row>
    <row r="237" spans="1:10" x14ac:dyDescent="0.25">
      <c r="A237" s="5">
        <f>ROW()</f>
        <v>237</v>
      </c>
      <c r="B237" s="5">
        <v>2023</v>
      </c>
      <c r="C237" s="5" t="s">
        <v>39</v>
      </c>
      <c r="D237" s="5">
        <v>4</v>
      </c>
      <c r="E237" s="5">
        <v>0.23</v>
      </c>
      <c r="F237" s="5">
        <v>0.27</v>
      </c>
      <c r="G237" s="5">
        <v>0.31</v>
      </c>
      <c r="H237" s="5">
        <v>0.33</v>
      </c>
      <c r="I237" s="5">
        <v>0.35</v>
      </c>
      <c r="J237" s="5">
        <v>0.16</v>
      </c>
    </row>
    <row r="238" spans="1:10" x14ac:dyDescent="0.25">
      <c r="A238" s="5">
        <f>ROW()</f>
        <v>238</v>
      </c>
      <c r="B238" s="5">
        <v>2023</v>
      </c>
      <c r="C238" s="5" t="s">
        <v>40</v>
      </c>
      <c r="D238" s="5">
        <v>4</v>
      </c>
      <c r="E238" s="5">
        <v>0.23</v>
      </c>
      <c r="F238" s="5">
        <v>0.27</v>
      </c>
      <c r="G238" s="5">
        <v>0.31</v>
      </c>
      <c r="H238" s="5">
        <v>0.33</v>
      </c>
      <c r="I238" s="5">
        <v>0.35</v>
      </c>
      <c r="J238" s="5">
        <v>0.16</v>
      </c>
    </row>
    <row r="239" spans="1:10" x14ac:dyDescent="0.25">
      <c r="A239" s="5">
        <f>ROW()</f>
        <v>239</v>
      </c>
      <c r="B239" s="5">
        <v>2023</v>
      </c>
      <c r="C239" s="5" t="s">
        <v>41</v>
      </c>
      <c r="D239" s="5">
        <v>4</v>
      </c>
      <c r="E239" s="5">
        <v>0.23</v>
      </c>
      <c r="F239" s="5">
        <v>0.27</v>
      </c>
      <c r="G239" s="5">
        <v>0.31</v>
      </c>
      <c r="H239" s="5">
        <v>0.33</v>
      </c>
      <c r="I239" s="5">
        <v>0.35</v>
      </c>
      <c r="J239" s="5">
        <v>0.16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60</v>
      </c>
    </row>
    <row r="2" spans="1:1" x14ac:dyDescent="0.25">
      <c r="A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3"/>
  <sheetViews>
    <sheetView workbookViewId="0">
      <selection activeCell="A9" sqref="A9"/>
    </sheetView>
  </sheetViews>
  <sheetFormatPr defaultRowHeight="15" x14ac:dyDescent="0.25"/>
  <cols>
    <col min="2" max="2" width="13" customWidth="1"/>
    <col min="3" max="3" width="14" customWidth="1"/>
    <col min="4" max="4" width="9.71093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s="1" t="s">
        <v>0</v>
      </c>
      <c r="B2">
        <v>1</v>
      </c>
      <c r="C2" t="str">
        <f>TEXT(B2, "00")</f>
        <v>01</v>
      </c>
      <c r="D2">
        <f>INT((B2-1)/3)+1</f>
        <v>1</v>
      </c>
    </row>
    <row r="3" spans="1:4" x14ac:dyDescent="0.25">
      <c r="A3" s="1" t="s">
        <v>1</v>
      </c>
      <c r="B3">
        <v>2</v>
      </c>
      <c r="C3" t="str">
        <f t="shared" ref="C3:C13" si="0">TEXT(B3, "00")</f>
        <v>02</v>
      </c>
      <c r="D3">
        <f t="shared" ref="D3:D13" si="1">INT((B3-1)/3)+1</f>
        <v>1</v>
      </c>
    </row>
    <row r="4" spans="1:4" x14ac:dyDescent="0.25">
      <c r="A4" s="1" t="s">
        <v>2</v>
      </c>
      <c r="B4">
        <v>3</v>
      </c>
      <c r="C4" t="str">
        <f t="shared" si="0"/>
        <v>03</v>
      </c>
      <c r="D4">
        <f t="shared" si="1"/>
        <v>1</v>
      </c>
    </row>
    <row r="5" spans="1:4" x14ac:dyDescent="0.25">
      <c r="A5" s="1" t="s">
        <v>3</v>
      </c>
      <c r="B5">
        <v>4</v>
      </c>
      <c r="C5" t="str">
        <f t="shared" si="0"/>
        <v>04</v>
      </c>
      <c r="D5">
        <f t="shared" si="1"/>
        <v>2</v>
      </c>
    </row>
    <row r="6" spans="1:4" x14ac:dyDescent="0.25">
      <c r="A6" s="1" t="s">
        <v>4</v>
      </c>
      <c r="B6">
        <v>5</v>
      </c>
      <c r="C6" t="str">
        <f t="shared" si="0"/>
        <v>05</v>
      </c>
      <c r="D6">
        <f t="shared" si="1"/>
        <v>2</v>
      </c>
    </row>
    <row r="7" spans="1:4" x14ac:dyDescent="0.25">
      <c r="A7" s="1" t="s">
        <v>5</v>
      </c>
      <c r="B7">
        <v>6</v>
      </c>
      <c r="C7" t="str">
        <f t="shared" si="0"/>
        <v>06</v>
      </c>
      <c r="D7">
        <f t="shared" si="1"/>
        <v>2</v>
      </c>
    </row>
    <row r="8" spans="1:4" x14ac:dyDescent="0.25">
      <c r="A8" s="1" t="s">
        <v>6</v>
      </c>
      <c r="B8">
        <v>7</v>
      </c>
      <c r="C8" t="str">
        <f t="shared" si="0"/>
        <v>07</v>
      </c>
      <c r="D8">
        <f t="shared" si="1"/>
        <v>3</v>
      </c>
    </row>
    <row r="9" spans="1:4" x14ac:dyDescent="0.25">
      <c r="A9" s="1" t="s">
        <v>7</v>
      </c>
      <c r="B9">
        <v>8</v>
      </c>
      <c r="C9" t="str">
        <f t="shared" si="0"/>
        <v>08</v>
      </c>
      <c r="D9">
        <f t="shared" si="1"/>
        <v>3</v>
      </c>
    </row>
    <row r="10" spans="1:4" x14ac:dyDescent="0.25">
      <c r="A10" s="1" t="s">
        <v>8</v>
      </c>
      <c r="B10">
        <v>9</v>
      </c>
      <c r="C10" t="str">
        <f t="shared" si="0"/>
        <v>09</v>
      </c>
      <c r="D10">
        <f t="shared" si="1"/>
        <v>3</v>
      </c>
    </row>
    <row r="11" spans="1:4" x14ac:dyDescent="0.25">
      <c r="A11" s="1" t="s">
        <v>9</v>
      </c>
      <c r="B11">
        <v>10</v>
      </c>
      <c r="C11" t="str">
        <f t="shared" si="0"/>
        <v>10</v>
      </c>
      <c r="D11">
        <f t="shared" si="1"/>
        <v>4</v>
      </c>
    </row>
    <row r="12" spans="1:4" x14ac:dyDescent="0.25">
      <c r="A12" s="1" t="s">
        <v>10</v>
      </c>
      <c r="B12">
        <v>11</v>
      </c>
      <c r="C12" t="str">
        <f t="shared" si="0"/>
        <v>11</v>
      </c>
      <c r="D12">
        <f t="shared" si="1"/>
        <v>4</v>
      </c>
    </row>
    <row r="13" spans="1:4" x14ac:dyDescent="0.25">
      <c r="A13" s="1" t="s">
        <v>11</v>
      </c>
      <c r="B13">
        <v>12</v>
      </c>
      <c r="C13" t="str">
        <f t="shared" si="0"/>
        <v>12</v>
      </c>
      <c r="D13">
        <f t="shared" si="1"/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HIBOR</vt:lpstr>
      <vt:lpstr>HKD Deposit Rate</vt:lpstr>
      <vt:lpstr>RMB Deposit Rate</vt:lpstr>
      <vt:lpstr>Remark</vt:lpstr>
      <vt:lpstr>mapping_month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2024-01-19T03:17:38Z</dcterms:modified>
</cp:coreProperties>
</file>