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C598149C-D32B-4F63-AD28-98F9A177F5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3(TD)" sheetId="5" r:id="rId1"/>
    <sheet name="03(NHC)" sheetId="4" r:id="rId2"/>
    <sheet name="ass" sheetId="7" r:id="rId3"/>
    <sheet name="Ma tuyen" sheetId="6" r:id="rId4"/>
  </sheets>
  <definedNames>
    <definedName name="_xlnm._FilterDatabase" localSheetId="1" hidden="1">'03(NHC)'!$A$3:$P$13</definedName>
    <definedName name="_xlnm._FilterDatabase" localSheetId="0" hidden="1">'03(TD)'!$A$3:$M$12</definedName>
    <definedName name="_xlnm._FilterDatabase" localSheetId="2" hidden="1">ass!$A$3:$P$12</definedName>
    <definedName name="_xlnm._FilterDatabase" localSheetId="3" hidden="1">'Ma tuyen'!$A$1:$C$413</definedName>
    <definedName name="_xlnm.Print_Titles" localSheetId="1">'03(NHC)'!$2:$3</definedName>
    <definedName name="_xlnm.Print_Titles" localSheetId="0">'03(TD)'!$2:$3</definedName>
    <definedName name="_xlnm.Print_Titles" localSheetId="2">ass!$2:$3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7" l="1"/>
  <c r="N4" i="7"/>
  <c r="C416" i="6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10" i="5" l="1"/>
  <c r="L9" i="5"/>
  <c r="J11" i="5" l="1"/>
  <c r="K11" i="5" l="1"/>
  <c r="M6" i="4" l="1"/>
  <c r="L6" i="4"/>
  <c r="K6" i="4"/>
  <c r="J6" i="4"/>
  <c r="N5" i="4"/>
  <c r="N4" i="4"/>
  <c r="N6" i="4" l="1"/>
  <c r="L7" i="5" l="1"/>
  <c r="L8" i="5"/>
  <c r="L6" i="5"/>
  <c r="L5" i="5"/>
  <c r="L4" i="5" l="1"/>
  <c r="L11" i="5" s="1"/>
  <c r="I11" i="5"/>
</calcChain>
</file>

<file path=xl/sharedStrings.xml><?xml version="1.0" encoding="utf-8"?>
<sst xmlns="http://schemas.openxmlformats.org/spreadsheetml/2006/main" count="731" uniqueCount="477">
  <si>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</si>
  <si>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</si>
  <si>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</si>
  <si>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</si>
  <si>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</si>
  <si>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</si>
  <si>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</si>
  <si>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</si>
  <si>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</si>
  <si>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</si>
  <si>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</si>
  <si>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</si>
  <si>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</si>
  <si>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</si>
  <si>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</si>
  <si>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</si>
  <si>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</si>
  <si>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</si>
  <si>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</si>
  <si>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</si>
  <si>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</si>
  <si>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</si>
  <si>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</si>
  <si>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</si>
  <si>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</si>
  <si>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</si>
  <si>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</si>
  <si>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</si>
  <si>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</si>
  <si>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</si>
  <si>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</si>
  <si>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</si>
  <si>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</si>
  <si>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</si>
  <si>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</si>
  <si>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</si>
  <si>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</si>
  <si>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</si>
  <si>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</si>
  <si>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</si>
  <si>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</si>
  <si>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</si>
  <si>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</si>
  <si>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</si>
  <si>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</si>
  <si>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</si>
  <si>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</si>
  <si>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</si>
  <si>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</si>
  <si>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</si>
  <si>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</si>
  <si>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</si>
  <si>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</si>
  <si>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</si>
  <si>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</si>
  <si>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</si>
  <si>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</si>
  <si>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</si>
  <si>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</si>
  <si>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</si>
  <si>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</si>
  <si>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</si>
  <si>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</si>
  <si>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</si>
  <si>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</si>
  <si>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</si>
  <si>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</si>
  <si>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</si>
  <si>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</si>
  <si>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</si>
  <si>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</si>
  <si>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</si>
  <si>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</si>
  <si>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</si>
  <si>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</si>
  <si>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</si>
  <si>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</si>
  <si>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</si>
  <si>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</si>
  <si>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</si>
  <si>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</si>
  <si>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</si>
  <si>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</si>
  <si>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</si>
  <si>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</si>
  <si>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</si>
  <si>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</si>
  <si>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</si>
  <si>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</si>
  <si>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</si>
  <si>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</si>
  <si>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</si>
  <si>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</si>
  <si>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</si>
  <si>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</si>
  <si>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</si>
  <si>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</si>
  <si>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</si>
  <si>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</si>
  <si>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</si>
  <si>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</si>
  <si>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</si>
  <si>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</si>
  <si>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</si>
  <si>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</si>
  <si>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</si>
  <si>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</si>
  <si>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</si>
  <si>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</si>
  <si>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</si>
  <si>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</si>
  <si>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</si>
  <si>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</si>
  <si>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</si>
  <si>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</si>
  <si>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</si>
  <si>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</si>
  <si>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</si>
  <si>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</si>
  <si>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</si>
  <si>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</si>
  <si>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</si>
  <si>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</si>
  <si>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</si>
  <si>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</si>
  <si>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</si>
  <si>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</si>
  <si>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</si>
  <si>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</si>
  <si>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</si>
  <si>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</si>
  <si>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</si>
  <si>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</si>
  <si>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</si>
  <si>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</si>
  <si>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</si>
  <si>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</si>
  <si>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</si>
  <si>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</si>
  <si>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</si>
  <si>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</si>
  <si>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</si>
  <si>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</si>
  <si>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</si>
  <si>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</si>
  <si>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</si>
  <si>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</si>
  <si>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</si>
  <si>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</si>
  <si>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</si>
  <si>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</si>
  <si>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</si>
  <si>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</si>
  <si>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</si>
  <si>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</si>
  <si>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</si>
  <si>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</si>
  <si>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</si>
  <si>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</si>
  <si>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</si>
  <si>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</si>
  <si>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</si>
  <si>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</si>
  <si>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</si>
  <si>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</si>
  <si>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</si>
  <si>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</si>
  <si>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</si>
  <si>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</si>
  <si>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</si>
  <si>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</si>
  <si>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</si>
  <si>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</si>
  <si>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</si>
  <si>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</si>
  <si>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</si>
  <si>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</si>
  <si>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</si>
  <si>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</si>
  <si>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</si>
  <si>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</si>
  <si>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</si>
  <si>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</si>
  <si>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</si>
  <si>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</si>
  <si>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</si>
  <si>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</si>
  <si>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</si>
  <si>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</si>
  <si>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</si>
  <si>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</si>
  <si>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</si>
  <si>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</si>
  <si>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</si>
  <si>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</si>
  <si>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</si>
  <si>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</si>
  <si>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</si>
  <si>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</si>
  <si>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</si>
  <si>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</si>
  <si>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</si>
  <si>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</si>
  <si>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</si>
  <si>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</si>
  <si>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</si>
  <si>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</si>
  <si>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</si>
  <si>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</si>
  <si>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</si>
  <si>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</si>
  <si>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</si>
  <si>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</si>
  <si>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</si>
  <si>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</si>
  <si>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</si>
  <si>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</si>
  <si>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</si>
  <si>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</si>
  <si>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</si>
  <si>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</si>
  <si>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</si>
  <si>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</si>
  <si>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</si>
  <si>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</si>
  <si>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</si>
  <si>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</si>
  <si>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</si>
  <si>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</si>
  <si>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</si>
  <si>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</si>
  <si>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</si>
  <si>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</si>
  <si>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</si>
  <si>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</si>
  <si>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</si>
  <si>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</si>
  <si>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</si>
  <si>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</si>
  <si>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</si>
  <si>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</si>
  <si>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</si>
  <si>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</si>
  <si>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</si>
  <si>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</si>
  <si>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</si>
  <si>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</si>
  <si>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</si>
  <si>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</si>
  <si>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</si>
  <si>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</si>
  <si>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</si>
  <si>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</si>
  <si>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</si>
  <si>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</si>
  <si>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</si>
  <si>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</si>
  <si>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</si>
  <si>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</si>
  <si>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</si>
  <si>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</si>
  <si>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</si>
  <si>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</si>
  <si>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</si>
  <si>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</si>
  <si>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</si>
  <si>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</si>
  <si>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</si>
  <si>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</si>
  <si>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</si>
  <si>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</si>
  <si>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</si>
  <si>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</si>
  <si>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</si>
  <si>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</si>
  <si>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</si>
  <si>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</si>
  <si>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</si>
  <si>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</si>
  <si>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</si>
  <si>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</si>
  <si>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</si>
  <si>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</si>
  <si>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</si>
  <si>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</si>
  <si>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</si>
  <si>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</si>
  <si>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</si>
  <si>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</si>
  <si>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</si>
  <si>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</si>
  <si>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</si>
  <si>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</si>
  <si>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</si>
  <si>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</si>
  <si>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</si>
  <si>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</si>
  <si>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</si>
  <si>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</si>
  <si>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</si>
  <si>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</si>
  <si>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</si>
  <si>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</si>
  <si>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</si>
  <si>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</si>
  <si>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</si>
  <si>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</si>
  <si>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</si>
  <si>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</si>
  <si>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</si>
  <si>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</si>
  <si>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</si>
  <si>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</si>
  <si>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</si>
  <si>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</si>
  <si>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</si>
  <si>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</si>
  <si>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</si>
  <si>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</si>
  <si>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</si>
  <si>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</si>
  <si>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</si>
  <si>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</si>
  <si>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</si>
  <si>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</si>
  <si>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</si>
  <si>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</si>
  <si>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</si>
  <si>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</si>
  <si>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</si>
  <si>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</si>
  <si>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</si>
  <si>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</si>
  <si>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</si>
  <si>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</si>
  <si>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</si>
  <si>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</si>
  <si>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</si>
  <si>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</si>
  <si>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</si>
  <si>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</si>
  <si>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</si>
  <si>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</si>
  <si>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</si>
  <si>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</si>
  <si>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</si>
  <si>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</si>
  <si>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</si>
  <si>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</si>
  <si>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</si>
  <si>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</si>
  <si>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</si>
  <si>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</si>
  <si>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</si>
  <si>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</si>
  <si>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</si>
  <si>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</si>
  <si>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</si>
  <si>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</si>
  <si>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</si>
  <si>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</si>
  <si>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</si>
  <si>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</si>
  <si>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</si>
  <si>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</si>
  <si>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</si>
  <si>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</si>
  <si>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</si>
  <si>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</si>
  <si>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</si>
  <si>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</si>
  <si>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</si>
  <si>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</si>
  <si>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</si>
  <si>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</si>
  <si>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</si>
  <si>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</si>
  <si>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</si>
  <si>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</si>
  <si>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</si>
  <si>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</si>
  <si>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</si>
  <si>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</si>
  <si>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</si>
  <si>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</si>
  <si>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</si>
  <si>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</si>
  <si>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</si>
  <si>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</si>
  <si>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</si>
  <si>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</si>
  <si>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</si>
  <si>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</si>
  <si>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</si>
  <si>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</si>
  <si>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</si>
  <si>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</si>
  <si>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</si>
  <si>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</si>
  <si>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</si>
  <si>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</si>
  <si>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</si>
  <si>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</si>
  <si>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</si>
  <si>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</si>
  <si>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</si>
  <si>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</si>
  <si>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</si>
  <si>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</si>
  <si>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</si>
  <si>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</si>
  <si>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</si>
  <si>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</si>
  <si>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</si>
  <si>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</si>
  <si>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</si>
  <si>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</si>
  <si>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</si>
  <si>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</si>
  <si>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</si>
  <si>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</si>
  <si>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</si>
  <si>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</si>
  <si>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</si>
  <si>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</si>
  <si>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</si>
  <si>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</si>
  <si>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</si>
  <si>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</si>
  <si>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</si>
  <si>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</si>
  <si>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</si>
  <si>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</si>
  <si>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</si>
  <si>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</si>
  <si>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</si>
  <si>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</si>
  <si>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</si>
  <si>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</si>
  <si>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</si>
  <si>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</si>
  <si>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</si>
  <si>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</si>
  <si>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</si>
  <si>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</si>
  <si>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</si>
  <si>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</si>
  <si>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</si>
  <si>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</si>
  <si>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</si>
  <si>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15C-13568</t>
  </si>
  <si>
    <t>Trần Quốc Đại</t>
  </si>
  <si>
    <t>Vạn An</t>
  </si>
  <si>
    <t>TRHU1263211</t>
  </si>
  <si>
    <t>10x20'</t>
  </si>
  <si>
    <t>15C-12832</t>
  </si>
  <si>
    <t>Trần Văn Hiển</t>
  </si>
  <si>
    <t>Anh Sức</t>
  </si>
  <si>
    <t>TCNU 5962255</t>
  </si>
  <si>
    <t>15C-12812</t>
  </si>
  <si>
    <t>Mai Văn Sơn</t>
  </si>
  <si>
    <t>Gỗ rời</t>
  </si>
  <si>
    <t>15C-15237</t>
  </si>
  <si>
    <t>15C-13616</t>
  </si>
  <si>
    <t>Trương Văn Huy</t>
  </si>
  <si>
    <t>15C-12874</t>
  </si>
  <si>
    <t>Phạm Đức Lợi</t>
  </si>
  <si>
    <t>Trí Dũng</t>
  </si>
  <si>
    <t>DKG&lt;-&gt;Namtraco</t>
  </si>
  <si>
    <t>15C-01889</t>
  </si>
  <si>
    <t>Nguyễn Đắc Đạt</t>
  </si>
  <si>
    <t>Chủ lẻ</t>
  </si>
  <si>
    <t>Kết hợp</t>
  </si>
  <si>
    <t>Lưu Xuân Thành</t>
  </si>
  <si>
    <t>TCNU5962255</t>
  </si>
  <si>
    <t>BẢNG KÊ CHI TIẾT PHÁT TIỀN NÂNG, HẠ, CÂN,…</t>
  </si>
  <si>
    <t>Ký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</si>
</sst>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14" fontId="1" fillId="0" borderId="8" xfId="0" applyNumberFormat="1" applyFont="1" applyBorder="1" applyAlignment="1">
      <alignment horizontal="center" vertical="center" wrapText="1" readingOrder="1"/>
    </xf>
    <xf numFmtId="3" fontId="4" fillId="0" borderId="7" xfId="0" applyNumberFormat="1" applyFont="1" applyBorder="1" applyAlignment="1">
      <alignment horizontal="right" vertical="center" wrapText="1" readingOrder="1"/>
    </xf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workbookViewId="0">
      <pane ySplit="3" topLeftCell="A4" activePane="bottomLeft" state="frozen"/>
      <selection pane="bottomLeft" activeCell="A4" sqref="A4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5" width="8.77734375" style="2" customWidth="1"/>
    <col min="16" max="16384" width="8.77734375" style="2"/>
  </cols>
  <sheetData>
    <row r="1" spans="1:13" ht="36" customHeight="1" x14ac:dyDescent="0.25">
      <c r="A1" s="44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s="3" customFormat="1" ht="25.05" customHeight="1" x14ac:dyDescent="0.25">
      <c r="A2" s="45" t="s">
        <v>0</v>
      </c>
      <c r="B2" s="46" t="s">
        <v>15</v>
      </c>
      <c r="C2" s="45" t="s">
        <v>2</v>
      </c>
      <c r="D2" s="45" t="s">
        <v>3</v>
      </c>
      <c r="E2" s="48" t="s">
        <v>13</v>
      </c>
      <c r="F2" s="48" t="s">
        <v>8</v>
      </c>
      <c r="G2" s="50" t="s">
        <v>4</v>
      </c>
      <c r="H2" s="51"/>
      <c r="I2" s="45" t="s">
        <v>16</v>
      </c>
      <c r="J2" s="45"/>
      <c r="K2" s="45"/>
      <c r="L2" s="45"/>
      <c r="M2" s="52" t="s">
        <v>1</v>
      </c>
    </row>
    <row r="3" spans="1:13" s="3" customFormat="1" ht="25.05" customHeight="1" x14ac:dyDescent="0.25">
      <c r="A3" s="45"/>
      <c r="B3" s="47"/>
      <c r="C3" s="45"/>
      <c r="D3" s="45"/>
      <c r="E3" s="49"/>
      <c r="F3" s="49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3"/>
    </row>
    <row r="4" spans="1:13" ht="25.05" customHeight="1" x14ac:dyDescent="0.25">
      <c r="A4" s="17">
        <v>1</v>
      </c>
      <c r="B4" s="18">
        <v>45446</v>
      </c>
      <c r="C4" s="17" t="s">
        <v>450</v>
      </c>
      <c r="D4" s="19" t="s">
        <v>451</v>
      </c>
      <c r="E4" s="20" t="s">
        <v>452</v>
      </c>
      <c r="F4" s="20" t="s">
        <v>453</v>
      </c>
      <c r="G4" s="21" t="s">
        <v>24</v>
      </c>
      <c r="H4" s="20" t="s">
        <v>54</v>
      </c>
      <c r="I4" s="22">
        <v>1200</v>
      </c>
      <c r="J4" s="22"/>
      <c r="K4" s="22">
        <v>0</v>
      </c>
      <c r="L4" s="22">
        <f>I4+J4-K4</f>
        <v>1200</v>
      </c>
      <c r="M4" s="31"/>
    </row>
    <row r="5" spans="1:13" ht="25.05" customHeight="1" x14ac:dyDescent="0.25">
      <c r="A5" s="32">
        <v>2</v>
      </c>
      <c r="B5" s="18">
        <v>45446</v>
      </c>
      <c r="C5" s="17" t="s">
        <v>459</v>
      </c>
      <c r="D5" s="19" t="s">
        <v>460</v>
      </c>
      <c r="E5" s="20" t="s">
        <v>461</v>
      </c>
      <c r="F5" s="20"/>
      <c r="G5" s="21" t="s">
        <v>24</v>
      </c>
      <c r="H5" s="20" t="s">
        <v>129</v>
      </c>
      <c r="I5" s="22">
        <v>400</v>
      </c>
      <c r="J5" s="22"/>
      <c r="K5" s="22">
        <v>0</v>
      </c>
      <c r="L5" s="22">
        <f t="shared" ref="L5:L8" si="0">I5+J5-K5</f>
        <v>400</v>
      </c>
      <c r="M5" s="31"/>
    </row>
    <row r="6" spans="1:13" ht="25.05" customHeight="1" x14ac:dyDescent="0.25">
      <c r="A6" s="32">
        <v>3</v>
      </c>
      <c r="B6" s="18">
        <v>45446</v>
      </c>
      <c r="C6" s="17" t="s">
        <v>462</v>
      </c>
      <c r="D6" s="19" t="s">
        <v>473</v>
      </c>
      <c r="E6" s="20" t="s">
        <v>461</v>
      </c>
      <c r="F6" s="20"/>
      <c r="G6" s="21" t="s">
        <v>24</v>
      </c>
      <c r="H6" s="20" t="s">
        <v>201</v>
      </c>
      <c r="I6" s="22">
        <v>1950</v>
      </c>
      <c r="J6" s="22"/>
      <c r="K6" s="22">
        <v>120</v>
      </c>
      <c r="L6" s="22">
        <f t="shared" si="0"/>
        <v>1830</v>
      </c>
      <c r="M6" s="31"/>
    </row>
    <row r="7" spans="1:13" ht="25.05" customHeight="1" x14ac:dyDescent="0.25">
      <c r="A7" s="32">
        <v>4</v>
      </c>
      <c r="B7" s="18">
        <v>45446</v>
      </c>
      <c r="C7" s="17" t="s">
        <v>463</v>
      </c>
      <c r="D7" s="19" t="s">
        <v>464</v>
      </c>
      <c r="E7" s="20" t="s">
        <v>461</v>
      </c>
      <c r="F7" s="20"/>
      <c r="G7" s="21" t="s">
        <v>24</v>
      </c>
      <c r="H7" s="20" t="s">
        <v>58</v>
      </c>
      <c r="I7" s="22">
        <v>400</v>
      </c>
      <c r="J7" s="22"/>
      <c r="K7" s="22">
        <v>0</v>
      </c>
      <c r="L7" s="22">
        <f t="shared" si="0"/>
        <v>400</v>
      </c>
      <c r="M7" s="31"/>
    </row>
    <row r="8" spans="1:13" ht="25.05" customHeight="1" x14ac:dyDescent="0.25">
      <c r="A8" s="32">
        <v>5</v>
      </c>
      <c r="B8" s="18">
        <v>45446</v>
      </c>
      <c r="C8" s="17" t="s">
        <v>465</v>
      </c>
      <c r="D8" s="19" t="s">
        <v>466</v>
      </c>
      <c r="E8" s="20" t="s">
        <v>467</v>
      </c>
      <c r="F8" s="20"/>
      <c r="G8" s="21" t="s">
        <v>24</v>
      </c>
      <c r="H8" s="20" t="s">
        <v>468</v>
      </c>
      <c r="I8" s="22">
        <v>100</v>
      </c>
      <c r="J8" s="22"/>
      <c r="K8" s="22">
        <v>0</v>
      </c>
      <c r="L8" s="22">
        <f t="shared" si="0"/>
        <v>100</v>
      </c>
      <c r="M8" s="31"/>
    </row>
    <row r="9" spans="1:13" ht="25.05" customHeight="1" x14ac:dyDescent="0.25">
      <c r="A9" s="32">
        <v>6</v>
      </c>
      <c r="B9" s="18">
        <v>45446</v>
      </c>
      <c r="C9" s="17" t="s">
        <v>455</v>
      </c>
      <c r="D9" s="19" t="s">
        <v>456</v>
      </c>
      <c r="E9" s="20" t="s">
        <v>457</v>
      </c>
      <c r="F9" s="33" t="s">
        <v>458</v>
      </c>
      <c r="G9" s="21" t="s">
        <v>25</v>
      </c>
      <c r="H9" s="20" t="s">
        <v>227</v>
      </c>
      <c r="I9" s="22">
        <v>1250</v>
      </c>
      <c r="J9" s="22"/>
      <c r="K9" s="22">
        <v>0</v>
      </c>
      <c r="L9" s="22">
        <f t="shared" ref="L9:L10" si="1">I9+J9-K9</f>
        <v>1250</v>
      </c>
      <c r="M9" s="31"/>
    </row>
    <row r="10" spans="1:13" ht="25.05" customHeight="1" x14ac:dyDescent="0.25">
      <c r="A10" s="32">
        <v>7</v>
      </c>
      <c r="B10" s="18">
        <v>45446</v>
      </c>
      <c r="C10" s="17" t="s">
        <v>469</v>
      </c>
      <c r="D10" s="19" t="s">
        <v>470</v>
      </c>
      <c r="E10" s="20" t="s">
        <v>471</v>
      </c>
      <c r="F10" s="33"/>
      <c r="G10" s="21" t="s">
        <v>25</v>
      </c>
      <c r="H10" s="20" t="s">
        <v>223</v>
      </c>
      <c r="I10" s="22">
        <v>0</v>
      </c>
      <c r="J10" s="22">
        <v>700</v>
      </c>
      <c r="K10" s="22">
        <v>0</v>
      </c>
      <c r="L10" s="22">
        <f t="shared" si="1"/>
        <v>700</v>
      </c>
      <c r="M10" s="31" t="s">
        <v>472</v>
      </c>
    </row>
    <row r="11" spans="1:13" s="30" customFormat="1" ht="25.05" customHeight="1" x14ac:dyDescent="0.25">
      <c r="A11" s="26"/>
      <c r="B11" s="34"/>
      <c r="C11" s="34"/>
      <c r="D11" s="34"/>
      <c r="E11" s="34"/>
      <c r="F11" s="34"/>
      <c r="G11" s="26"/>
      <c r="H11" s="34"/>
      <c r="I11" s="28">
        <f>SUBTOTAL(9,I4:I10)</f>
        <v>5300</v>
      </c>
      <c r="J11" s="28">
        <f>SUBTOTAL(9,J4:J10)</f>
        <v>700</v>
      </c>
      <c r="K11" s="28">
        <f>SUBTOTAL(9,K4:K10)</f>
        <v>120</v>
      </c>
      <c r="L11" s="28">
        <f>SUBTOTAL(9,L4:L10)</f>
        <v>5880</v>
      </c>
      <c r="M11" s="35"/>
    </row>
    <row r="12" spans="1:13" ht="25.05" customHeight="1" x14ac:dyDescent="0.25">
      <c r="H12" s="42" t="s">
        <v>18</v>
      </c>
      <c r="I12" s="42"/>
      <c r="J12" s="42"/>
      <c r="K12" s="42"/>
      <c r="L12" s="42"/>
      <c r="M12" s="42"/>
    </row>
    <row r="13" spans="1:13" ht="25.05" customHeight="1" x14ac:dyDescent="0.25"/>
    <row r="14" spans="1:13" ht="25.05" customHeight="1" x14ac:dyDescent="0.25"/>
    <row r="15" spans="1:13" ht="25.05" customHeight="1" x14ac:dyDescent="0.25">
      <c r="H15" s="43" t="s">
        <v>19</v>
      </c>
      <c r="I15" s="43"/>
      <c r="J15" s="43"/>
      <c r="K15" s="43"/>
      <c r="L15" s="43"/>
      <c r="M15" s="43"/>
    </row>
    <row r="16" spans="1:13" ht="25.05" customHeight="1" x14ac:dyDescent="0.25"/>
    <row r="17" ht="25.05" customHeight="1" x14ac:dyDescent="0.25"/>
    <row r="18" ht="25.05" customHeight="1" x14ac:dyDescent="0.25"/>
    <row r="19" ht="25.05" customHeight="1" x14ac:dyDescent="0.25"/>
    <row r="20" ht="25.05" customHeight="1" x14ac:dyDescent="0.25"/>
    <row r="21" ht="25.05" customHeight="1" x14ac:dyDescent="0.25"/>
    <row r="22" ht="25.05" customHeight="1" x14ac:dyDescent="0.25"/>
    <row r="23" ht="25.05" customHeight="1" x14ac:dyDescent="0.25"/>
    <row r="24" ht="25.05" customHeight="1" x14ac:dyDescent="0.25"/>
    <row r="25" ht="25.05" customHeight="1" x14ac:dyDescent="0.25"/>
    <row r="26" ht="25.05" customHeight="1" x14ac:dyDescent="0.25"/>
    <row r="27" ht="25.05" customHeight="1" x14ac:dyDescent="0.25"/>
    <row r="28" ht="25.05" customHeight="1" x14ac:dyDescent="0.25"/>
    <row r="29" ht="25.05" customHeight="1" x14ac:dyDescent="0.25"/>
    <row r="30" ht="25.05" customHeight="1" x14ac:dyDescent="0.25"/>
    <row r="31" ht="25.05" customHeight="1" x14ac:dyDescent="0.25"/>
    <row r="32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</sheetData>
  <autoFilter ref="A3:M12" xr:uid="{00000000-0009-0000-0000-000000000000}"/>
  <sortState xmlns:xlrd2="http://schemas.microsoft.com/office/spreadsheetml/2017/richdata2" ref="A4:O182">
    <sortCondition ref="A4:A182"/>
  </sortState>
  <mergeCells count="12">
    <mergeCell ref="H12:M12"/>
    <mergeCell ref="H15:M15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1" workbookViewId="0">
      <pane ySplit="3" topLeftCell="A4" activePane="bottomLeft" state="frozen"/>
      <selection activeCell="A11" sqref="A11:XFD108"/>
      <selection pane="bottomLeft" activeCell="M5" sqref="M5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s="3" customFormat="1" ht="25.05" customHeight="1" x14ac:dyDescent="0.25">
      <c r="A2" s="45" t="s">
        <v>0</v>
      </c>
      <c r="B2" s="46" t="s">
        <v>15</v>
      </c>
      <c r="C2" s="45" t="s">
        <v>2</v>
      </c>
      <c r="D2" s="45" t="s">
        <v>3</v>
      </c>
      <c r="E2" s="48" t="s">
        <v>13</v>
      </c>
      <c r="F2" s="48" t="s">
        <v>8</v>
      </c>
      <c r="G2" s="48" t="s">
        <v>26</v>
      </c>
      <c r="H2" s="50" t="s">
        <v>4</v>
      </c>
      <c r="I2" s="51"/>
      <c r="J2" s="45" t="s">
        <v>16</v>
      </c>
      <c r="K2" s="45"/>
      <c r="L2" s="45"/>
      <c r="M2" s="45"/>
      <c r="N2" s="45"/>
      <c r="O2" s="54" t="s">
        <v>20</v>
      </c>
      <c r="P2" s="52" t="s">
        <v>1</v>
      </c>
    </row>
    <row r="3" spans="1:16" s="3" customFormat="1" ht="25.05" customHeight="1" x14ac:dyDescent="0.25">
      <c r="A3" s="45"/>
      <c r="B3" s="47"/>
      <c r="C3" s="45"/>
      <c r="D3" s="45"/>
      <c r="E3" s="49"/>
      <c r="F3" s="49"/>
      <c r="G3" s="49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5"/>
      <c r="P3" s="53"/>
    </row>
    <row r="4" spans="1:16" s="2" customFormat="1" ht="25.05" customHeight="1" x14ac:dyDescent="0.25">
      <c r="A4" s="17">
        <v>1</v>
      </c>
      <c r="B4" s="18">
        <v>45446</v>
      </c>
      <c r="C4" s="17" t="s">
        <v>450</v>
      </c>
      <c r="D4" s="19" t="s">
        <v>451</v>
      </c>
      <c r="E4" s="20" t="s">
        <v>452</v>
      </c>
      <c r="F4" s="20" t="s">
        <v>453</v>
      </c>
      <c r="G4" s="17" t="s">
        <v>454</v>
      </c>
      <c r="H4" s="21" t="s">
        <v>24</v>
      </c>
      <c r="I4" s="20" t="s">
        <v>54</v>
      </c>
      <c r="J4" s="22"/>
      <c r="K4" s="22">
        <v>864</v>
      </c>
      <c r="L4" s="22"/>
      <c r="M4" s="22">
        <v>243</v>
      </c>
      <c r="N4" s="22">
        <f t="shared" ref="N4:N5" si="0">SUM(J4:M4)</f>
        <v>1107</v>
      </c>
      <c r="O4" s="22"/>
      <c r="P4" s="23"/>
    </row>
    <row r="5" spans="1:16" s="2" customFormat="1" ht="25.05" customHeight="1" x14ac:dyDescent="0.25">
      <c r="A5" s="17">
        <v>2</v>
      </c>
      <c r="B5" s="18">
        <v>45446</v>
      </c>
      <c r="C5" s="17" t="s">
        <v>455</v>
      </c>
      <c r="D5" s="19" t="s">
        <v>456</v>
      </c>
      <c r="E5" s="20" t="s">
        <v>457</v>
      </c>
      <c r="F5" s="20" t="s">
        <v>474</v>
      </c>
      <c r="G5" s="20"/>
      <c r="H5" s="21" t="s">
        <v>25</v>
      </c>
      <c r="I5" s="20" t="s">
        <v>227</v>
      </c>
      <c r="J5" s="24">
        <v>918</v>
      </c>
      <c r="K5" s="24">
        <v>1198</v>
      </c>
      <c r="L5" s="24"/>
      <c r="M5" s="24">
        <v>215</v>
      </c>
      <c r="N5" s="24">
        <f t="shared" si="0"/>
        <v>2331</v>
      </c>
      <c r="O5" s="24"/>
      <c r="P5" s="25"/>
    </row>
    <row r="6" spans="1:16" s="30" customFormat="1" ht="25.05" customHeight="1" x14ac:dyDescent="0.25">
      <c r="A6" s="26"/>
      <c r="B6" s="27"/>
      <c r="C6" s="27" t="s">
        <v>14</v>
      </c>
      <c r="D6" s="27"/>
      <c r="E6" s="27"/>
      <c r="F6" s="27"/>
      <c r="G6" s="27"/>
      <c r="H6" s="27"/>
      <c r="I6" s="27"/>
      <c r="J6" s="28">
        <f>SUBTOTAL(9,J4:J5)</f>
        <v>918</v>
      </c>
      <c r="K6" s="28">
        <f>SUBTOTAL(9,K4:K5)</f>
        <v>2062</v>
      </c>
      <c r="L6" s="28">
        <f>SUBTOTAL(9,L4:L5)</f>
        <v>0</v>
      </c>
      <c r="M6" s="28">
        <f>SUBTOTAL(9,M4:M5)</f>
        <v>458</v>
      </c>
      <c r="N6" s="28">
        <f>SUBTOTAL(9,N4:N5)</f>
        <v>3438</v>
      </c>
      <c r="O6" s="28"/>
      <c r="P6" s="29"/>
    </row>
    <row r="7" spans="1:16" s="2" customFormat="1" ht="25.05" customHeight="1" x14ac:dyDescent="0.25">
      <c r="A7" s="1"/>
      <c r="B7" s="12"/>
      <c r="C7" s="1"/>
      <c r="D7" s="11"/>
      <c r="H7" s="3"/>
      <c r="J7" s="42" t="s">
        <v>18</v>
      </c>
      <c r="K7" s="42"/>
      <c r="L7" s="42"/>
      <c r="M7" s="42"/>
      <c r="N7" s="42"/>
      <c r="O7" s="42"/>
      <c r="P7" s="42"/>
    </row>
    <row r="8" spans="1:16" s="2" customFormat="1" ht="25.05" customHeight="1" x14ac:dyDescent="0.25">
      <c r="A8" s="1"/>
      <c r="B8" s="12"/>
      <c r="C8" s="1"/>
      <c r="D8" s="11"/>
      <c r="H8" s="3"/>
      <c r="J8" s="4"/>
      <c r="K8" s="4"/>
      <c r="L8" s="4"/>
      <c r="M8" s="4"/>
      <c r="N8" s="4"/>
      <c r="O8" s="4"/>
      <c r="P8" s="5"/>
    </row>
    <row r="9" spans="1:16" s="2" customFormat="1" ht="25.05" customHeight="1" x14ac:dyDescent="0.25">
      <c r="A9" s="1"/>
      <c r="B9" s="12"/>
      <c r="C9" s="1"/>
      <c r="D9" s="11"/>
      <c r="H9" s="3"/>
      <c r="J9" s="4"/>
      <c r="K9" s="4"/>
      <c r="L9" s="4"/>
      <c r="M9" s="4"/>
      <c r="N9" s="4"/>
      <c r="O9" s="4"/>
      <c r="P9" s="5"/>
    </row>
    <row r="10" spans="1:16" s="2" customFormat="1" ht="25.05" customHeight="1" x14ac:dyDescent="0.25">
      <c r="A10" s="1"/>
      <c r="B10" s="12"/>
      <c r="C10" s="1"/>
      <c r="D10" s="11"/>
      <c r="H10" s="3"/>
      <c r="J10" s="4"/>
      <c r="K10" s="4"/>
      <c r="L10" s="4"/>
      <c r="M10" s="4"/>
      <c r="N10" s="4"/>
      <c r="O10" s="4"/>
      <c r="P10" s="5"/>
    </row>
    <row r="11" spans="1:16" s="2" customFormat="1" ht="25.05" customHeight="1" x14ac:dyDescent="0.25">
      <c r="A11" s="1"/>
      <c r="B11" s="12"/>
      <c r="C11" s="1"/>
      <c r="D11" s="11"/>
      <c r="H11" s="3"/>
      <c r="J11" s="43" t="s">
        <v>21</v>
      </c>
      <c r="K11" s="43"/>
      <c r="L11" s="43"/>
      <c r="M11" s="43"/>
      <c r="N11" s="43"/>
      <c r="O11" s="43"/>
      <c r="P11" s="43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32.1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2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2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</sheetData>
  <autoFilter ref="A3:P13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7:P7"/>
    <mergeCell ref="J11:P11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E559-08EE-43AF-8621-9B3187BB5FA0}">
  <sheetPr filterMode="1"/>
  <dimension ref="A1:P21"/>
  <sheetViews>
    <sheetView workbookViewId="0">
      <pane ySplit="3" topLeftCell="A4" activePane="bottomLeft" state="frozen"/>
      <selection activeCell="A11" sqref="A11:XFD108"/>
      <selection pane="bottomLeft" activeCell="J6" sqref="J6:P6"/>
    </sheetView>
  </sheetViews>
  <sheetFormatPr defaultColWidth="8.77734375" defaultRowHeight="22.05" customHeight="1" x14ac:dyDescent="0.25"/>
  <cols>
    <col min="1" max="1" width="4" style="9" bestFit="1" customWidth="1"/>
    <col min="2" max="2" width="8.109375" style="13" customWidth="1"/>
    <col min="3" max="3" width="0.109375" style="9" hidden="1" customWidth="1"/>
    <col min="4" max="4" width="17.5546875" style="10" hidden="1" customWidth="1"/>
    <col min="5" max="5" width="9.33203125" style="6" customWidth="1"/>
    <col min="6" max="6" width="12.5546875" style="6" customWidth="1"/>
    <col min="7" max="7" width="8.44140625" style="6" hidden="1" customWidth="1"/>
    <col min="8" max="8" width="5.44140625" style="14" hidden="1" customWidth="1"/>
    <col min="9" max="9" width="20.5546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4" t="s">
        <v>475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s="3" customFormat="1" ht="25.05" customHeight="1" x14ac:dyDescent="0.25">
      <c r="A2" s="45" t="s">
        <v>0</v>
      </c>
      <c r="B2" s="46" t="s">
        <v>15</v>
      </c>
      <c r="C2" s="45" t="s">
        <v>2</v>
      </c>
      <c r="D2" s="45" t="s">
        <v>3</v>
      </c>
      <c r="E2" s="48" t="s">
        <v>13</v>
      </c>
      <c r="F2" s="48" t="s">
        <v>8</v>
      </c>
      <c r="G2" s="48" t="s">
        <v>26</v>
      </c>
      <c r="H2" s="50" t="s">
        <v>4</v>
      </c>
      <c r="I2" s="51"/>
      <c r="J2" s="45" t="s">
        <v>16</v>
      </c>
      <c r="K2" s="45"/>
      <c r="L2" s="45"/>
      <c r="M2" s="45"/>
      <c r="N2" s="45"/>
      <c r="O2" s="54" t="s">
        <v>20</v>
      </c>
      <c r="P2" s="52" t="s">
        <v>1</v>
      </c>
    </row>
    <row r="3" spans="1:16" s="3" customFormat="1" ht="25.05" customHeight="1" x14ac:dyDescent="0.25">
      <c r="A3" s="45"/>
      <c r="B3" s="47"/>
      <c r="C3" s="45"/>
      <c r="D3" s="45"/>
      <c r="E3" s="49"/>
      <c r="F3" s="49"/>
      <c r="G3" s="49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5"/>
      <c r="P3" s="53"/>
    </row>
    <row r="4" spans="1:16" s="2" customFormat="1" ht="25.05" hidden="1" customHeight="1" x14ac:dyDescent="0.25">
      <c r="A4" s="17">
        <v>1</v>
      </c>
      <c r="B4" s="18">
        <v>45446</v>
      </c>
      <c r="C4" s="17" t="s">
        <v>450</v>
      </c>
      <c r="D4" s="19" t="s">
        <v>451</v>
      </c>
      <c r="E4" s="20" t="s">
        <v>452</v>
      </c>
      <c r="F4" s="20" t="s">
        <v>453</v>
      </c>
      <c r="G4" s="17" t="s">
        <v>454</v>
      </c>
      <c r="H4" s="21" t="s">
        <v>24</v>
      </c>
      <c r="I4" s="20" t="s">
        <v>54</v>
      </c>
      <c r="J4" s="22"/>
      <c r="K4" s="22"/>
      <c r="L4" s="22"/>
      <c r="M4" s="22"/>
      <c r="N4" s="22">
        <f t="shared" ref="N4:N5" si="0">SUM(J4:M4)</f>
        <v>0</v>
      </c>
      <c r="O4" s="22"/>
      <c r="P4" s="23"/>
    </row>
    <row r="5" spans="1:16" s="2" customFormat="1" ht="25.05" customHeight="1" x14ac:dyDescent="0.25">
      <c r="A5" s="17">
        <v>2</v>
      </c>
      <c r="B5" s="40">
        <v>45446</v>
      </c>
      <c r="C5" s="17" t="s">
        <v>455</v>
      </c>
      <c r="D5" s="19" t="s">
        <v>456</v>
      </c>
      <c r="E5" s="20" t="s">
        <v>457</v>
      </c>
      <c r="F5" s="20" t="s">
        <v>474</v>
      </c>
      <c r="G5" s="20"/>
      <c r="H5" s="21" t="s">
        <v>25</v>
      </c>
      <c r="I5" s="20" t="s">
        <v>227</v>
      </c>
      <c r="J5" s="24">
        <v>918</v>
      </c>
      <c r="K5" s="24">
        <v>1198</v>
      </c>
      <c r="L5" s="24"/>
      <c r="M5" s="24">
        <v>215</v>
      </c>
      <c r="N5" s="41">
        <f t="shared" si="0"/>
        <v>2331</v>
      </c>
      <c r="O5" s="24"/>
      <c r="P5" s="25"/>
    </row>
    <row r="6" spans="1:16" s="2" customFormat="1" ht="25.05" customHeight="1" x14ac:dyDescent="0.25">
      <c r="A6" s="1"/>
      <c r="B6" s="12"/>
      <c r="C6" s="1"/>
      <c r="D6" s="11"/>
      <c r="H6" s="3"/>
      <c r="J6" s="42" t="s">
        <v>476</v>
      </c>
      <c r="K6" s="42"/>
      <c r="L6" s="42"/>
      <c r="M6" s="42"/>
      <c r="N6" s="42"/>
      <c r="O6" s="42"/>
      <c r="P6" s="42"/>
    </row>
    <row r="7" spans="1:16" s="2" customFormat="1" ht="25.05" customHeight="1" x14ac:dyDescent="0.25">
      <c r="A7" s="1"/>
      <c r="B7" s="12"/>
      <c r="C7" s="1"/>
      <c r="D7" s="11"/>
      <c r="H7" s="3"/>
      <c r="J7" s="4"/>
      <c r="K7" s="4"/>
      <c r="L7" s="4"/>
      <c r="M7" s="4"/>
      <c r="N7" s="4"/>
      <c r="O7" s="4"/>
      <c r="P7" s="5"/>
    </row>
    <row r="8" spans="1:16" s="2" customFormat="1" ht="25.05" customHeight="1" x14ac:dyDescent="0.25">
      <c r="A8" s="1"/>
      <c r="B8" s="12"/>
      <c r="C8" s="1"/>
      <c r="D8" s="11"/>
      <c r="H8" s="3"/>
      <c r="J8" s="4"/>
      <c r="K8" s="4"/>
      <c r="L8" s="4"/>
      <c r="M8" s="4"/>
      <c r="N8" s="4"/>
      <c r="O8" s="4"/>
      <c r="P8" s="5"/>
    </row>
    <row r="9" spans="1:16" s="2" customFormat="1" ht="25.05" customHeight="1" x14ac:dyDescent="0.25">
      <c r="A9" s="1"/>
      <c r="B9" s="12"/>
      <c r="C9" s="1"/>
      <c r="D9" s="11"/>
      <c r="H9" s="3"/>
      <c r="J9" s="4"/>
      <c r="K9" s="4"/>
      <c r="L9" s="4"/>
      <c r="M9" s="4"/>
      <c r="N9" s="4"/>
      <c r="O9" s="4"/>
      <c r="P9" s="5"/>
    </row>
    <row r="10" spans="1:16" s="2" customFormat="1" ht="25.05" customHeight="1" x14ac:dyDescent="0.25">
      <c r="A10" s="1"/>
      <c r="B10" s="12"/>
      <c r="C10" s="1"/>
      <c r="D10" s="11"/>
      <c r="H10" s="3"/>
      <c r="J10" s="43" t="s">
        <v>21</v>
      </c>
      <c r="K10" s="43"/>
      <c r="L10" s="43"/>
      <c r="M10" s="43"/>
      <c r="N10" s="43"/>
      <c r="O10" s="43"/>
      <c r="P10" s="43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32.1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2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2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2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</sheetData>
  <autoFilter ref="A3:P12" xr:uid="{00000000-0009-0000-0000-000001000000}">
    <filterColumn colId="4">
      <filters blank="1">
        <filter val="Anh Sức"/>
      </filters>
    </filterColumn>
  </autoFilter>
  <mergeCells count="14">
    <mergeCell ref="O2:O3"/>
    <mergeCell ref="P2:P3"/>
    <mergeCell ref="J6:P6"/>
    <mergeCell ref="J10:P10"/>
    <mergeCell ref="A1:P1"/>
    <mergeCell ref="A2:A3"/>
    <mergeCell ref="B2:B3"/>
    <mergeCell ref="C2:C3"/>
    <mergeCell ref="D2:D3"/>
    <mergeCell ref="E2:E3"/>
    <mergeCell ref="F2:F3"/>
    <mergeCell ref="G2:G3"/>
    <mergeCell ref="H2:I2"/>
    <mergeCell ref="J2:N2"/>
  </mergeCells>
  <printOptions horizontalCentered="1"/>
  <pageMargins left="0" right="0" top="0.5" bottom="0.5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03(TD)</vt:lpstr>
      <vt:lpstr>03(NHC)</vt:lpstr>
      <vt:lpstr>ass</vt:lpstr>
      <vt:lpstr>Ma tuyen</vt:lpstr>
      <vt:lpstr>'03(NHC)'!Print_Titles</vt:lpstr>
      <vt:lpstr>'03(TD)'!Print_Titles</vt:lpstr>
      <vt:lpstr>ass!Print_Titles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2024-06-04T09:04:52Z</cp:lastPrinted>
  <dcterms:created xsi:type="dcterms:W3CDTF">2016-03-09T23:16:00Z</dcterms:created>
  <dcterms:modified xsi:type="dcterms:W3CDTF">2024-06-05T02:36:19Z</dcterms:modified>
</cp:coreProperties>
</file>