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DF64A40C-9F4B-428E-868F-52D393010C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2(TD)" sheetId="5" r:id="rId1"/>
    <sheet name="22(NHC)" sheetId="4" r:id="rId2"/>
    <sheet name="Ma tuyen" sheetId="6" r:id="rId3"/>
  </sheets>
  <definedNames>
    <definedName name="_xlnm._FilterDatabase" localSheetId="1" hidden="1">'22(NHC)'!$A$3:$P$20</definedName>
    <definedName name="_xlnm._FilterDatabase" localSheetId="0" hidden="1">'22(TD)'!$A$3:$M$32</definedName>
    <definedName name="_xlnm._FilterDatabase" localSheetId="2" hidden="1">'Ma tuyen'!$A$1:$C$413</definedName>
    <definedName name="_xlnm.Print_Titles" localSheetId="1">'22(NHC)'!$2:$3</definedName>
    <definedName name="_xlnm.Print_Titles" localSheetId="0">'22(TD)'!$2:$3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N7" i="4"/>
  <c r="N6" i="4"/>
  <c r="N5" i="4"/>
  <c r="C416" i="6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30" i="5" l="1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J31" i="5" l="1"/>
  <c r="K31" i="5" l="1"/>
  <c r="N11" i="4" l="1"/>
  <c r="N12" i="4"/>
  <c r="N10" i="4"/>
  <c r="M13" i="4" l="1"/>
  <c r="L13" i="4"/>
  <c r="K13" i="4"/>
  <c r="J13" i="4"/>
  <c r="N9" i="4"/>
  <c r="N4" i="4"/>
  <c r="N13" i="4" l="1"/>
  <c r="L13" i="5" l="1"/>
  <c r="L14" i="5" l="1"/>
  <c r="L7" i="5" l="1"/>
  <c r="L15" i="5"/>
  <c r="L12" i="5"/>
  <c r="L8" i="5"/>
  <c r="L10" i="5"/>
  <c r="L11" i="5"/>
  <c r="L6" i="5"/>
  <c r="L5" i="5"/>
  <c r="L9" i="5"/>
  <c r="L4" i="5" l="1"/>
  <c r="L31" i="5" s="1"/>
  <c r="I31" i="5"/>
</calcChain>
</file>

<file path=xl/sharedStrings.xml><?xml version="1.0" encoding="utf-8"?>
<sst xmlns="http://schemas.openxmlformats.org/spreadsheetml/2006/main" count="854" uniqueCount="501">
  <si>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</si>
  <si>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</si>
  <si>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</si>
  <si>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</si>
  <si>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</si>
  <si>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</si>
  <si>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</si>
  <si>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</si>
  <si>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</si>
  <si>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</si>
  <si>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</si>
  <si>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</si>
  <si>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</si>
  <si>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</si>
  <si>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</si>
  <si>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</si>
  <si>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</si>
  <si>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</si>
  <si>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</si>
  <si>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</si>
  <si>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</si>
  <si>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</si>
  <si>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</si>
  <si>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</si>
  <si>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</si>
  <si>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</si>
  <si>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</si>
  <si>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</si>
  <si>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</si>
  <si>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</si>
  <si>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</si>
  <si>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</si>
  <si>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</si>
  <si>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</si>
  <si>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</si>
  <si>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</si>
  <si>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</si>
  <si>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</si>
  <si>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</si>
  <si>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</si>
  <si>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</si>
  <si>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</si>
  <si>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</si>
  <si>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</si>
  <si>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</si>
  <si>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</si>
  <si>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</si>
  <si>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</si>
  <si>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</si>
  <si>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</si>
  <si>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</si>
  <si>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</si>
  <si>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</si>
  <si>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</si>
  <si>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</si>
  <si>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</si>
  <si>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</si>
  <si>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</si>
  <si>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</si>
  <si>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</si>
  <si>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</si>
  <si>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</si>
  <si>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</si>
  <si>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</si>
  <si>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</si>
  <si>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</si>
  <si>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</si>
  <si>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</si>
  <si>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</si>
  <si>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</si>
  <si>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</si>
  <si>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</si>
  <si>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</si>
  <si>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</si>
  <si>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</si>
  <si>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</si>
  <si>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</si>
  <si>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</si>
  <si>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</si>
  <si>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</si>
  <si>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</si>
  <si>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</si>
  <si>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</si>
  <si>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</si>
  <si>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</si>
  <si>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</si>
  <si>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</si>
  <si>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</si>
  <si>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</si>
  <si>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</si>
  <si>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</si>
  <si>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</si>
  <si>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</si>
  <si>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</si>
  <si>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</si>
  <si>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</si>
  <si>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</si>
  <si>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</si>
  <si>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</si>
  <si>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</si>
  <si>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</si>
  <si>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</si>
  <si>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</si>
  <si>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</si>
  <si>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</si>
  <si>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</si>
  <si>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</si>
  <si>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</si>
  <si>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</si>
  <si>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</si>
  <si>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</si>
  <si>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</si>
  <si>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</si>
  <si>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</si>
  <si>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</si>
  <si>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</si>
  <si>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</si>
  <si>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</si>
  <si>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</si>
  <si>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</si>
  <si>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</si>
  <si>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</si>
  <si>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</si>
  <si>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</si>
  <si>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</si>
  <si>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</si>
  <si>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</si>
  <si>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</si>
  <si>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</si>
  <si>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</si>
  <si>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</si>
  <si>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</si>
  <si>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</si>
  <si>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</si>
  <si>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</si>
  <si>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</si>
  <si>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</si>
  <si>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</si>
  <si>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</si>
  <si>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</si>
  <si>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</si>
  <si>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</si>
  <si>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</si>
  <si>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</si>
  <si>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</si>
  <si>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</si>
  <si>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</si>
  <si>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</si>
  <si>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</si>
  <si>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</si>
  <si>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</si>
  <si>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</si>
  <si>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</si>
  <si>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</si>
  <si>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</si>
  <si>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</si>
  <si>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</si>
  <si>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</si>
  <si>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</si>
  <si>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</si>
  <si>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</si>
  <si>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</si>
  <si>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</si>
  <si>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</si>
  <si>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</si>
  <si>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</si>
  <si>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</si>
  <si>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</si>
  <si>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</si>
  <si>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</si>
  <si>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</si>
  <si>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</si>
  <si>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</si>
  <si>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</si>
  <si>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</si>
  <si>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</si>
  <si>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</si>
  <si>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</si>
  <si>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</si>
  <si>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</si>
  <si>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</si>
  <si>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</si>
  <si>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</si>
  <si>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</si>
  <si>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</si>
  <si>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</si>
  <si>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</si>
  <si>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</si>
  <si>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</si>
  <si>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</si>
  <si>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</si>
  <si>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</si>
  <si>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</si>
  <si>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</si>
  <si>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</si>
  <si>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</si>
  <si>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</si>
  <si>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</si>
  <si>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</si>
  <si>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</si>
  <si>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</si>
  <si>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</si>
  <si>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</si>
  <si>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</si>
  <si>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</si>
  <si>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</si>
  <si>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</si>
  <si>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</si>
  <si>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</si>
  <si>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</si>
  <si>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</si>
  <si>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</si>
  <si>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</si>
  <si>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</si>
  <si>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</si>
  <si>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</si>
  <si>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</si>
  <si>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</si>
  <si>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</si>
  <si>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</si>
  <si>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</si>
  <si>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</si>
  <si>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</si>
  <si>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</si>
  <si>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</si>
  <si>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</si>
  <si>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</si>
  <si>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</si>
  <si>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</si>
  <si>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</si>
  <si>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</si>
  <si>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</si>
  <si>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</si>
  <si>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</si>
  <si>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</si>
  <si>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</si>
  <si>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</si>
  <si>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</si>
  <si>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</si>
  <si>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</si>
  <si>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</si>
  <si>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</si>
  <si>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</si>
  <si>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</si>
  <si>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</si>
  <si>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</si>
  <si>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</si>
  <si>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</si>
  <si>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</si>
  <si>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</si>
  <si>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</si>
  <si>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</si>
  <si>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</si>
  <si>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</si>
  <si>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</si>
  <si>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</si>
  <si>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</si>
  <si>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</si>
  <si>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</si>
  <si>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</si>
  <si>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</si>
  <si>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</si>
  <si>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</si>
  <si>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</si>
  <si>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</si>
  <si>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</si>
  <si>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</si>
  <si>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</si>
  <si>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</si>
  <si>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</si>
  <si>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</si>
  <si>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</si>
  <si>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</si>
  <si>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</si>
  <si>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</si>
  <si>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</si>
  <si>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</si>
  <si>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</si>
  <si>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</si>
  <si>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</si>
  <si>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</si>
  <si>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</si>
  <si>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</si>
  <si>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</si>
  <si>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</si>
  <si>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</si>
  <si>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</si>
  <si>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</si>
  <si>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</si>
  <si>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</si>
  <si>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</si>
  <si>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</si>
  <si>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</si>
  <si>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</si>
  <si>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</si>
  <si>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</si>
  <si>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</si>
  <si>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</si>
  <si>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</si>
  <si>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</si>
  <si>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</si>
  <si>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</si>
  <si>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</si>
  <si>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</si>
  <si>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</si>
  <si>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</si>
  <si>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</si>
  <si>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</si>
  <si>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</si>
  <si>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</si>
  <si>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</si>
  <si>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</si>
  <si>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</si>
  <si>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</si>
  <si>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</si>
  <si>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</si>
  <si>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</si>
  <si>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</si>
  <si>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</si>
  <si>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</si>
  <si>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</si>
  <si>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</si>
  <si>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</si>
  <si>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</si>
  <si>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</si>
  <si>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</si>
  <si>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</si>
  <si>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</si>
  <si>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</si>
  <si>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</si>
  <si>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</si>
  <si>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</si>
  <si>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</si>
  <si>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</si>
  <si>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</si>
  <si>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</si>
  <si>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</si>
  <si>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</si>
  <si>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</si>
  <si>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</si>
  <si>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</si>
  <si>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</si>
  <si>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</si>
  <si>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</si>
  <si>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</si>
  <si>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</si>
  <si>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</si>
  <si>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</si>
  <si>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</si>
  <si>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</si>
  <si>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</si>
  <si>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</si>
  <si>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</si>
  <si>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</si>
  <si>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</si>
  <si>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</si>
  <si>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</si>
  <si>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</si>
  <si>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</si>
  <si>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</si>
  <si>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</si>
  <si>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</si>
  <si>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</si>
  <si>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</si>
  <si>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</si>
  <si>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</si>
  <si>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</si>
  <si>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</si>
  <si>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</si>
  <si>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</si>
  <si>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</si>
  <si>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</si>
  <si>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</si>
  <si>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</si>
  <si>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</si>
  <si>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</si>
  <si>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</si>
  <si>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</si>
  <si>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</si>
  <si>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</si>
  <si>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</si>
  <si>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</si>
  <si>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</si>
  <si>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</si>
  <si>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</si>
  <si>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</si>
  <si>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</si>
  <si>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</si>
  <si>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</si>
  <si>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</si>
  <si>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</si>
  <si>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</si>
  <si>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</si>
  <si>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</si>
  <si>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</si>
  <si>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</si>
  <si>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</si>
  <si>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</si>
  <si>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</si>
  <si>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</si>
  <si>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</si>
  <si>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</si>
  <si>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</si>
  <si>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</si>
  <si>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</si>
  <si>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</si>
  <si>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</si>
  <si>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</si>
  <si>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</si>
  <si>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</si>
  <si>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</si>
  <si>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</si>
  <si>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</si>
  <si>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</si>
  <si>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</si>
  <si>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</si>
  <si>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</si>
  <si>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</si>
  <si>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</si>
  <si>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</si>
  <si>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</si>
  <si>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</si>
  <si>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</si>
  <si>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</si>
  <si>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</si>
  <si>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</si>
  <si>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</si>
  <si>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</si>
  <si>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</si>
  <si>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</si>
  <si>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</si>
  <si>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</si>
  <si>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</si>
  <si>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</si>
  <si>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</si>
  <si>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</si>
  <si>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</si>
  <si>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</si>
  <si>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</si>
  <si>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</si>
  <si>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</si>
  <si>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</si>
  <si>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</si>
  <si>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</si>
  <si>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</si>
  <si>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</si>
  <si>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</si>
  <si>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</si>
  <si>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</si>
  <si>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</si>
  <si>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HDD</t>
  </si>
  <si>
    <t>15C-01889</t>
  </si>
  <si>
    <t>Nguyễn Đắc Đạt</t>
  </si>
  <si>
    <t>MEDU2496551</t>
  </si>
  <si>
    <t>10x20'</t>
  </si>
  <si>
    <t>15C-25418</t>
  </si>
  <si>
    <t>Ngụy Văn Toàn</t>
  </si>
  <si>
    <t>MEDU3048000</t>
  </si>
  <si>
    <t>15C-13036</t>
  </si>
  <si>
    <t>Nguyễn Ngọc Anh</t>
  </si>
  <si>
    <t>XINU1189380</t>
  </si>
  <si>
    <t>15C-12876</t>
  </si>
  <si>
    <t>Trương Văn Sỹ</t>
  </si>
  <si>
    <t>TCLU2131395</t>
  </si>
  <si>
    <t>15C-13368</t>
  </si>
  <si>
    <t>Vũ Đức Chiến</t>
  </si>
  <si>
    <t>TGHU1146907</t>
  </si>
  <si>
    <t>DKG&lt;-&gt;Yên Định, Thanh Hoá</t>
  </si>
  <si>
    <t>15C-11856</t>
  </si>
  <si>
    <t>Đinh Minh Dũng</t>
  </si>
  <si>
    <t>Gỗ rời</t>
  </si>
  <si>
    <t>15C-11732</t>
  </si>
  <si>
    <t>Bùi Quang Duy</t>
  </si>
  <si>
    <t>15C-12812</t>
  </si>
  <si>
    <t>Mai Văn Sơn</t>
  </si>
  <si>
    <t>15C-12832</t>
  </si>
  <si>
    <t>Trần Văn Hiển</t>
  </si>
  <si>
    <t>15C-11486</t>
  </si>
  <si>
    <t>Bùi Đức Thành</t>
  </si>
  <si>
    <t>15C-15237</t>
  </si>
  <si>
    <t>Lưu Xuân Thành</t>
  </si>
  <si>
    <t>15C-03470</t>
  </si>
  <si>
    <t>Ngô Quang Hưng</t>
  </si>
  <si>
    <t>15C-13568</t>
  </si>
  <si>
    <t>Trần Quốc Đại</t>
  </si>
  <si>
    <t>Chị Vân chủ lẻ</t>
  </si>
  <si>
    <t>OOCU 4759280</t>
  </si>
  <si>
    <t>15C-13958</t>
  </si>
  <si>
    <t>Vũ Đình Hà</t>
  </si>
  <si>
    <t>CSNU 6510320</t>
  </si>
  <si>
    <t>15C-12874</t>
  </si>
  <si>
    <t>Phạm Đức Lợi</t>
  </si>
  <si>
    <t>MAGU 4878621</t>
  </si>
  <si>
    <t>15C-13969</t>
  </si>
  <si>
    <t>Lê Anh Tân</t>
  </si>
  <si>
    <t>CSNU 6400719</t>
  </si>
  <si>
    <t>Anh Toàn</t>
  </si>
  <si>
    <t>Tín Phát</t>
  </si>
  <si>
    <t>15C-10812</t>
  </si>
  <si>
    <t>Lại Văn Ngân</t>
  </si>
  <si>
    <t>Kỳ chi hộ 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</si>
</sst>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workbookViewId="0">
      <pane ySplit="3" topLeftCell="A4" activePane="bottomLeft" state="frozen"/>
      <selection pane="bottomLeft" activeCell="I31" sqref="I31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45465</v>
      </c>
      <c r="C4" s="17" t="s">
        <v>451</v>
      </c>
      <c r="D4" s="19" t="s">
        <v>452</v>
      </c>
      <c r="E4" s="20" t="s">
        <v>450</v>
      </c>
      <c r="F4" s="20" t="s">
        <v>453</v>
      </c>
      <c r="G4" s="21" t="s">
        <v>24</v>
      </c>
      <c r="H4" s="20" t="s">
        <v>164</v>
      </c>
      <c r="I4" s="22">
        <v>1200</v>
      </c>
      <c r="J4" s="22"/>
      <c r="K4" s="22">
        <v>0</v>
      </c>
      <c r="L4" s="22">
        <f>I4+J4-K4</f>
        <v>1200</v>
      </c>
      <c r="M4" s="31"/>
    </row>
    <row r="5" spans="1:13" ht="25.05" customHeight="1" x14ac:dyDescent="0.25">
      <c r="A5" s="32">
        <v>2</v>
      </c>
      <c r="B5" s="18">
        <v>45465</v>
      </c>
      <c r="C5" s="17" t="s">
        <v>455</v>
      </c>
      <c r="D5" s="19" t="s">
        <v>456</v>
      </c>
      <c r="E5" s="20" t="s">
        <v>450</v>
      </c>
      <c r="F5" s="20" t="s">
        <v>457</v>
      </c>
      <c r="G5" s="21" t="s">
        <v>24</v>
      </c>
      <c r="H5" s="20" t="s">
        <v>49</v>
      </c>
      <c r="I5" s="22">
        <v>1200</v>
      </c>
      <c r="J5" s="22"/>
      <c r="K5" s="22">
        <v>0</v>
      </c>
      <c r="L5" s="22">
        <f t="shared" ref="L5:L15" si="0">I5+J5-K5</f>
        <v>1200</v>
      </c>
      <c r="M5" s="31"/>
    </row>
    <row r="6" spans="1:13" ht="25.05" customHeight="1" x14ac:dyDescent="0.25">
      <c r="A6" s="32">
        <v>3</v>
      </c>
      <c r="B6" s="18">
        <v>45465</v>
      </c>
      <c r="C6" s="17" t="s">
        <v>458</v>
      </c>
      <c r="D6" s="19" t="s">
        <v>459</v>
      </c>
      <c r="E6" s="20" t="s">
        <v>450</v>
      </c>
      <c r="F6" s="20" t="s">
        <v>460</v>
      </c>
      <c r="G6" s="21" t="s">
        <v>24</v>
      </c>
      <c r="H6" s="20" t="s">
        <v>140</v>
      </c>
      <c r="I6" s="22">
        <v>1900</v>
      </c>
      <c r="J6" s="22"/>
      <c r="K6" s="22">
        <v>0</v>
      </c>
      <c r="L6" s="22">
        <f t="shared" si="0"/>
        <v>1900</v>
      </c>
      <c r="M6" s="31"/>
    </row>
    <row r="7" spans="1:13" ht="25.05" customHeight="1" x14ac:dyDescent="0.25">
      <c r="A7" s="32">
        <v>4</v>
      </c>
      <c r="B7" s="18">
        <v>45465</v>
      </c>
      <c r="C7" s="17" t="s">
        <v>461</v>
      </c>
      <c r="D7" s="19" t="s">
        <v>462</v>
      </c>
      <c r="E7" s="20" t="s">
        <v>450</v>
      </c>
      <c r="F7" s="20" t="s">
        <v>463</v>
      </c>
      <c r="G7" s="21" t="s">
        <v>24</v>
      </c>
      <c r="H7" s="20" t="s">
        <v>123</v>
      </c>
      <c r="I7" s="22">
        <v>1250</v>
      </c>
      <c r="J7" s="22"/>
      <c r="K7" s="22">
        <v>0</v>
      </c>
      <c r="L7" s="22">
        <f t="shared" si="0"/>
        <v>1250</v>
      </c>
      <c r="M7" s="31"/>
    </row>
    <row r="8" spans="1:13" ht="25.05" customHeight="1" x14ac:dyDescent="0.25">
      <c r="A8" s="32">
        <v>5</v>
      </c>
      <c r="B8" s="18">
        <v>45465</v>
      </c>
      <c r="C8" s="17" t="s">
        <v>464</v>
      </c>
      <c r="D8" s="19" t="s">
        <v>465</v>
      </c>
      <c r="E8" s="20" t="s">
        <v>450</v>
      </c>
      <c r="F8" s="20" t="s">
        <v>466</v>
      </c>
      <c r="G8" s="21" t="s">
        <v>24</v>
      </c>
      <c r="H8" s="20" t="s">
        <v>467</v>
      </c>
      <c r="I8" s="22">
        <v>1450</v>
      </c>
      <c r="J8" s="22"/>
      <c r="K8" s="22">
        <v>0</v>
      </c>
      <c r="L8" s="22">
        <f t="shared" si="0"/>
        <v>1450</v>
      </c>
      <c r="M8" s="31"/>
    </row>
    <row r="9" spans="1:13" ht="25.05" customHeight="1" x14ac:dyDescent="0.25">
      <c r="A9" s="32">
        <v>6</v>
      </c>
      <c r="B9" s="18">
        <v>45465</v>
      </c>
      <c r="C9" s="17" t="s">
        <v>468</v>
      </c>
      <c r="D9" s="19" t="s">
        <v>469</v>
      </c>
      <c r="E9" s="20" t="s">
        <v>470</v>
      </c>
      <c r="F9" s="20"/>
      <c r="G9" s="21" t="s">
        <v>24</v>
      </c>
      <c r="H9" s="20" t="s">
        <v>43</v>
      </c>
      <c r="I9" s="22">
        <v>2000</v>
      </c>
      <c r="J9" s="22"/>
      <c r="K9" s="22">
        <v>120</v>
      </c>
      <c r="L9" s="22">
        <f t="shared" si="0"/>
        <v>1880</v>
      </c>
      <c r="M9" s="31"/>
    </row>
    <row r="10" spans="1:13" ht="25.05" customHeight="1" x14ac:dyDescent="0.25">
      <c r="A10" s="32">
        <v>7</v>
      </c>
      <c r="B10" s="18">
        <v>45465</v>
      </c>
      <c r="C10" s="17" t="s">
        <v>471</v>
      </c>
      <c r="D10" s="19" t="s">
        <v>472</v>
      </c>
      <c r="E10" s="20" t="s">
        <v>470</v>
      </c>
      <c r="F10" s="20"/>
      <c r="G10" s="21" t="s">
        <v>24</v>
      </c>
      <c r="H10" s="20" t="s">
        <v>43</v>
      </c>
      <c r="I10" s="22">
        <v>2000</v>
      </c>
      <c r="J10" s="22"/>
      <c r="K10" s="22">
        <v>120</v>
      </c>
      <c r="L10" s="22">
        <f t="shared" si="0"/>
        <v>1880</v>
      </c>
      <c r="M10" s="31"/>
    </row>
    <row r="11" spans="1:13" ht="25.05" customHeight="1" x14ac:dyDescent="0.25">
      <c r="A11" s="32">
        <v>8</v>
      </c>
      <c r="B11" s="18">
        <v>45465</v>
      </c>
      <c r="C11" s="17" t="s">
        <v>473</v>
      </c>
      <c r="D11" s="19" t="s">
        <v>474</v>
      </c>
      <c r="E11" s="20" t="s">
        <v>470</v>
      </c>
      <c r="F11" s="20"/>
      <c r="G11" s="21" t="s">
        <v>24</v>
      </c>
      <c r="H11" s="20" t="s">
        <v>43</v>
      </c>
      <c r="I11" s="22">
        <v>2000</v>
      </c>
      <c r="J11" s="22"/>
      <c r="K11" s="22">
        <v>120</v>
      </c>
      <c r="L11" s="22">
        <f t="shared" si="0"/>
        <v>1880</v>
      </c>
      <c r="M11" s="31"/>
    </row>
    <row r="12" spans="1:13" ht="25.05" customHeight="1" x14ac:dyDescent="0.25">
      <c r="A12" s="32">
        <v>9</v>
      </c>
      <c r="B12" s="18">
        <v>45465</v>
      </c>
      <c r="C12" s="17" t="s">
        <v>475</v>
      </c>
      <c r="D12" s="19" t="s">
        <v>476</v>
      </c>
      <c r="E12" s="20" t="s">
        <v>470</v>
      </c>
      <c r="F12" s="20"/>
      <c r="G12" s="21" t="s">
        <v>24</v>
      </c>
      <c r="H12" s="20" t="s">
        <v>43</v>
      </c>
      <c r="I12" s="22">
        <v>2000</v>
      </c>
      <c r="J12" s="22"/>
      <c r="K12" s="22">
        <v>120</v>
      </c>
      <c r="L12" s="22">
        <f t="shared" si="0"/>
        <v>1880</v>
      </c>
      <c r="M12" s="31"/>
    </row>
    <row r="13" spans="1:13" ht="25.05" customHeight="1" x14ac:dyDescent="0.25">
      <c r="A13" s="32">
        <v>10</v>
      </c>
      <c r="B13" s="18">
        <v>45465</v>
      </c>
      <c r="C13" s="17" t="s">
        <v>477</v>
      </c>
      <c r="D13" s="19" t="s">
        <v>478</v>
      </c>
      <c r="E13" s="20" t="s">
        <v>470</v>
      </c>
      <c r="F13" s="20"/>
      <c r="G13" s="21" t="s">
        <v>24</v>
      </c>
      <c r="H13" s="20" t="s">
        <v>43</v>
      </c>
      <c r="I13" s="22">
        <v>2000</v>
      </c>
      <c r="J13" s="22"/>
      <c r="K13" s="22">
        <v>120</v>
      </c>
      <c r="L13" s="22">
        <f t="shared" si="0"/>
        <v>1880</v>
      </c>
      <c r="M13" s="31"/>
    </row>
    <row r="14" spans="1:13" ht="25.05" customHeight="1" x14ac:dyDescent="0.25">
      <c r="A14" s="32">
        <v>11</v>
      </c>
      <c r="B14" s="18">
        <v>45465</v>
      </c>
      <c r="C14" s="17" t="s">
        <v>479</v>
      </c>
      <c r="D14" s="19" t="s">
        <v>480</v>
      </c>
      <c r="E14" s="20" t="s">
        <v>470</v>
      </c>
      <c r="F14" s="20"/>
      <c r="G14" s="21" t="s">
        <v>24</v>
      </c>
      <c r="H14" s="20" t="s">
        <v>43</v>
      </c>
      <c r="I14" s="22">
        <v>2000</v>
      </c>
      <c r="J14" s="22"/>
      <c r="K14" s="22">
        <v>120</v>
      </c>
      <c r="L14" s="22">
        <f t="shared" si="0"/>
        <v>1880</v>
      </c>
      <c r="M14" s="31"/>
    </row>
    <row r="15" spans="1:13" ht="25.05" customHeight="1" x14ac:dyDescent="0.25">
      <c r="A15" s="32">
        <v>12</v>
      </c>
      <c r="B15" s="18">
        <v>45465</v>
      </c>
      <c r="C15" s="17" t="s">
        <v>481</v>
      </c>
      <c r="D15" s="19" t="s">
        <v>482</v>
      </c>
      <c r="E15" s="20" t="s">
        <v>470</v>
      </c>
      <c r="F15" s="20"/>
      <c r="G15" s="21" t="s">
        <v>24</v>
      </c>
      <c r="H15" s="20" t="s">
        <v>43</v>
      </c>
      <c r="I15" s="22">
        <v>2000</v>
      </c>
      <c r="J15" s="22"/>
      <c r="K15" s="22">
        <v>120</v>
      </c>
      <c r="L15" s="22">
        <f t="shared" si="0"/>
        <v>1880</v>
      </c>
      <c r="M15" s="31"/>
    </row>
    <row r="16" spans="1:13" ht="25.05" customHeight="1" x14ac:dyDescent="0.25">
      <c r="A16" s="32">
        <v>13</v>
      </c>
      <c r="B16" s="18">
        <v>45465</v>
      </c>
      <c r="C16" s="17" t="s">
        <v>483</v>
      </c>
      <c r="D16" s="19" t="s">
        <v>484</v>
      </c>
      <c r="E16" s="20" t="s">
        <v>485</v>
      </c>
      <c r="F16" s="33" t="s">
        <v>486</v>
      </c>
      <c r="G16" s="21" t="s">
        <v>25</v>
      </c>
      <c r="H16" s="20" t="s">
        <v>304</v>
      </c>
      <c r="I16" s="22">
        <v>700</v>
      </c>
      <c r="J16" s="22"/>
      <c r="K16" s="22">
        <v>0</v>
      </c>
      <c r="L16" s="22">
        <f t="shared" ref="L16:L30" si="1">I16+J16-K16</f>
        <v>700</v>
      </c>
      <c r="M16" s="31"/>
    </row>
    <row r="17" spans="1:13" ht="25.05" customHeight="1" x14ac:dyDescent="0.25">
      <c r="A17" s="32">
        <v>14</v>
      </c>
      <c r="B17" s="18">
        <v>45465</v>
      </c>
      <c r="C17" s="17" t="s">
        <v>487</v>
      </c>
      <c r="D17" s="19" t="s">
        <v>488</v>
      </c>
      <c r="E17" s="20" t="s">
        <v>485</v>
      </c>
      <c r="F17" s="33" t="s">
        <v>489</v>
      </c>
      <c r="G17" s="21" t="s">
        <v>25</v>
      </c>
      <c r="H17" s="20" t="s">
        <v>304</v>
      </c>
      <c r="I17" s="22">
        <v>700</v>
      </c>
      <c r="J17" s="22"/>
      <c r="K17" s="22">
        <v>0</v>
      </c>
      <c r="L17" s="22">
        <f t="shared" si="1"/>
        <v>700</v>
      </c>
      <c r="M17" s="31"/>
    </row>
    <row r="18" spans="1:13" ht="25.05" customHeight="1" x14ac:dyDescent="0.25">
      <c r="A18" s="32">
        <v>15</v>
      </c>
      <c r="B18" s="18">
        <v>45465</v>
      </c>
      <c r="C18" s="17" t="s">
        <v>490</v>
      </c>
      <c r="D18" s="19" t="s">
        <v>491</v>
      </c>
      <c r="E18" s="20" t="s">
        <v>485</v>
      </c>
      <c r="F18" s="33" t="s">
        <v>492</v>
      </c>
      <c r="G18" s="21" t="s">
        <v>25</v>
      </c>
      <c r="H18" s="20" t="s">
        <v>304</v>
      </c>
      <c r="I18" s="22">
        <v>700</v>
      </c>
      <c r="J18" s="22"/>
      <c r="K18" s="22">
        <v>0</v>
      </c>
      <c r="L18" s="22">
        <f t="shared" si="1"/>
        <v>700</v>
      </c>
      <c r="M18" s="31"/>
    </row>
    <row r="19" spans="1:13" ht="25.05" customHeight="1" x14ac:dyDescent="0.25">
      <c r="A19" s="32">
        <v>16</v>
      </c>
      <c r="B19" s="18">
        <v>45465</v>
      </c>
      <c r="C19" s="17" t="s">
        <v>493</v>
      </c>
      <c r="D19" s="19" t="s">
        <v>494</v>
      </c>
      <c r="E19" s="20" t="s">
        <v>485</v>
      </c>
      <c r="F19" s="33" t="s">
        <v>495</v>
      </c>
      <c r="G19" s="21" t="s">
        <v>25</v>
      </c>
      <c r="H19" s="20" t="s">
        <v>304</v>
      </c>
      <c r="I19" s="22">
        <v>700</v>
      </c>
      <c r="J19" s="22"/>
      <c r="K19" s="22">
        <v>0</v>
      </c>
      <c r="L19" s="22">
        <f t="shared" si="1"/>
        <v>700</v>
      </c>
      <c r="M19" s="31"/>
    </row>
    <row r="20" spans="1:13" ht="25.05" customHeight="1" x14ac:dyDescent="0.25">
      <c r="A20" s="32">
        <v>17</v>
      </c>
      <c r="B20" s="18">
        <v>45465</v>
      </c>
      <c r="C20" s="17" t="s">
        <v>490</v>
      </c>
      <c r="D20" s="19" t="s">
        <v>491</v>
      </c>
      <c r="E20" s="20" t="s">
        <v>496</v>
      </c>
      <c r="F20" s="33"/>
      <c r="G20" s="21" t="s">
        <v>25</v>
      </c>
      <c r="H20" s="20" t="s">
        <v>363</v>
      </c>
      <c r="I20" s="22">
        <v>200</v>
      </c>
      <c r="J20" s="22"/>
      <c r="K20" s="22">
        <v>20</v>
      </c>
      <c r="L20" s="22">
        <f t="shared" si="1"/>
        <v>180</v>
      </c>
      <c r="M20" s="31"/>
    </row>
    <row r="21" spans="1:13" ht="25.05" customHeight="1" x14ac:dyDescent="0.25">
      <c r="A21" s="32">
        <v>18</v>
      </c>
      <c r="B21" s="18">
        <v>45465</v>
      </c>
      <c r="C21" s="17" t="s">
        <v>461</v>
      </c>
      <c r="D21" s="19" t="s">
        <v>462</v>
      </c>
      <c r="E21" s="20" t="s">
        <v>496</v>
      </c>
      <c r="F21" s="33"/>
      <c r="G21" s="21" t="s">
        <v>25</v>
      </c>
      <c r="H21" s="20" t="s">
        <v>363</v>
      </c>
      <c r="I21" s="22">
        <v>200</v>
      </c>
      <c r="J21" s="22"/>
      <c r="K21" s="22">
        <v>20</v>
      </c>
      <c r="L21" s="22">
        <f t="shared" si="1"/>
        <v>180</v>
      </c>
      <c r="M21" s="31"/>
    </row>
    <row r="22" spans="1:13" ht="25.05" customHeight="1" x14ac:dyDescent="0.25">
      <c r="A22" s="32">
        <v>19</v>
      </c>
      <c r="B22" s="18">
        <v>45465</v>
      </c>
      <c r="C22" s="17" t="s">
        <v>483</v>
      </c>
      <c r="D22" s="19" t="s">
        <v>484</v>
      </c>
      <c r="E22" s="20" t="s">
        <v>496</v>
      </c>
      <c r="F22" s="33"/>
      <c r="G22" s="21" t="s">
        <v>25</v>
      </c>
      <c r="H22" s="20" t="s">
        <v>242</v>
      </c>
      <c r="I22" s="22">
        <v>200</v>
      </c>
      <c r="J22" s="22"/>
      <c r="K22" s="22">
        <v>20</v>
      </c>
      <c r="L22" s="22">
        <f t="shared" si="1"/>
        <v>180</v>
      </c>
      <c r="M22" s="31"/>
    </row>
    <row r="23" spans="1:13" ht="25.05" customHeight="1" x14ac:dyDescent="0.25">
      <c r="A23" s="32">
        <v>20</v>
      </c>
      <c r="B23" s="18">
        <v>45465</v>
      </c>
      <c r="C23" s="17" t="s">
        <v>477</v>
      </c>
      <c r="D23" s="19" t="s">
        <v>478</v>
      </c>
      <c r="E23" s="20" t="s">
        <v>496</v>
      </c>
      <c r="F23" s="33"/>
      <c r="G23" s="21" t="s">
        <v>25</v>
      </c>
      <c r="H23" s="20" t="s">
        <v>242</v>
      </c>
      <c r="I23" s="22">
        <v>200</v>
      </c>
      <c r="J23" s="22"/>
      <c r="K23" s="22">
        <v>20</v>
      </c>
      <c r="L23" s="22">
        <f t="shared" si="1"/>
        <v>180</v>
      </c>
      <c r="M23" s="31"/>
    </row>
    <row r="24" spans="1:13" ht="25.05" customHeight="1" x14ac:dyDescent="0.25">
      <c r="A24" s="32">
        <v>21</v>
      </c>
      <c r="B24" s="18">
        <v>45465</v>
      </c>
      <c r="C24" s="17" t="s">
        <v>471</v>
      </c>
      <c r="D24" s="19" t="s">
        <v>472</v>
      </c>
      <c r="E24" s="20" t="s">
        <v>496</v>
      </c>
      <c r="F24" s="33"/>
      <c r="G24" s="21" t="s">
        <v>25</v>
      </c>
      <c r="H24" s="20" t="s">
        <v>242</v>
      </c>
      <c r="I24" s="22">
        <v>200</v>
      </c>
      <c r="J24" s="22"/>
      <c r="K24" s="22">
        <v>20</v>
      </c>
      <c r="L24" s="22">
        <f t="shared" si="1"/>
        <v>180</v>
      </c>
      <c r="M24" s="31"/>
    </row>
    <row r="25" spans="1:13" ht="25.05" customHeight="1" x14ac:dyDescent="0.25">
      <c r="A25" s="32">
        <v>22</v>
      </c>
      <c r="B25" s="18">
        <v>45465</v>
      </c>
      <c r="C25" s="17" t="s">
        <v>473</v>
      </c>
      <c r="D25" s="19" t="s">
        <v>474</v>
      </c>
      <c r="E25" s="20" t="s">
        <v>497</v>
      </c>
      <c r="F25" s="33"/>
      <c r="G25" s="21" t="s">
        <v>25</v>
      </c>
      <c r="H25" s="20" t="s">
        <v>242</v>
      </c>
      <c r="I25" s="22">
        <v>200</v>
      </c>
      <c r="J25" s="22"/>
      <c r="K25" s="22">
        <v>20</v>
      </c>
      <c r="L25" s="22">
        <f t="shared" si="1"/>
        <v>180</v>
      </c>
      <c r="M25" s="31"/>
    </row>
    <row r="26" spans="1:13" ht="25.05" customHeight="1" x14ac:dyDescent="0.25">
      <c r="A26" s="32">
        <v>23</v>
      </c>
      <c r="B26" s="18">
        <v>45465</v>
      </c>
      <c r="C26" s="17" t="s">
        <v>464</v>
      </c>
      <c r="D26" s="19" t="s">
        <v>465</v>
      </c>
      <c r="E26" s="20" t="s">
        <v>497</v>
      </c>
      <c r="F26" s="33"/>
      <c r="G26" s="21" t="s">
        <v>25</v>
      </c>
      <c r="H26" s="20" t="s">
        <v>242</v>
      </c>
      <c r="I26" s="22">
        <v>200</v>
      </c>
      <c r="J26" s="22"/>
      <c r="K26" s="22">
        <v>20</v>
      </c>
      <c r="L26" s="22">
        <f t="shared" si="1"/>
        <v>180</v>
      </c>
      <c r="M26" s="31"/>
    </row>
    <row r="27" spans="1:13" ht="25.05" customHeight="1" x14ac:dyDescent="0.25">
      <c r="A27" s="32">
        <v>24</v>
      </c>
      <c r="B27" s="18">
        <v>45465</v>
      </c>
      <c r="C27" s="17" t="s">
        <v>471</v>
      </c>
      <c r="D27" s="19" t="s">
        <v>472</v>
      </c>
      <c r="E27" s="20" t="s">
        <v>497</v>
      </c>
      <c r="F27" s="33"/>
      <c r="G27" s="21" t="s">
        <v>25</v>
      </c>
      <c r="H27" s="20" t="s">
        <v>242</v>
      </c>
      <c r="I27" s="22">
        <v>200</v>
      </c>
      <c r="J27" s="22"/>
      <c r="K27" s="22">
        <v>20</v>
      </c>
      <c r="L27" s="22">
        <f t="shared" si="1"/>
        <v>180</v>
      </c>
      <c r="M27" s="31"/>
    </row>
    <row r="28" spans="1:13" ht="25.05" customHeight="1" x14ac:dyDescent="0.25">
      <c r="A28" s="32">
        <v>25</v>
      </c>
      <c r="B28" s="18">
        <v>45465</v>
      </c>
      <c r="C28" s="17" t="s">
        <v>498</v>
      </c>
      <c r="D28" s="19" t="s">
        <v>499</v>
      </c>
      <c r="E28" s="20" t="s">
        <v>497</v>
      </c>
      <c r="F28" s="33"/>
      <c r="G28" s="21" t="s">
        <v>25</v>
      </c>
      <c r="H28" s="20" t="s">
        <v>242</v>
      </c>
      <c r="I28" s="22">
        <v>200</v>
      </c>
      <c r="J28" s="22"/>
      <c r="K28" s="22">
        <v>20</v>
      </c>
      <c r="L28" s="22">
        <f t="shared" si="1"/>
        <v>180</v>
      </c>
      <c r="M28" s="31"/>
    </row>
    <row r="29" spans="1:13" ht="25.05" customHeight="1" x14ac:dyDescent="0.25">
      <c r="A29" s="32">
        <v>26</v>
      </c>
      <c r="B29" s="18">
        <v>45465</v>
      </c>
      <c r="C29" s="17" t="s">
        <v>468</v>
      </c>
      <c r="D29" s="19" t="s">
        <v>469</v>
      </c>
      <c r="E29" s="20" t="s">
        <v>497</v>
      </c>
      <c r="F29" s="33"/>
      <c r="G29" s="21" t="s">
        <v>25</v>
      </c>
      <c r="H29" s="20" t="s">
        <v>242</v>
      </c>
      <c r="I29" s="22">
        <v>200</v>
      </c>
      <c r="J29" s="22"/>
      <c r="K29" s="22">
        <v>20</v>
      </c>
      <c r="L29" s="22">
        <f t="shared" si="1"/>
        <v>180</v>
      </c>
      <c r="M29" s="31"/>
    </row>
    <row r="30" spans="1:13" ht="25.05" customHeight="1" x14ac:dyDescent="0.25">
      <c r="A30" s="32">
        <v>27</v>
      </c>
      <c r="B30" s="18">
        <v>45465</v>
      </c>
      <c r="C30" s="17" t="s">
        <v>477</v>
      </c>
      <c r="D30" s="19" t="s">
        <v>478</v>
      </c>
      <c r="E30" s="20" t="s">
        <v>497</v>
      </c>
      <c r="F30" s="33"/>
      <c r="G30" s="21" t="s">
        <v>25</v>
      </c>
      <c r="H30" s="20" t="s">
        <v>242</v>
      </c>
      <c r="I30" s="22">
        <v>200</v>
      </c>
      <c r="J30" s="22"/>
      <c r="K30" s="22">
        <v>20</v>
      </c>
      <c r="L30" s="22">
        <f t="shared" si="1"/>
        <v>180</v>
      </c>
      <c r="M30" s="31"/>
    </row>
    <row r="31" spans="1:13" s="30" customFormat="1" ht="25.05" customHeight="1" x14ac:dyDescent="0.25">
      <c r="A31" s="26"/>
      <c r="B31" s="34"/>
      <c r="C31" s="34"/>
      <c r="D31" s="34"/>
      <c r="E31" s="34"/>
      <c r="F31" s="34"/>
      <c r="G31" s="26"/>
      <c r="H31" s="34"/>
      <c r="I31" s="28">
        <f>SUBTOTAL(9,I4:I30)</f>
        <v>26000</v>
      </c>
      <c r="J31" s="28">
        <f>SUBTOTAL(9,J4:J30)</f>
        <v>0</v>
      </c>
      <c r="K31" s="28">
        <f>SUBTOTAL(9,K4:K30)</f>
        <v>1060</v>
      </c>
      <c r="L31" s="28">
        <f>SUBTOTAL(9,L4:L30)</f>
        <v>24940</v>
      </c>
      <c r="M31" s="35"/>
    </row>
    <row r="32" spans="1:13" ht="25.05" customHeight="1" x14ac:dyDescent="0.25">
      <c r="H32" s="40" t="s">
        <v>18</v>
      </c>
      <c r="I32" s="40"/>
      <c r="J32" s="40"/>
      <c r="K32" s="40"/>
      <c r="L32" s="40"/>
      <c r="M32" s="40"/>
    </row>
    <row r="33" spans="8:13" ht="25.05" customHeight="1" x14ac:dyDescent="0.25"/>
    <row r="34" spans="8:13" ht="25.05" customHeight="1" x14ac:dyDescent="0.25"/>
    <row r="35" spans="8:13" ht="25.05" customHeight="1" x14ac:dyDescent="0.25">
      <c r="H35" s="41" t="s">
        <v>19</v>
      </c>
      <c r="I35" s="41"/>
      <c r="J35" s="41"/>
      <c r="K35" s="41"/>
      <c r="L35" s="41"/>
      <c r="M35" s="41"/>
    </row>
    <row r="36" spans="8:13" ht="25.05" customHeight="1" x14ac:dyDescent="0.25"/>
    <row r="37" spans="8:13" ht="25.05" customHeight="1" x14ac:dyDescent="0.25"/>
    <row r="38" spans="8:13" ht="25.05" customHeight="1" x14ac:dyDescent="0.25"/>
    <row r="39" spans="8:13" ht="25.05" customHeight="1" x14ac:dyDescent="0.25"/>
    <row r="40" spans="8:13" ht="25.05" customHeight="1" x14ac:dyDescent="0.25"/>
    <row r="41" spans="8:13" ht="25.05" customHeight="1" x14ac:dyDescent="0.25"/>
    <row r="42" spans="8:13" ht="25.05" customHeight="1" x14ac:dyDescent="0.25"/>
    <row r="43" spans="8:13" ht="25.05" customHeight="1" x14ac:dyDescent="0.25"/>
    <row r="44" spans="8:13" ht="25.05" customHeight="1" x14ac:dyDescent="0.25"/>
    <row r="45" spans="8:13" ht="25.05" customHeight="1" x14ac:dyDescent="0.25"/>
    <row r="46" spans="8:13" ht="25.05" customHeight="1" x14ac:dyDescent="0.25"/>
    <row r="47" spans="8:13" ht="25.05" customHeight="1" x14ac:dyDescent="0.25"/>
    <row r="48" spans="8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</sheetData>
  <autoFilter ref="A3:M32" xr:uid="{00000000-0009-0000-0000-000000000000}"/>
  <sortState xmlns:xlrd2="http://schemas.microsoft.com/office/spreadsheetml/2017/richdata2" ref="A4:O182">
    <sortCondition ref="A4:A182"/>
  </sortState>
  <mergeCells count="12">
    <mergeCell ref="H32:M32"/>
    <mergeCell ref="H35:M3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workbookViewId="0">
      <pane ySplit="3" topLeftCell="A4" activePane="bottomLeft" state="frozen"/>
      <selection activeCell="D18" sqref="D18"/>
      <selection pane="bottomLeft" activeCell="R8" sqref="R8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45465</v>
      </c>
      <c r="C4" s="17" t="s">
        <v>451</v>
      </c>
      <c r="D4" s="19" t="s">
        <v>452</v>
      </c>
      <c r="E4" s="20" t="s">
        <v>450</v>
      </c>
      <c r="F4" s="20" t="s">
        <v>453</v>
      </c>
      <c r="G4" s="17" t="s">
        <v>454</v>
      </c>
      <c r="H4" s="21" t="s">
        <v>24</v>
      </c>
      <c r="I4" s="20" t="s">
        <v>164</v>
      </c>
      <c r="J4" s="22"/>
      <c r="K4" s="22">
        <v>864</v>
      </c>
      <c r="L4" s="22"/>
      <c r="M4" s="22"/>
      <c r="N4" s="22">
        <f t="shared" ref="N4:N9" si="0">SUM(J4:M4)</f>
        <v>864</v>
      </c>
      <c r="O4" s="22"/>
      <c r="P4" s="23" t="s">
        <v>500</v>
      </c>
    </row>
    <row r="5" spans="1:16" s="2" customFormat="1" ht="25.05" customHeight="1" x14ac:dyDescent="0.25">
      <c r="A5" s="17">
        <v>2</v>
      </c>
      <c r="B5" s="18">
        <v>45465</v>
      </c>
      <c r="C5" s="17" t="s">
        <v>455</v>
      </c>
      <c r="D5" s="19" t="s">
        <v>456</v>
      </c>
      <c r="E5" s="20" t="s">
        <v>450</v>
      </c>
      <c r="F5" s="20" t="s">
        <v>457</v>
      </c>
      <c r="G5" s="17" t="s">
        <v>454</v>
      </c>
      <c r="H5" s="21" t="s">
        <v>24</v>
      </c>
      <c r="I5" s="20" t="s">
        <v>49</v>
      </c>
      <c r="J5" s="22"/>
      <c r="K5" s="22">
        <v>864</v>
      </c>
      <c r="L5" s="22"/>
      <c r="M5" s="22">
        <v>38</v>
      </c>
      <c r="N5" s="22">
        <f t="shared" ref="N5:N8" si="1">SUM(J5:M5)</f>
        <v>902</v>
      </c>
      <c r="O5" s="22"/>
      <c r="P5" s="23" t="s">
        <v>500</v>
      </c>
    </row>
    <row r="6" spans="1:16" s="2" customFormat="1" ht="25.05" customHeight="1" x14ac:dyDescent="0.25">
      <c r="A6" s="17">
        <v>3</v>
      </c>
      <c r="B6" s="18">
        <v>45465</v>
      </c>
      <c r="C6" s="17" t="s">
        <v>458</v>
      </c>
      <c r="D6" s="19" t="s">
        <v>459</v>
      </c>
      <c r="E6" s="20" t="s">
        <v>450</v>
      </c>
      <c r="F6" s="20" t="s">
        <v>460</v>
      </c>
      <c r="G6" s="17" t="s">
        <v>454</v>
      </c>
      <c r="H6" s="21" t="s">
        <v>24</v>
      </c>
      <c r="I6" s="20" t="s">
        <v>140</v>
      </c>
      <c r="J6" s="22"/>
      <c r="K6" s="22">
        <v>864</v>
      </c>
      <c r="L6" s="22"/>
      <c r="M6" s="22">
        <v>0</v>
      </c>
      <c r="N6" s="22">
        <f t="shared" si="1"/>
        <v>864</v>
      </c>
      <c r="O6" s="22"/>
      <c r="P6" s="23" t="s">
        <v>500</v>
      </c>
    </row>
    <row r="7" spans="1:16" s="2" customFormat="1" ht="25.05" customHeight="1" x14ac:dyDescent="0.25">
      <c r="A7" s="17">
        <v>4</v>
      </c>
      <c r="B7" s="18">
        <v>45465</v>
      </c>
      <c r="C7" s="17" t="s">
        <v>461</v>
      </c>
      <c r="D7" s="19" t="s">
        <v>462</v>
      </c>
      <c r="E7" s="20" t="s">
        <v>450</v>
      </c>
      <c r="F7" s="20" t="s">
        <v>463</v>
      </c>
      <c r="G7" s="17" t="s">
        <v>454</v>
      </c>
      <c r="H7" s="21" t="s">
        <v>24</v>
      </c>
      <c r="I7" s="20" t="s">
        <v>123</v>
      </c>
      <c r="J7" s="22"/>
      <c r="K7" s="22">
        <v>864</v>
      </c>
      <c r="L7" s="22"/>
      <c r="M7" s="22">
        <v>0</v>
      </c>
      <c r="N7" s="22">
        <f t="shared" si="1"/>
        <v>864</v>
      </c>
      <c r="O7" s="22"/>
      <c r="P7" s="23" t="s">
        <v>500</v>
      </c>
    </row>
    <row r="8" spans="1:16" s="2" customFormat="1" ht="25.05" customHeight="1" x14ac:dyDescent="0.25">
      <c r="A8" s="17">
        <v>5</v>
      </c>
      <c r="B8" s="18">
        <v>45465</v>
      </c>
      <c r="C8" s="17" t="s">
        <v>464</v>
      </c>
      <c r="D8" s="19" t="s">
        <v>465</v>
      </c>
      <c r="E8" s="20" t="s">
        <v>450</v>
      </c>
      <c r="F8" s="20" t="s">
        <v>466</v>
      </c>
      <c r="G8" s="17" t="s">
        <v>454</v>
      </c>
      <c r="H8" s="21" t="s">
        <v>24</v>
      </c>
      <c r="I8" s="20" t="s">
        <v>467</v>
      </c>
      <c r="J8" s="22"/>
      <c r="K8" s="22">
        <v>864</v>
      </c>
      <c r="L8" s="22"/>
      <c r="M8" s="22"/>
      <c r="N8" s="22">
        <f t="shared" si="1"/>
        <v>864</v>
      </c>
      <c r="O8" s="22"/>
      <c r="P8" s="23" t="s">
        <v>500</v>
      </c>
    </row>
    <row r="9" spans="1:16" s="2" customFormat="1" ht="25.05" customHeight="1" x14ac:dyDescent="0.25">
      <c r="A9" s="17">
        <v>6</v>
      </c>
      <c r="B9" s="18">
        <v>45465</v>
      </c>
      <c r="C9" s="17" t="s">
        <v>483</v>
      </c>
      <c r="D9" s="19" t="s">
        <v>484</v>
      </c>
      <c r="E9" s="20" t="s">
        <v>485</v>
      </c>
      <c r="F9" s="20" t="s">
        <v>486</v>
      </c>
      <c r="G9" s="20"/>
      <c r="H9" s="21" t="s">
        <v>25</v>
      </c>
      <c r="I9" s="20" t="s">
        <v>304</v>
      </c>
      <c r="J9" s="24"/>
      <c r="K9" s="24">
        <v>1250</v>
      </c>
      <c r="L9" s="24"/>
      <c r="M9" s="24"/>
      <c r="N9" s="24">
        <f t="shared" si="0"/>
        <v>1250</v>
      </c>
      <c r="O9" s="24"/>
      <c r="P9" s="25"/>
    </row>
    <row r="10" spans="1:16" s="2" customFormat="1" ht="25.05" customHeight="1" x14ac:dyDescent="0.25">
      <c r="A10" s="17">
        <v>7</v>
      </c>
      <c r="B10" s="18">
        <v>45465</v>
      </c>
      <c r="C10" s="17" t="s">
        <v>487</v>
      </c>
      <c r="D10" s="19" t="s">
        <v>488</v>
      </c>
      <c r="E10" s="20" t="s">
        <v>485</v>
      </c>
      <c r="F10" s="20" t="s">
        <v>489</v>
      </c>
      <c r="G10" s="20"/>
      <c r="H10" s="21" t="s">
        <v>25</v>
      </c>
      <c r="I10" s="20" t="s">
        <v>304</v>
      </c>
      <c r="J10" s="24"/>
      <c r="K10" s="24">
        <v>1450</v>
      </c>
      <c r="L10" s="24"/>
      <c r="M10" s="24"/>
      <c r="N10" s="24">
        <f t="shared" ref="N10" si="2">SUM(J10:M10)</f>
        <v>1450</v>
      </c>
      <c r="O10" s="24"/>
      <c r="P10" s="25"/>
    </row>
    <row r="11" spans="1:16" s="2" customFormat="1" ht="25.05" customHeight="1" x14ac:dyDescent="0.25">
      <c r="A11" s="17">
        <v>8</v>
      </c>
      <c r="B11" s="18">
        <v>45465</v>
      </c>
      <c r="C11" s="17" t="s">
        <v>490</v>
      </c>
      <c r="D11" s="19" t="s">
        <v>491</v>
      </c>
      <c r="E11" s="20" t="s">
        <v>485</v>
      </c>
      <c r="F11" s="20" t="s">
        <v>492</v>
      </c>
      <c r="G11" s="20"/>
      <c r="H11" s="21" t="s">
        <v>25</v>
      </c>
      <c r="I11" s="20" t="s">
        <v>304</v>
      </c>
      <c r="J11" s="24"/>
      <c r="K11" s="24">
        <v>1250</v>
      </c>
      <c r="L11" s="24"/>
      <c r="M11" s="24"/>
      <c r="N11" s="24">
        <f t="shared" ref="N11:N12" si="3">SUM(J11:M11)</f>
        <v>1250</v>
      </c>
      <c r="O11" s="24"/>
      <c r="P11" s="25"/>
    </row>
    <row r="12" spans="1:16" s="2" customFormat="1" ht="25.05" customHeight="1" x14ac:dyDescent="0.25">
      <c r="A12" s="17">
        <v>9</v>
      </c>
      <c r="B12" s="18">
        <v>45465</v>
      </c>
      <c r="C12" s="17" t="s">
        <v>493</v>
      </c>
      <c r="D12" s="19" t="s">
        <v>494</v>
      </c>
      <c r="E12" s="20" t="s">
        <v>485</v>
      </c>
      <c r="F12" s="20" t="s">
        <v>495</v>
      </c>
      <c r="G12" s="20"/>
      <c r="H12" s="21" t="s">
        <v>25</v>
      </c>
      <c r="I12" s="20" t="s">
        <v>304</v>
      </c>
      <c r="J12" s="24"/>
      <c r="K12" s="24">
        <v>1450</v>
      </c>
      <c r="L12" s="24"/>
      <c r="M12" s="24"/>
      <c r="N12" s="24">
        <f t="shared" si="3"/>
        <v>1450</v>
      </c>
      <c r="O12" s="24"/>
      <c r="P12" s="25"/>
    </row>
    <row r="13" spans="1:16" s="30" customFormat="1" ht="25.05" customHeight="1" x14ac:dyDescent="0.25">
      <c r="A13" s="26"/>
      <c r="B13" s="27"/>
      <c r="C13" s="27" t="s">
        <v>14</v>
      </c>
      <c r="D13" s="27"/>
      <c r="E13" s="27"/>
      <c r="F13" s="27"/>
      <c r="G13" s="27"/>
      <c r="H13" s="27"/>
      <c r="I13" s="27"/>
      <c r="J13" s="28">
        <f>SUBTOTAL(9,J4:J12)</f>
        <v>0</v>
      </c>
      <c r="K13" s="28">
        <f>SUBTOTAL(9,K4:K12)</f>
        <v>9720</v>
      </c>
      <c r="L13" s="28">
        <f>SUBTOTAL(9,L4:L12)</f>
        <v>0</v>
      </c>
      <c r="M13" s="28">
        <f>SUBTOTAL(9,M4:M12)</f>
        <v>38</v>
      </c>
      <c r="N13" s="28">
        <f>SUBTOTAL(9,N4:N12)</f>
        <v>9758</v>
      </c>
      <c r="O13" s="28"/>
      <c r="P13" s="29"/>
    </row>
    <row r="14" spans="1:16" s="2" customFormat="1" ht="25.05" customHeight="1" x14ac:dyDescent="0.25">
      <c r="A14" s="1"/>
      <c r="B14" s="12"/>
      <c r="C14" s="1"/>
      <c r="D14" s="11"/>
      <c r="H14" s="3"/>
      <c r="J14" s="40" t="s">
        <v>18</v>
      </c>
      <c r="K14" s="40"/>
      <c r="L14" s="40"/>
      <c r="M14" s="40"/>
      <c r="N14" s="40"/>
      <c r="O14" s="40"/>
      <c r="P14" s="40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5.05" customHeight="1" x14ac:dyDescent="0.25">
      <c r="A18" s="1"/>
      <c r="B18" s="12"/>
      <c r="C18" s="1"/>
      <c r="D18" s="11"/>
      <c r="H18" s="3"/>
      <c r="J18" s="41" t="s">
        <v>21</v>
      </c>
      <c r="K18" s="41"/>
      <c r="L18" s="41"/>
      <c r="M18" s="41"/>
      <c r="N18" s="41"/>
      <c r="O18" s="41"/>
      <c r="P18" s="41"/>
    </row>
    <row r="19" spans="1:16" s="2" customFormat="1" ht="25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32.1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  <row r="29" spans="1:16" s="2" customFormat="1" ht="22.05" customHeight="1" x14ac:dyDescent="0.25">
      <c r="A29" s="1"/>
      <c r="B29" s="12"/>
      <c r="C29" s="1"/>
      <c r="D29" s="11"/>
      <c r="H29" s="3"/>
      <c r="J29" s="4"/>
      <c r="K29" s="4"/>
      <c r="L29" s="4"/>
      <c r="M29" s="4"/>
      <c r="N29" s="4"/>
      <c r="O29" s="4"/>
      <c r="P29" s="5"/>
    </row>
  </sheetData>
  <autoFilter ref="A3:P20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4:P14"/>
    <mergeCell ref="J18:P18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22(TD)</vt:lpstr>
      <vt:lpstr>22(NHC)</vt:lpstr>
      <vt:lpstr>Ma tuyen</vt:lpstr>
      <vt:lpstr>'22(NHC)'!Print_Titles</vt:lpstr>
      <vt:lpstr>'22(TD)'!Print_Titles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2024-06-24T03:27:58Z</dcterms:modified>
</cp:coreProperties>
</file>