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829/Shared Documents/General/Data og analyse/Risikoanalyser fra DNV GL/Risikoanalyser/"/>
    </mc:Choice>
  </mc:AlternateContent>
  <xr:revisionPtr revIDLastSave="2" documentId="13_ncr:1_{7440C04B-6D3C-4A86-8559-7A6FA0906658}" xr6:coauthVersionLast="45" xr6:coauthVersionMax="45" xr10:uidLastSave="{DC012210-C3F3-4DDC-8026-B4C8BA984538}"/>
  <bookViews>
    <workbookView xWindow="2295" yWindow="2295" windowWidth="21600" windowHeight="11385" activeTab="1" xr2:uid="{9D6CE9C9-7C23-48BF-92E9-78CA535A1C1D}"/>
  </bookViews>
  <sheets>
    <sheet name="Frekvens IWRAP_1" sheetId="1" r:id="rId1"/>
    <sheet name="Frekvens IWRAP_2" sheetId="3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0" i="3" l="1"/>
  <c r="I18" i="3" s="1"/>
  <c r="I112" i="3"/>
  <c r="I10" i="3" s="1"/>
  <c r="H120" i="3"/>
  <c r="H18" i="3" s="1"/>
  <c r="H112" i="3"/>
  <c r="H10" i="3" s="1"/>
  <c r="G120" i="3"/>
  <c r="G18" i="3" s="1"/>
  <c r="G112" i="3"/>
  <c r="G10" i="3" s="1"/>
  <c r="F120" i="3"/>
  <c r="F112" i="3"/>
  <c r="E120" i="3"/>
  <c r="E18" i="3" s="1"/>
  <c r="E112" i="3"/>
  <c r="D120" i="3"/>
  <c r="D112" i="3"/>
  <c r="B120" i="3"/>
  <c r="B112" i="3"/>
  <c r="I125" i="3"/>
  <c r="H125" i="3"/>
  <c r="G125" i="3"/>
  <c r="F125" i="3"/>
  <c r="F23" i="3" s="1"/>
  <c r="E125" i="3"/>
  <c r="D125" i="3"/>
  <c r="C125" i="3"/>
  <c r="B125" i="3"/>
  <c r="J125" i="3" s="1"/>
  <c r="I124" i="3"/>
  <c r="H124" i="3"/>
  <c r="G124" i="3"/>
  <c r="G22" i="3" s="1"/>
  <c r="F124" i="3"/>
  <c r="E124" i="3"/>
  <c r="D124" i="3"/>
  <c r="C124" i="3"/>
  <c r="B124" i="3"/>
  <c r="J124" i="3" s="1"/>
  <c r="I123" i="3"/>
  <c r="H123" i="3"/>
  <c r="G123" i="3"/>
  <c r="F123" i="3"/>
  <c r="E123" i="3"/>
  <c r="D123" i="3"/>
  <c r="C123" i="3"/>
  <c r="B123" i="3"/>
  <c r="J123" i="3" s="1"/>
  <c r="I122" i="3"/>
  <c r="I20" i="3" s="1"/>
  <c r="H122" i="3"/>
  <c r="G122" i="3"/>
  <c r="F122" i="3"/>
  <c r="E122" i="3"/>
  <c r="D122" i="3"/>
  <c r="C122" i="3"/>
  <c r="B122" i="3"/>
  <c r="J122" i="3" s="1"/>
  <c r="I121" i="3"/>
  <c r="H121" i="3"/>
  <c r="G121" i="3"/>
  <c r="F121" i="3"/>
  <c r="E121" i="3"/>
  <c r="D121" i="3"/>
  <c r="C121" i="3"/>
  <c r="B121" i="3"/>
  <c r="J121" i="3" s="1"/>
  <c r="C120" i="3"/>
  <c r="C18" i="3" s="1"/>
  <c r="I119" i="3"/>
  <c r="H119" i="3"/>
  <c r="G119" i="3"/>
  <c r="F119" i="3"/>
  <c r="E119" i="3"/>
  <c r="D119" i="3"/>
  <c r="D17" i="3" s="1"/>
  <c r="C119" i="3"/>
  <c r="B119" i="3"/>
  <c r="J119" i="3" s="1"/>
  <c r="I118" i="3"/>
  <c r="H118" i="3"/>
  <c r="G118" i="3"/>
  <c r="F118" i="3"/>
  <c r="E118" i="3"/>
  <c r="E16" i="3" s="1"/>
  <c r="D118" i="3"/>
  <c r="C118" i="3"/>
  <c r="B118" i="3"/>
  <c r="J118" i="3" s="1"/>
  <c r="I117" i="3"/>
  <c r="H117" i="3"/>
  <c r="G117" i="3"/>
  <c r="F117" i="3"/>
  <c r="F15" i="3" s="1"/>
  <c r="E117" i="3"/>
  <c r="D117" i="3"/>
  <c r="C117" i="3"/>
  <c r="B117" i="3"/>
  <c r="J117" i="3" s="1"/>
  <c r="I116" i="3"/>
  <c r="H116" i="3"/>
  <c r="G116" i="3"/>
  <c r="G14" i="3" s="1"/>
  <c r="F116" i="3"/>
  <c r="E116" i="3"/>
  <c r="D116" i="3"/>
  <c r="C116" i="3"/>
  <c r="B116" i="3"/>
  <c r="J116" i="3" s="1"/>
  <c r="I115" i="3"/>
  <c r="H115" i="3"/>
  <c r="G115" i="3"/>
  <c r="F115" i="3"/>
  <c r="E115" i="3"/>
  <c r="D115" i="3"/>
  <c r="C115" i="3"/>
  <c r="B115" i="3"/>
  <c r="J115" i="3" s="1"/>
  <c r="I114" i="3"/>
  <c r="I12" i="3" s="1"/>
  <c r="H114" i="3"/>
  <c r="G114" i="3"/>
  <c r="F114" i="3"/>
  <c r="E114" i="3"/>
  <c r="D114" i="3"/>
  <c r="C114" i="3"/>
  <c r="B114" i="3"/>
  <c r="J114" i="3" s="1"/>
  <c r="I113" i="3"/>
  <c r="H113" i="3"/>
  <c r="G113" i="3"/>
  <c r="F113" i="3"/>
  <c r="E113" i="3"/>
  <c r="D113" i="3"/>
  <c r="C113" i="3"/>
  <c r="B113" i="3"/>
  <c r="J113" i="3" s="1"/>
  <c r="C112" i="3"/>
  <c r="C10" i="3" s="1"/>
  <c r="I111" i="3"/>
  <c r="H111" i="3"/>
  <c r="G111" i="3"/>
  <c r="F111" i="3"/>
  <c r="F126" i="3" s="1"/>
  <c r="E111" i="3"/>
  <c r="D111" i="3"/>
  <c r="D9" i="3" s="1"/>
  <c r="C111" i="3"/>
  <c r="C126" i="3" s="1"/>
  <c r="B111" i="3"/>
  <c r="J111" i="3" s="1"/>
  <c r="I110" i="3"/>
  <c r="H110" i="3"/>
  <c r="G110" i="3"/>
  <c r="F110" i="3"/>
  <c r="E110" i="3"/>
  <c r="E8" i="3" s="1"/>
  <c r="D110" i="3"/>
  <c r="C110" i="3"/>
  <c r="B110" i="3"/>
  <c r="J110" i="3" s="1"/>
  <c r="I90" i="3"/>
  <c r="I19" i="3" s="1"/>
  <c r="I82" i="3"/>
  <c r="I11" i="3" s="1"/>
  <c r="H90" i="3"/>
  <c r="H19" i="3" s="1"/>
  <c r="H82" i="3"/>
  <c r="H11" i="3" s="1"/>
  <c r="G90" i="3"/>
  <c r="G19" i="3" s="1"/>
  <c r="G82" i="3"/>
  <c r="G11" i="3" s="1"/>
  <c r="F90" i="3"/>
  <c r="F19" i="3" s="1"/>
  <c r="F82" i="3"/>
  <c r="F11" i="3" s="1"/>
  <c r="E90" i="3"/>
  <c r="E82" i="3"/>
  <c r="D90" i="3"/>
  <c r="D19" i="3" s="1"/>
  <c r="D82" i="3"/>
  <c r="D11" i="3" s="1"/>
  <c r="B90" i="3"/>
  <c r="B82" i="3"/>
  <c r="I94" i="3"/>
  <c r="H94" i="3"/>
  <c r="G94" i="3"/>
  <c r="G23" i="3" s="1"/>
  <c r="F94" i="3"/>
  <c r="E94" i="3"/>
  <c r="D94" i="3"/>
  <c r="C94" i="3"/>
  <c r="B94" i="3"/>
  <c r="J94" i="3" s="1"/>
  <c r="I93" i="3"/>
  <c r="H93" i="3"/>
  <c r="H22" i="3" s="1"/>
  <c r="G93" i="3"/>
  <c r="F93" i="3"/>
  <c r="E93" i="3"/>
  <c r="D93" i="3"/>
  <c r="C93" i="3"/>
  <c r="B93" i="3"/>
  <c r="J93" i="3" s="1"/>
  <c r="I92" i="3"/>
  <c r="H92" i="3"/>
  <c r="G92" i="3"/>
  <c r="F92" i="3"/>
  <c r="E92" i="3"/>
  <c r="D92" i="3"/>
  <c r="C92" i="3"/>
  <c r="B92" i="3"/>
  <c r="J92" i="3" s="1"/>
  <c r="I91" i="3"/>
  <c r="H91" i="3"/>
  <c r="G91" i="3"/>
  <c r="F91" i="3"/>
  <c r="E91" i="3"/>
  <c r="D91" i="3"/>
  <c r="C91" i="3"/>
  <c r="B91" i="3"/>
  <c r="B20" i="3" s="1"/>
  <c r="C90" i="3"/>
  <c r="C19" i="3" s="1"/>
  <c r="I89" i="3"/>
  <c r="H89" i="3"/>
  <c r="G89" i="3"/>
  <c r="F89" i="3"/>
  <c r="E89" i="3"/>
  <c r="D89" i="3"/>
  <c r="C89" i="3"/>
  <c r="B89" i="3"/>
  <c r="J89" i="3" s="1"/>
  <c r="I88" i="3"/>
  <c r="H88" i="3"/>
  <c r="G88" i="3"/>
  <c r="F88" i="3"/>
  <c r="E88" i="3"/>
  <c r="E17" i="3" s="1"/>
  <c r="D88" i="3"/>
  <c r="C88" i="3"/>
  <c r="B88" i="3"/>
  <c r="J88" i="3" s="1"/>
  <c r="I87" i="3"/>
  <c r="H87" i="3"/>
  <c r="G87" i="3"/>
  <c r="F87" i="3"/>
  <c r="F16" i="3" s="1"/>
  <c r="E87" i="3"/>
  <c r="D87" i="3"/>
  <c r="C87" i="3"/>
  <c r="B87" i="3"/>
  <c r="J87" i="3" s="1"/>
  <c r="I86" i="3"/>
  <c r="H86" i="3"/>
  <c r="G86" i="3"/>
  <c r="G15" i="3" s="1"/>
  <c r="F86" i="3"/>
  <c r="E86" i="3"/>
  <c r="D86" i="3"/>
  <c r="C86" i="3"/>
  <c r="B86" i="3"/>
  <c r="J86" i="3" s="1"/>
  <c r="I85" i="3"/>
  <c r="H85" i="3"/>
  <c r="H14" i="3" s="1"/>
  <c r="G85" i="3"/>
  <c r="F85" i="3"/>
  <c r="E85" i="3"/>
  <c r="D85" i="3"/>
  <c r="C85" i="3"/>
  <c r="B85" i="3"/>
  <c r="J85" i="3" s="1"/>
  <c r="I84" i="3"/>
  <c r="H84" i="3"/>
  <c r="G84" i="3"/>
  <c r="F84" i="3"/>
  <c r="E84" i="3"/>
  <c r="D84" i="3"/>
  <c r="C84" i="3"/>
  <c r="B84" i="3"/>
  <c r="J84" i="3" s="1"/>
  <c r="I83" i="3"/>
  <c r="H83" i="3"/>
  <c r="G83" i="3"/>
  <c r="F83" i="3"/>
  <c r="E83" i="3"/>
  <c r="D83" i="3"/>
  <c r="C83" i="3"/>
  <c r="B83" i="3"/>
  <c r="B12" i="3" s="1"/>
  <c r="C82" i="3"/>
  <c r="C11" i="3" s="1"/>
  <c r="I81" i="3"/>
  <c r="H81" i="3"/>
  <c r="G81" i="3"/>
  <c r="F81" i="3"/>
  <c r="E81" i="3"/>
  <c r="D81" i="3"/>
  <c r="C81" i="3"/>
  <c r="B81" i="3"/>
  <c r="J81" i="3" s="1"/>
  <c r="I80" i="3"/>
  <c r="H80" i="3"/>
  <c r="G80" i="3"/>
  <c r="F80" i="3"/>
  <c r="E80" i="3"/>
  <c r="E9" i="3" s="1"/>
  <c r="D80" i="3"/>
  <c r="C80" i="3"/>
  <c r="B80" i="3"/>
  <c r="J80" i="3" s="1"/>
  <c r="I79" i="3"/>
  <c r="H79" i="3"/>
  <c r="H95" i="3" s="1"/>
  <c r="G79" i="3"/>
  <c r="G95" i="3" s="1"/>
  <c r="F79" i="3"/>
  <c r="F8" i="3" s="1"/>
  <c r="E79" i="3"/>
  <c r="D79" i="3"/>
  <c r="C79" i="3"/>
  <c r="C95" i="3" s="1"/>
  <c r="B79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I75" i="3"/>
  <c r="H75" i="3"/>
  <c r="G75" i="3"/>
  <c r="F75" i="3"/>
  <c r="E75" i="3"/>
  <c r="D75" i="3"/>
  <c r="C75" i="3"/>
  <c r="B75" i="3"/>
  <c r="I41" i="3"/>
  <c r="I21" i="3" s="1"/>
  <c r="I33" i="3"/>
  <c r="I13" i="3" s="1"/>
  <c r="H41" i="3"/>
  <c r="H21" i="3" s="1"/>
  <c r="H33" i="3"/>
  <c r="H13" i="3" s="1"/>
  <c r="G41" i="3"/>
  <c r="G21" i="3" s="1"/>
  <c r="G33" i="3"/>
  <c r="G13" i="3" s="1"/>
  <c r="F41" i="3"/>
  <c r="F21" i="3" s="1"/>
  <c r="F33" i="3"/>
  <c r="F13" i="3" s="1"/>
  <c r="E41" i="3"/>
  <c r="E21" i="3" s="1"/>
  <c r="E33" i="3"/>
  <c r="E13" i="3" s="1"/>
  <c r="D41" i="3"/>
  <c r="D21" i="3" s="1"/>
  <c r="D33" i="3"/>
  <c r="D13" i="3" s="1"/>
  <c r="B41" i="3"/>
  <c r="B33" i="3"/>
  <c r="I43" i="3"/>
  <c r="I23" i="3" s="1"/>
  <c r="H43" i="3"/>
  <c r="G43" i="3"/>
  <c r="F43" i="3"/>
  <c r="E43" i="3"/>
  <c r="D43" i="3"/>
  <c r="C43" i="3"/>
  <c r="B43" i="3"/>
  <c r="J43" i="3" s="1"/>
  <c r="J23" i="3" s="1"/>
  <c r="I42" i="3"/>
  <c r="H42" i="3"/>
  <c r="G42" i="3"/>
  <c r="F42" i="3"/>
  <c r="E42" i="3"/>
  <c r="D42" i="3"/>
  <c r="C42" i="3"/>
  <c r="B42" i="3"/>
  <c r="B22" i="3" s="1"/>
  <c r="C41" i="3"/>
  <c r="C21" i="3" s="1"/>
  <c r="I40" i="3"/>
  <c r="H40" i="3"/>
  <c r="G40" i="3"/>
  <c r="F40" i="3"/>
  <c r="E40" i="3"/>
  <c r="D40" i="3"/>
  <c r="D20" i="3" s="1"/>
  <c r="C40" i="3"/>
  <c r="B40" i="3"/>
  <c r="J40" i="3" s="1"/>
  <c r="I39" i="3"/>
  <c r="H39" i="3"/>
  <c r="G39" i="3"/>
  <c r="F39" i="3"/>
  <c r="E39" i="3"/>
  <c r="D39" i="3"/>
  <c r="C39" i="3"/>
  <c r="B39" i="3"/>
  <c r="J39" i="3" s="1"/>
  <c r="I38" i="3"/>
  <c r="H38" i="3"/>
  <c r="G38" i="3"/>
  <c r="F38" i="3"/>
  <c r="E38" i="3"/>
  <c r="D38" i="3"/>
  <c r="C38" i="3"/>
  <c r="B38" i="3"/>
  <c r="J38" i="3" s="1"/>
  <c r="I37" i="3"/>
  <c r="H37" i="3"/>
  <c r="G37" i="3"/>
  <c r="G17" i="3" s="1"/>
  <c r="F37" i="3"/>
  <c r="E37" i="3"/>
  <c r="D37" i="3"/>
  <c r="C37" i="3"/>
  <c r="B37" i="3"/>
  <c r="J37" i="3" s="1"/>
  <c r="J17" i="3" s="1"/>
  <c r="I36" i="3"/>
  <c r="H36" i="3"/>
  <c r="H16" i="3" s="1"/>
  <c r="G36" i="3"/>
  <c r="F36" i="3"/>
  <c r="E36" i="3"/>
  <c r="D36" i="3"/>
  <c r="C36" i="3"/>
  <c r="B36" i="3"/>
  <c r="J36" i="3" s="1"/>
  <c r="J16" i="3" s="1"/>
  <c r="I35" i="3"/>
  <c r="I15" i="3" s="1"/>
  <c r="H35" i="3"/>
  <c r="G35" i="3"/>
  <c r="F35" i="3"/>
  <c r="E35" i="3"/>
  <c r="D35" i="3"/>
  <c r="C35" i="3"/>
  <c r="B35" i="3"/>
  <c r="J35" i="3" s="1"/>
  <c r="J15" i="3" s="1"/>
  <c r="I34" i="3"/>
  <c r="H34" i="3"/>
  <c r="G34" i="3"/>
  <c r="F34" i="3"/>
  <c r="E34" i="3"/>
  <c r="D34" i="3"/>
  <c r="C34" i="3"/>
  <c r="B34" i="3"/>
  <c r="J34" i="3" s="1"/>
  <c r="J14" i="3" s="1"/>
  <c r="C33" i="3"/>
  <c r="C13" i="3" s="1"/>
  <c r="I32" i="3"/>
  <c r="H32" i="3"/>
  <c r="G32" i="3"/>
  <c r="F32" i="3"/>
  <c r="E32" i="3"/>
  <c r="D32" i="3"/>
  <c r="D12" i="3" s="1"/>
  <c r="C32" i="3"/>
  <c r="B32" i="3"/>
  <c r="J32" i="3" s="1"/>
  <c r="I31" i="3"/>
  <c r="H31" i="3"/>
  <c r="G31" i="3"/>
  <c r="F31" i="3"/>
  <c r="E31" i="3"/>
  <c r="D31" i="3"/>
  <c r="C31" i="3"/>
  <c r="B31" i="3"/>
  <c r="J31" i="3" s="1"/>
  <c r="I30" i="3"/>
  <c r="H30" i="3"/>
  <c r="G30" i="3"/>
  <c r="F30" i="3"/>
  <c r="E30" i="3"/>
  <c r="D30" i="3"/>
  <c r="C30" i="3"/>
  <c r="B30" i="3"/>
  <c r="J30" i="3" s="1"/>
  <c r="I29" i="3"/>
  <c r="H29" i="3"/>
  <c r="G29" i="3"/>
  <c r="G9" i="3" s="1"/>
  <c r="F29" i="3"/>
  <c r="E29" i="3"/>
  <c r="D29" i="3"/>
  <c r="C29" i="3"/>
  <c r="B29" i="3"/>
  <c r="J29" i="3" s="1"/>
  <c r="J9" i="3" s="1"/>
  <c r="I28" i="3"/>
  <c r="I44" i="3" s="1"/>
  <c r="H28" i="3"/>
  <c r="G28" i="3"/>
  <c r="F28" i="3"/>
  <c r="E28" i="3"/>
  <c r="D28" i="3"/>
  <c r="D44" i="3" s="1"/>
  <c r="C28" i="3"/>
  <c r="C44" i="3" s="1"/>
  <c r="B28" i="3"/>
  <c r="H23" i="3"/>
  <c r="E23" i="3"/>
  <c r="D23" i="3"/>
  <c r="C23" i="3"/>
  <c r="B23" i="3"/>
  <c r="I22" i="3"/>
  <c r="F22" i="3"/>
  <c r="E22" i="3"/>
  <c r="D22" i="3"/>
  <c r="C22" i="3"/>
  <c r="H20" i="3"/>
  <c r="G20" i="3"/>
  <c r="F20" i="3"/>
  <c r="E20" i="3"/>
  <c r="C20" i="3"/>
  <c r="I17" i="3"/>
  <c r="H17" i="3"/>
  <c r="F17" i="3"/>
  <c r="C17" i="3"/>
  <c r="B17" i="3"/>
  <c r="I16" i="3"/>
  <c r="G16" i="3"/>
  <c r="D16" i="3"/>
  <c r="C16" i="3"/>
  <c r="B16" i="3"/>
  <c r="H15" i="3"/>
  <c r="E15" i="3"/>
  <c r="D15" i="3"/>
  <c r="C15" i="3"/>
  <c r="B15" i="3"/>
  <c r="I14" i="3"/>
  <c r="F14" i="3"/>
  <c r="E14" i="3"/>
  <c r="D14" i="3"/>
  <c r="C14" i="3"/>
  <c r="H12" i="3"/>
  <c r="G12" i="3"/>
  <c r="F12" i="3"/>
  <c r="E12" i="3"/>
  <c r="C12" i="3"/>
  <c r="I9" i="3"/>
  <c r="H9" i="3"/>
  <c r="F9" i="3"/>
  <c r="C9" i="3"/>
  <c r="B9" i="3"/>
  <c r="I8" i="3"/>
  <c r="G8" i="3"/>
  <c r="G24" i="3" s="1"/>
  <c r="D8" i="3"/>
  <c r="B8" i="3"/>
  <c r="E24" i="3" l="1"/>
  <c r="B11" i="3"/>
  <c r="J82" i="3"/>
  <c r="E11" i="3"/>
  <c r="I95" i="3"/>
  <c r="G126" i="3"/>
  <c r="B18" i="3"/>
  <c r="J120" i="3"/>
  <c r="J18" i="3" s="1"/>
  <c r="E44" i="3"/>
  <c r="F44" i="3"/>
  <c r="F10" i="3"/>
  <c r="E19" i="3"/>
  <c r="B95" i="3"/>
  <c r="H126" i="3"/>
  <c r="B19" i="3"/>
  <c r="J90" i="3"/>
  <c r="J19" i="3" s="1"/>
  <c r="B10" i="3"/>
  <c r="J112" i="3"/>
  <c r="G44" i="3"/>
  <c r="F18" i="3"/>
  <c r="F24" i="3" s="1"/>
  <c r="I126" i="3"/>
  <c r="J20" i="3"/>
  <c r="I24" i="3"/>
  <c r="H44" i="3"/>
  <c r="D95" i="3"/>
  <c r="D10" i="3"/>
  <c r="B13" i="3"/>
  <c r="B24" i="3" s="1"/>
  <c r="J33" i="3"/>
  <c r="J13" i="3" s="1"/>
  <c r="E95" i="3"/>
  <c r="D18" i="3"/>
  <c r="D24" i="3" s="1"/>
  <c r="E10" i="3"/>
  <c r="E126" i="3"/>
  <c r="B21" i="3"/>
  <c r="J41" i="3"/>
  <c r="J21" i="3" s="1"/>
  <c r="B44" i="3"/>
  <c r="J10" i="3"/>
  <c r="J11" i="3"/>
  <c r="J42" i="3"/>
  <c r="J22" i="3" s="1"/>
  <c r="F95" i="3"/>
  <c r="H8" i="3"/>
  <c r="H24" i="3" s="1"/>
  <c r="B14" i="3"/>
  <c r="D126" i="3"/>
  <c r="J91" i="3"/>
  <c r="C8" i="3"/>
  <c r="C24" i="3" s="1"/>
  <c r="J28" i="3"/>
  <c r="J59" i="3"/>
  <c r="J75" i="3" s="1"/>
  <c r="J79" i="3"/>
  <c r="J83" i="3"/>
  <c r="J12" i="3" s="1"/>
  <c r="B126" i="3"/>
  <c r="J95" i="3" l="1"/>
  <c r="J44" i="3"/>
  <c r="J8" i="3"/>
  <c r="J24" i="3" s="1"/>
  <c r="J126" i="3"/>
  <c r="I120" i="1" l="1"/>
  <c r="I18" i="1" s="1"/>
  <c r="I112" i="1"/>
  <c r="I10" i="1" s="1"/>
  <c r="H120" i="1"/>
  <c r="H18" i="1" s="1"/>
  <c r="H112" i="1"/>
  <c r="G120" i="1"/>
  <c r="G18" i="1" s="1"/>
  <c r="G112" i="1"/>
  <c r="G10" i="1" s="1"/>
  <c r="F120" i="1"/>
  <c r="F112" i="1"/>
  <c r="E120" i="1"/>
  <c r="E18" i="1" s="1"/>
  <c r="E112" i="1"/>
  <c r="D120" i="1"/>
  <c r="D112" i="1"/>
  <c r="B120" i="1"/>
  <c r="B112" i="1"/>
  <c r="I125" i="1"/>
  <c r="H125" i="1"/>
  <c r="G125" i="1"/>
  <c r="F125" i="1"/>
  <c r="E125" i="1"/>
  <c r="D125" i="1"/>
  <c r="C125" i="1"/>
  <c r="B125" i="1"/>
  <c r="J125" i="1" s="1"/>
  <c r="I124" i="1"/>
  <c r="H124" i="1"/>
  <c r="G124" i="1"/>
  <c r="G22" i="1" s="1"/>
  <c r="F124" i="1"/>
  <c r="E124" i="1"/>
  <c r="D124" i="1"/>
  <c r="C124" i="1"/>
  <c r="B124" i="1"/>
  <c r="J124" i="1" s="1"/>
  <c r="I123" i="1"/>
  <c r="H123" i="1"/>
  <c r="G123" i="1"/>
  <c r="F123" i="1"/>
  <c r="E123" i="1"/>
  <c r="D123" i="1"/>
  <c r="C123" i="1"/>
  <c r="B123" i="1"/>
  <c r="J123" i="1" s="1"/>
  <c r="I122" i="1"/>
  <c r="I20" i="1" s="1"/>
  <c r="H122" i="1"/>
  <c r="G122" i="1"/>
  <c r="F122" i="1"/>
  <c r="E122" i="1"/>
  <c r="D122" i="1"/>
  <c r="C122" i="1"/>
  <c r="B122" i="1"/>
  <c r="J122" i="1" s="1"/>
  <c r="I121" i="1"/>
  <c r="H121" i="1"/>
  <c r="G121" i="1"/>
  <c r="F121" i="1"/>
  <c r="E121" i="1"/>
  <c r="D121" i="1"/>
  <c r="C121" i="1"/>
  <c r="B121" i="1"/>
  <c r="J121" i="1" s="1"/>
  <c r="C120" i="1"/>
  <c r="C18" i="1" s="1"/>
  <c r="I119" i="1"/>
  <c r="H119" i="1"/>
  <c r="G119" i="1"/>
  <c r="F119" i="1"/>
  <c r="E119" i="1"/>
  <c r="D119" i="1"/>
  <c r="D17" i="1" s="1"/>
  <c r="C119" i="1"/>
  <c r="B119" i="1"/>
  <c r="J119" i="1" s="1"/>
  <c r="I118" i="1"/>
  <c r="H118" i="1"/>
  <c r="G118" i="1"/>
  <c r="F118" i="1"/>
  <c r="E118" i="1"/>
  <c r="E16" i="1" s="1"/>
  <c r="D118" i="1"/>
  <c r="C118" i="1"/>
  <c r="B118" i="1"/>
  <c r="J118" i="1" s="1"/>
  <c r="I117" i="1"/>
  <c r="H117" i="1"/>
  <c r="G117" i="1"/>
  <c r="F117" i="1"/>
  <c r="F15" i="1" s="1"/>
  <c r="E117" i="1"/>
  <c r="D117" i="1"/>
  <c r="C117" i="1"/>
  <c r="B117" i="1"/>
  <c r="J117" i="1" s="1"/>
  <c r="I116" i="1"/>
  <c r="H116" i="1"/>
  <c r="G116" i="1"/>
  <c r="G14" i="1" s="1"/>
  <c r="F116" i="1"/>
  <c r="E116" i="1"/>
  <c r="D116" i="1"/>
  <c r="C116" i="1"/>
  <c r="B116" i="1"/>
  <c r="J116" i="1" s="1"/>
  <c r="I115" i="1"/>
  <c r="H115" i="1"/>
  <c r="G115" i="1"/>
  <c r="F115" i="1"/>
  <c r="E115" i="1"/>
  <c r="D115" i="1"/>
  <c r="C115" i="1"/>
  <c r="B115" i="1"/>
  <c r="J115" i="1" s="1"/>
  <c r="I114" i="1"/>
  <c r="I12" i="1" s="1"/>
  <c r="H114" i="1"/>
  <c r="G114" i="1"/>
  <c r="F114" i="1"/>
  <c r="E114" i="1"/>
  <c r="D114" i="1"/>
  <c r="C114" i="1"/>
  <c r="B114" i="1"/>
  <c r="J114" i="1" s="1"/>
  <c r="I113" i="1"/>
  <c r="H113" i="1"/>
  <c r="G113" i="1"/>
  <c r="F113" i="1"/>
  <c r="E113" i="1"/>
  <c r="D113" i="1"/>
  <c r="C113" i="1"/>
  <c r="B113" i="1"/>
  <c r="J113" i="1" s="1"/>
  <c r="C112" i="1"/>
  <c r="C10" i="1" s="1"/>
  <c r="I111" i="1"/>
  <c r="H111" i="1"/>
  <c r="G111" i="1"/>
  <c r="F111" i="1"/>
  <c r="F126" i="1" s="1"/>
  <c r="E111" i="1"/>
  <c r="D111" i="1"/>
  <c r="D9" i="1" s="1"/>
  <c r="C111" i="1"/>
  <c r="C126" i="1" s="1"/>
  <c r="B111" i="1"/>
  <c r="J111" i="1" s="1"/>
  <c r="I110" i="1"/>
  <c r="H110" i="1"/>
  <c r="G110" i="1"/>
  <c r="F110" i="1"/>
  <c r="E110" i="1"/>
  <c r="E8" i="1" s="1"/>
  <c r="D110" i="1"/>
  <c r="C110" i="1"/>
  <c r="B110" i="1"/>
  <c r="J110" i="1" s="1"/>
  <c r="I90" i="1"/>
  <c r="I19" i="1" s="1"/>
  <c r="I82" i="1"/>
  <c r="I11" i="1" s="1"/>
  <c r="H90" i="1"/>
  <c r="H19" i="1" s="1"/>
  <c r="H82" i="1"/>
  <c r="H11" i="1" s="1"/>
  <c r="G90" i="1"/>
  <c r="G19" i="1" s="1"/>
  <c r="G82" i="1"/>
  <c r="G11" i="1" s="1"/>
  <c r="F90" i="1"/>
  <c r="F19" i="1" s="1"/>
  <c r="F82" i="1"/>
  <c r="F11" i="1" s="1"/>
  <c r="E90" i="1"/>
  <c r="E82" i="1"/>
  <c r="D90" i="1"/>
  <c r="D19" i="1" s="1"/>
  <c r="D82" i="1"/>
  <c r="D11" i="1" s="1"/>
  <c r="B90" i="1"/>
  <c r="B82" i="1"/>
  <c r="I94" i="1"/>
  <c r="H94" i="1"/>
  <c r="G94" i="1"/>
  <c r="F94" i="1"/>
  <c r="E94" i="1"/>
  <c r="D94" i="1"/>
  <c r="C94" i="1"/>
  <c r="B94" i="1"/>
  <c r="J94" i="1" s="1"/>
  <c r="I93" i="1"/>
  <c r="H93" i="1"/>
  <c r="H22" i="1" s="1"/>
  <c r="G93" i="1"/>
  <c r="F93" i="1"/>
  <c r="E93" i="1"/>
  <c r="D93" i="1"/>
  <c r="C93" i="1"/>
  <c r="B93" i="1"/>
  <c r="J93" i="1" s="1"/>
  <c r="I92" i="1"/>
  <c r="H92" i="1"/>
  <c r="G92" i="1"/>
  <c r="F92" i="1"/>
  <c r="E92" i="1"/>
  <c r="D92" i="1"/>
  <c r="C92" i="1"/>
  <c r="B92" i="1"/>
  <c r="J92" i="1" s="1"/>
  <c r="I91" i="1"/>
  <c r="H91" i="1"/>
  <c r="G91" i="1"/>
  <c r="F91" i="1"/>
  <c r="E91" i="1"/>
  <c r="D91" i="1"/>
  <c r="C91" i="1"/>
  <c r="B91" i="1"/>
  <c r="B20" i="1" s="1"/>
  <c r="C90" i="1"/>
  <c r="C19" i="1" s="1"/>
  <c r="I89" i="1"/>
  <c r="H89" i="1"/>
  <c r="G89" i="1"/>
  <c r="F89" i="1"/>
  <c r="E89" i="1"/>
  <c r="D89" i="1"/>
  <c r="C89" i="1"/>
  <c r="B89" i="1"/>
  <c r="J89" i="1" s="1"/>
  <c r="I88" i="1"/>
  <c r="H88" i="1"/>
  <c r="G88" i="1"/>
  <c r="F88" i="1"/>
  <c r="E88" i="1"/>
  <c r="E17" i="1" s="1"/>
  <c r="D88" i="1"/>
  <c r="C88" i="1"/>
  <c r="B88" i="1"/>
  <c r="J88" i="1" s="1"/>
  <c r="I87" i="1"/>
  <c r="H87" i="1"/>
  <c r="G87" i="1"/>
  <c r="F87" i="1"/>
  <c r="F16" i="1" s="1"/>
  <c r="E87" i="1"/>
  <c r="D87" i="1"/>
  <c r="C87" i="1"/>
  <c r="B87" i="1"/>
  <c r="J87" i="1" s="1"/>
  <c r="I86" i="1"/>
  <c r="H86" i="1"/>
  <c r="G86" i="1"/>
  <c r="G15" i="1" s="1"/>
  <c r="F86" i="1"/>
  <c r="E86" i="1"/>
  <c r="D86" i="1"/>
  <c r="C86" i="1"/>
  <c r="B86" i="1"/>
  <c r="J86" i="1" s="1"/>
  <c r="I85" i="1"/>
  <c r="H85" i="1"/>
  <c r="H14" i="1" s="1"/>
  <c r="G85" i="1"/>
  <c r="F85" i="1"/>
  <c r="E85" i="1"/>
  <c r="D85" i="1"/>
  <c r="C85" i="1"/>
  <c r="B85" i="1"/>
  <c r="J85" i="1" s="1"/>
  <c r="I84" i="1"/>
  <c r="H84" i="1"/>
  <c r="G84" i="1"/>
  <c r="F84" i="1"/>
  <c r="E84" i="1"/>
  <c r="D84" i="1"/>
  <c r="C84" i="1"/>
  <c r="B84" i="1"/>
  <c r="J84" i="1" s="1"/>
  <c r="I83" i="1"/>
  <c r="H83" i="1"/>
  <c r="G83" i="1"/>
  <c r="F83" i="1"/>
  <c r="E83" i="1"/>
  <c r="D83" i="1"/>
  <c r="C83" i="1"/>
  <c r="B83" i="1"/>
  <c r="B12" i="1" s="1"/>
  <c r="C82" i="1"/>
  <c r="C11" i="1" s="1"/>
  <c r="I81" i="1"/>
  <c r="H81" i="1"/>
  <c r="G81" i="1"/>
  <c r="F81" i="1"/>
  <c r="E81" i="1"/>
  <c r="D81" i="1"/>
  <c r="C81" i="1"/>
  <c r="B81" i="1"/>
  <c r="J81" i="1" s="1"/>
  <c r="I80" i="1"/>
  <c r="H80" i="1"/>
  <c r="G80" i="1"/>
  <c r="F80" i="1"/>
  <c r="E80" i="1"/>
  <c r="E9" i="1" s="1"/>
  <c r="D80" i="1"/>
  <c r="C80" i="1"/>
  <c r="B80" i="1"/>
  <c r="J80" i="1" s="1"/>
  <c r="I79" i="1"/>
  <c r="H79" i="1"/>
  <c r="H95" i="1" s="1"/>
  <c r="G79" i="1"/>
  <c r="G95" i="1" s="1"/>
  <c r="F79" i="1"/>
  <c r="F8" i="1" s="1"/>
  <c r="E79" i="1"/>
  <c r="D79" i="1"/>
  <c r="C79" i="1"/>
  <c r="C95" i="1" s="1"/>
  <c r="B79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I75" i="1"/>
  <c r="H75" i="1"/>
  <c r="G75" i="1"/>
  <c r="F75" i="1"/>
  <c r="E75" i="1"/>
  <c r="D75" i="1"/>
  <c r="C75" i="1"/>
  <c r="B75" i="1"/>
  <c r="I41" i="1"/>
  <c r="I21" i="1" s="1"/>
  <c r="I33" i="1"/>
  <c r="I13" i="1" s="1"/>
  <c r="H41" i="1"/>
  <c r="H21" i="1" s="1"/>
  <c r="H33" i="1"/>
  <c r="H13" i="1" s="1"/>
  <c r="G43" i="1"/>
  <c r="G23" i="1" s="1"/>
  <c r="G41" i="1"/>
  <c r="G21" i="1" s="1"/>
  <c r="G33" i="1"/>
  <c r="G13" i="1" s="1"/>
  <c r="F43" i="1"/>
  <c r="F23" i="1" s="1"/>
  <c r="F41" i="1"/>
  <c r="F21" i="1" s="1"/>
  <c r="F33" i="1"/>
  <c r="F13" i="1" s="1"/>
  <c r="E43" i="1"/>
  <c r="E23" i="1" s="1"/>
  <c r="E41" i="1"/>
  <c r="E21" i="1" s="1"/>
  <c r="E33" i="1"/>
  <c r="E13" i="1" s="1"/>
  <c r="D43" i="1"/>
  <c r="D23" i="1" s="1"/>
  <c r="D41" i="1"/>
  <c r="D21" i="1" s="1"/>
  <c r="D33" i="1"/>
  <c r="D13" i="1" s="1"/>
  <c r="B43" i="1"/>
  <c r="B41" i="1"/>
  <c r="B33" i="1"/>
  <c r="I43" i="1"/>
  <c r="I23" i="1" s="1"/>
  <c r="H43" i="1"/>
  <c r="C43" i="1"/>
  <c r="I42" i="1"/>
  <c r="H42" i="1"/>
  <c r="G42" i="1"/>
  <c r="F42" i="1"/>
  <c r="E42" i="1"/>
  <c r="D42" i="1"/>
  <c r="C42" i="1"/>
  <c r="B42" i="1"/>
  <c r="J42" i="1" s="1"/>
  <c r="J22" i="1" s="1"/>
  <c r="C41" i="1"/>
  <c r="C21" i="1" s="1"/>
  <c r="I40" i="1"/>
  <c r="H40" i="1"/>
  <c r="G40" i="1"/>
  <c r="F40" i="1"/>
  <c r="E40" i="1"/>
  <c r="D40" i="1"/>
  <c r="D20" i="1" s="1"/>
  <c r="C40" i="1"/>
  <c r="B40" i="1"/>
  <c r="J40" i="1" s="1"/>
  <c r="I39" i="1"/>
  <c r="H39" i="1"/>
  <c r="G39" i="1"/>
  <c r="F39" i="1"/>
  <c r="E39" i="1"/>
  <c r="D39" i="1"/>
  <c r="C39" i="1"/>
  <c r="B39" i="1"/>
  <c r="J39" i="1" s="1"/>
  <c r="I38" i="1"/>
  <c r="H38" i="1"/>
  <c r="G38" i="1"/>
  <c r="F38" i="1"/>
  <c r="E38" i="1"/>
  <c r="D38" i="1"/>
  <c r="C38" i="1"/>
  <c r="B38" i="1"/>
  <c r="J38" i="1" s="1"/>
  <c r="I37" i="1"/>
  <c r="H37" i="1"/>
  <c r="G37" i="1"/>
  <c r="G17" i="1" s="1"/>
  <c r="F37" i="1"/>
  <c r="E37" i="1"/>
  <c r="D37" i="1"/>
  <c r="C37" i="1"/>
  <c r="B37" i="1"/>
  <c r="J37" i="1" s="1"/>
  <c r="J17" i="1" s="1"/>
  <c r="I36" i="1"/>
  <c r="H36" i="1"/>
  <c r="H16" i="1" s="1"/>
  <c r="G36" i="1"/>
  <c r="F36" i="1"/>
  <c r="E36" i="1"/>
  <c r="D36" i="1"/>
  <c r="C36" i="1"/>
  <c r="B36" i="1"/>
  <c r="J36" i="1" s="1"/>
  <c r="J16" i="1" s="1"/>
  <c r="I35" i="1"/>
  <c r="I15" i="1" s="1"/>
  <c r="H35" i="1"/>
  <c r="G35" i="1"/>
  <c r="F35" i="1"/>
  <c r="E35" i="1"/>
  <c r="D35" i="1"/>
  <c r="C35" i="1"/>
  <c r="B35" i="1"/>
  <c r="J35" i="1" s="1"/>
  <c r="J15" i="1" s="1"/>
  <c r="I34" i="1"/>
  <c r="H34" i="1"/>
  <c r="G34" i="1"/>
  <c r="F34" i="1"/>
  <c r="E34" i="1"/>
  <c r="D34" i="1"/>
  <c r="C34" i="1"/>
  <c r="B34" i="1"/>
  <c r="J34" i="1" s="1"/>
  <c r="J14" i="1" s="1"/>
  <c r="C33" i="1"/>
  <c r="C13" i="1" s="1"/>
  <c r="I32" i="1"/>
  <c r="H32" i="1"/>
  <c r="G32" i="1"/>
  <c r="F32" i="1"/>
  <c r="E32" i="1"/>
  <c r="D32" i="1"/>
  <c r="D12" i="1" s="1"/>
  <c r="C32" i="1"/>
  <c r="B32" i="1"/>
  <c r="J32" i="1" s="1"/>
  <c r="I31" i="1"/>
  <c r="H31" i="1"/>
  <c r="G31" i="1"/>
  <c r="F31" i="1"/>
  <c r="E31" i="1"/>
  <c r="E11" i="1" s="1"/>
  <c r="D31" i="1"/>
  <c r="C31" i="1"/>
  <c r="B31" i="1"/>
  <c r="J31" i="1" s="1"/>
  <c r="I30" i="1"/>
  <c r="H30" i="1"/>
  <c r="G30" i="1"/>
  <c r="F30" i="1"/>
  <c r="E30" i="1"/>
  <c r="D30" i="1"/>
  <c r="C30" i="1"/>
  <c r="B30" i="1"/>
  <c r="J30" i="1" s="1"/>
  <c r="I29" i="1"/>
  <c r="I9" i="1" s="1"/>
  <c r="H29" i="1"/>
  <c r="G29" i="1"/>
  <c r="G9" i="1" s="1"/>
  <c r="F29" i="1"/>
  <c r="E29" i="1"/>
  <c r="D29" i="1"/>
  <c r="C29" i="1"/>
  <c r="B29" i="1"/>
  <c r="J29" i="1" s="1"/>
  <c r="I28" i="1"/>
  <c r="H28" i="1"/>
  <c r="G28" i="1"/>
  <c r="F28" i="1"/>
  <c r="E28" i="1"/>
  <c r="E44" i="1" s="1"/>
  <c r="D28" i="1"/>
  <c r="D44" i="1" s="1"/>
  <c r="C28" i="1"/>
  <c r="C44" i="1" s="1"/>
  <c r="B28" i="1"/>
  <c r="H23" i="1"/>
  <c r="C23" i="1"/>
  <c r="I22" i="1"/>
  <c r="F22" i="1"/>
  <c r="E22" i="1"/>
  <c r="D22" i="1"/>
  <c r="C22" i="1"/>
  <c r="H20" i="1"/>
  <c r="G20" i="1"/>
  <c r="F20" i="1"/>
  <c r="E20" i="1"/>
  <c r="C20" i="1"/>
  <c r="I17" i="1"/>
  <c r="H17" i="1"/>
  <c r="F17" i="1"/>
  <c r="C17" i="1"/>
  <c r="B17" i="1"/>
  <c r="I16" i="1"/>
  <c r="G16" i="1"/>
  <c r="D16" i="1"/>
  <c r="C16" i="1"/>
  <c r="B16" i="1"/>
  <c r="H15" i="1"/>
  <c r="E15" i="1"/>
  <c r="D15" i="1"/>
  <c r="C15" i="1"/>
  <c r="B15" i="1"/>
  <c r="I14" i="1"/>
  <c r="F14" i="1"/>
  <c r="E14" i="1"/>
  <c r="D14" i="1"/>
  <c r="C14" i="1"/>
  <c r="H12" i="1"/>
  <c r="G12" i="1"/>
  <c r="F12" i="1"/>
  <c r="E12" i="1"/>
  <c r="C12" i="1"/>
  <c r="H9" i="1"/>
  <c r="F9" i="1"/>
  <c r="C9" i="1"/>
  <c r="B9" i="1"/>
  <c r="I8" i="1"/>
  <c r="G8" i="1"/>
  <c r="D8" i="1"/>
  <c r="C8" i="1"/>
  <c r="C24" i="1" s="1"/>
  <c r="B10" i="1" l="1"/>
  <c r="J112" i="1"/>
  <c r="E10" i="1"/>
  <c r="E24" i="1" s="1"/>
  <c r="E126" i="1"/>
  <c r="B13" i="1"/>
  <c r="J33" i="1"/>
  <c r="J13" i="1" s="1"/>
  <c r="B21" i="1"/>
  <c r="J41" i="1"/>
  <c r="J21" i="1" s="1"/>
  <c r="B11" i="1"/>
  <c r="J82" i="1"/>
  <c r="B19" i="1"/>
  <c r="J90" i="1"/>
  <c r="I95" i="1"/>
  <c r="G126" i="1"/>
  <c r="F44" i="1"/>
  <c r="F10" i="1"/>
  <c r="E19" i="1"/>
  <c r="G24" i="1"/>
  <c r="B18" i="1"/>
  <c r="J120" i="1"/>
  <c r="J18" i="1" s="1"/>
  <c r="B23" i="1"/>
  <c r="J43" i="1"/>
  <c r="J23" i="1" s="1"/>
  <c r="F18" i="1"/>
  <c r="F24" i="1" s="1"/>
  <c r="B95" i="1"/>
  <c r="I24" i="1"/>
  <c r="H44" i="1"/>
  <c r="H10" i="1"/>
  <c r="I126" i="1"/>
  <c r="H126" i="1"/>
  <c r="I44" i="1"/>
  <c r="D95" i="1"/>
  <c r="D10" i="1"/>
  <c r="J126" i="1"/>
  <c r="G44" i="1"/>
  <c r="B44" i="1"/>
  <c r="J9" i="1"/>
  <c r="J10" i="1"/>
  <c r="J11" i="1"/>
  <c r="J12" i="1"/>
  <c r="E95" i="1"/>
  <c r="D18" i="1"/>
  <c r="D24" i="1" s="1"/>
  <c r="J19" i="1"/>
  <c r="J83" i="1"/>
  <c r="J28" i="1"/>
  <c r="H8" i="1"/>
  <c r="B14" i="1"/>
  <c r="B22" i="1"/>
  <c r="D126" i="1"/>
  <c r="B8" i="1"/>
  <c r="F95" i="1"/>
  <c r="J91" i="1"/>
  <c r="J20" i="1" s="1"/>
  <c r="J59" i="1"/>
  <c r="J75" i="1" s="1"/>
  <c r="J79" i="1"/>
  <c r="B126" i="1"/>
  <c r="J44" i="1" l="1"/>
  <c r="J8" i="1"/>
  <c r="J24" i="1" s="1"/>
  <c r="B24" i="1"/>
  <c r="J95" i="1"/>
  <c r="H24" i="1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<sst xmlns="http://schemas.openxmlformats.org/spreadsheetml/2006/main" count="1732" uniqueCount="41">
  <si>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</si>
  <si>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</si>
  <si>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</si>
  <si>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</si>
  <si>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</si>
  <si>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</si>
  <si>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</si>
  <si>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</si>
  <si>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</si>
  <si>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</si>
  <si>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</si>
  <si>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</si>
  <si>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</si>
  <si>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</si>
  <si>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</si>
  <si>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</si>
  <si>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</si>
  <si>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</si>
  <si>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</si>
  <si>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</si>
  <si>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</si>
  <si>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</si>
  <si>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</si>
  <si>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</si>
  <si>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</si>
  <si>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</si>
  <si>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</si>
  <si>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</si>
  <si>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</si>
  <si>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</si>
  <si>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</si>
  <si>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</si>
  <si>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</si>
  <si>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</si>
  <si>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</si>
  <si>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</si>
  <si>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</si>
  <si>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Innseiling Mo i Rana</t>
  </si>
  <si>
    <t>IWRAP job name:</t>
  </si>
  <si>
    <t>01 Storgrunna A1_2050</t>
  </si>
  <si>
    <t>01 Storgrunna A0_2050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</si>
</sst>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11" fontId="1" fillId="2" borderId="1" xfId="0" applyNumberFormat="1" applyFont="1" applyFill="1" applyBorder="1" applyAlignment="1">
      <alignment horizontal="left"/>
    </xf>
    <xf numFmtId="11" fontId="2" fillId="4" borderId="0" xfId="0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11" fontId="3" fillId="2" borderId="0" xfId="0" applyNumberFormat="1" applyFont="1" applyFill="1"/>
    <xf numFmtId="11" fontId="3" fillId="2" borderId="0" xfId="0" applyNumberFormat="1" applyFont="1" applyFill="1" applyAlignment="1">
      <alignment wrapText="1"/>
    </xf>
    <xf numFmtId="11" fontId="4" fillId="2" borderId="0" xfId="0" applyNumberFormat="1" applyFont="1" applyFill="1"/>
    <xf numFmtId="11" fontId="4" fillId="2" borderId="0" xfId="0" quotePrefix="1" applyNumberFormat="1" applyFont="1" applyFill="1" applyAlignment="1">
      <alignment horizontal="right"/>
    </xf>
    <xf numFmtId="11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0" fillId="4" borderId="0" xfId="0" applyNumberFormat="1" applyFill="1"/>
    <xf numFmtId="164" fontId="4" fillId="4" borderId="0" xfId="0" applyNumberFormat="1" applyFont="1" applyFill="1"/>
    <xf numFmtId="0" fontId="4" fillId="2" borderId="0" xfId="0" applyFont="1" applyFill="1"/>
    <xf numFmtId="11" fontId="4" fillId="2" borderId="0" xfId="0" applyNumberFormat="1" applyFont="1" applyFill="1" applyAlignment="1">
      <alignment wrapText="1"/>
    </xf>
    <xf numFmtId="11" fontId="4" fillId="2" borderId="0" xfId="0" quotePrefix="1" applyNumberFormat="1" applyFont="1" applyFill="1" applyAlignment="1">
      <alignment horizontal="right" wrapText="1"/>
    </xf>
    <xf numFmtId="11" fontId="4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4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0" fillId="5" borderId="0" xfId="0" applyNumberFormat="1" applyFill="1" applyAlignment="1">
      <alignment horizontal="right"/>
    </xf>
    <xf numFmtId="11" fontId="3" fillId="2" borderId="0" xfId="0" applyNumberFormat="1" applyFont="1" applyFill="1" applyAlignment="1">
      <alignment horizontal="center" wrapText="1"/>
    </xf>
    <xf numFmtId="11" fontId="1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0" fillId="2" borderId="6" xfId="0" applyFill="1" applyBorder="1"/>
    <xf numFmtId="0" fontId="4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4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1" fontId="2" fillId="4" borderId="0" xfId="0" applyNumberFormat="1" applyFont="1" applyFill="1"/>
    <xf numFmtId="1" fontId="2" fillId="4" borderId="0" xfId="0" applyNumberFormat="1" applyFont="1" applyFill="1"/>
    <xf numFmtId="164" fontId="7" fillId="4" borderId="0" xfId="0" applyNumberFormat="1" applyFont="1" applyFill="1"/>
    <xf numFmtId="11" fontId="4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5063-BA56-4ED2-84AE-E60525E15C16}">
  <sheetPr>
    <tabColor theme="0" tint="-0.499984740745262"/>
  </sheetPr>
  <dimension ref="A1:EX289"/>
  <sheetViews>
    <sheetView zoomScale="85" zoomScaleNormal="85" workbookViewId="0">
      <selection activeCell="B3" sqref="B3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2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25">
      <c r="A8" s="1" t="s">
        <v>11</v>
      </c>
      <c r="B8" s="12">
        <f>B28+B79+B110</f>
        <v>0</v>
      </c>
      <c r="C8" s="12">
        <f t="shared" ref="C8:J8" si="0">C28+C79+C110</f>
        <v>2.8013446767600004E-5</v>
      </c>
      <c r="D8" s="12">
        <f t="shared" si="0"/>
        <v>2.2208886533600005E-4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2.501023121036E-4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5">
      <c r="A9" s="1" t="s">
        <v>12</v>
      </c>
      <c r="B9" s="12">
        <f t="shared" ref="B9:J23" si="1">B29+B80+B111</f>
        <v>0</v>
      </c>
      <c r="C9" s="12">
        <f t="shared" si="1"/>
        <v>0</v>
      </c>
      <c r="D9" s="12">
        <f t="shared" si="1"/>
        <v>5.1885646089999996E-4</v>
      </c>
      <c r="E9" s="12">
        <f t="shared" si="1"/>
        <v>8.3952053086000001E-4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3">
        <f t="shared" si="1"/>
        <v>1.35837699176E-3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5">
      <c r="A10" s="1" t="s">
        <v>13</v>
      </c>
      <c r="B10" s="12">
        <f t="shared" si="1"/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13">
        <f t="shared" si="1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5">
      <c r="A11" s="1" t="s">
        <v>14</v>
      </c>
      <c r="B11" s="12">
        <f t="shared" si="1"/>
        <v>0</v>
      </c>
      <c r="C11" s="12">
        <f t="shared" si="1"/>
        <v>0</v>
      </c>
      <c r="D11" s="12">
        <f t="shared" si="1"/>
        <v>5.2028269036440008E-5</v>
      </c>
      <c r="E11" s="12">
        <f t="shared" si="1"/>
        <v>1.7151505578594001E-3</v>
      </c>
      <c r="F11" s="12">
        <f t="shared" si="1"/>
        <v>4.0324304094909997E-4</v>
      </c>
      <c r="G11" s="12">
        <f t="shared" si="1"/>
        <v>1.5440538588815998E-3</v>
      </c>
      <c r="H11" s="12">
        <f t="shared" si="1"/>
        <v>0</v>
      </c>
      <c r="I11" s="12">
        <f t="shared" si="1"/>
        <v>0</v>
      </c>
      <c r="J11" s="13">
        <f t="shared" si="1"/>
        <v>3.7144757267265401E-3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5">
      <c r="A12" s="1" t="s">
        <v>15</v>
      </c>
      <c r="B12" s="12">
        <f t="shared" si="1"/>
        <v>2.0100550581288E-5</v>
      </c>
      <c r="C12" s="12">
        <f t="shared" si="1"/>
        <v>6.7738870987760005E-3</v>
      </c>
      <c r="D12" s="12">
        <f t="shared" si="1"/>
        <v>1.8751279857230001E-2</v>
      </c>
      <c r="E12" s="12">
        <f t="shared" si="1"/>
        <v>5.0508472596160004E-3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3">
        <f t="shared" si="1"/>
        <v>3.0596114766203289E-2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5">
      <c r="A13" s="1" t="s">
        <v>16</v>
      </c>
      <c r="B13" s="12">
        <f t="shared" si="1"/>
        <v>0</v>
      </c>
      <c r="C13" s="12">
        <f t="shared" si="1"/>
        <v>0</v>
      </c>
      <c r="D13" s="12">
        <f t="shared" si="1"/>
        <v>0</v>
      </c>
      <c r="E13" s="12">
        <f t="shared" si="1"/>
        <v>6.5966634180999999E-3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3">
        <f t="shared" si="1"/>
        <v>6.5966634180999999E-3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5">
      <c r="A14" s="1" t="s">
        <v>17</v>
      </c>
      <c r="B14" s="12">
        <f t="shared" si="1"/>
        <v>4.3987464718535E-5</v>
      </c>
      <c r="C14" s="12">
        <f t="shared" si="1"/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  <c r="J14" s="13">
        <f t="shared" si="1"/>
        <v>4.3987464718535E-5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5">
      <c r="A15" s="1" t="s">
        <v>18</v>
      </c>
      <c r="B15" s="12">
        <f t="shared" si="1"/>
        <v>0</v>
      </c>
      <c r="C15" s="12">
        <f t="shared" si="1"/>
        <v>1.8895295088999998E-4</v>
      </c>
      <c r="D15" s="12">
        <f t="shared" si="1"/>
        <v>0</v>
      </c>
      <c r="E15" s="12">
        <f t="shared" si="1"/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3">
        <f t="shared" si="1"/>
        <v>1.8895295088999998E-4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5">
      <c r="A16" s="1" t="s">
        <v>19</v>
      </c>
      <c r="B16" s="12">
        <f t="shared" si="1"/>
        <v>0</v>
      </c>
      <c r="C16" s="12">
        <f t="shared" si="1"/>
        <v>0</v>
      </c>
      <c r="D16" s="12">
        <f t="shared" si="1"/>
        <v>0</v>
      </c>
      <c r="E16" s="12">
        <f t="shared" si="1"/>
        <v>0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0</v>
      </c>
      <c r="J16" s="13">
        <f t="shared" si="1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5">
      <c r="A17" s="1" t="s">
        <v>20</v>
      </c>
      <c r="B17" s="12">
        <f t="shared" si="1"/>
        <v>0</v>
      </c>
      <c r="C17" s="12">
        <f t="shared" si="1"/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2">
        <f t="shared" si="1"/>
        <v>0</v>
      </c>
      <c r="H17" s="12">
        <f t="shared" si="1"/>
        <v>0</v>
      </c>
      <c r="I17" s="12">
        <f t="shared" si="1"/>
        <v>0</v>
      </c>
      <c r="J17" s="13">
        <f t="shared" si="1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5">
      <c r="A18" s="1" t="s">
        <v>21</v>
      </c>
      <c r="B18" s="12">
        <f t="shared" si="1"/>
        <v>0</v>
      </c>
      <c r="C18" s="12">
        <f t="shared" si="1"/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2">
        <f t="shared" si="1"/>
        <v>0</v>
      </c>
      <c r="H18" s="12">
        <f t="shared" si="1"/>
        <v>0</v>
      </c>
      <c r="I18" s="12">
        <f t="shared" si="1"/>
        <v>0</v>
      </c>
      <c r="J18" s="13">
        <f t="shared" si="1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5">
      <c r="A19" s="1" t="s">
        <v>22</v>
      </c>
      <c r="B19" s="12">
        <f t="shared" si="1"/>
        <v>0</v>
      </c>
      <c r="C19" s="12">
        <f t="shared" si="1"/>
        <v>0</v>
      </c>
      <c r="D19" s="12">
        <f t="shared" si="1"/>
        <v>2.4255568847125998E-3</v>
      </c>
      <c r="E19" s="12">
        <f t="shared" si="1"/>
        <v>0</v>
      </c>
      <c r="F19" s="12">
        <f t="shared" si="1"/>
        <v>0</v>
      </c>
      <c r="G19" s="12">
        <f t="shared" si="1"/>
        <v>0</v>
      </c>
      <c r="H19" s="12">
        <f t="shared" si="1"/>
        <v>0</v>
      </c>
      <c r="I19" s="12">
        <f t="shared" si="1"/>
        <v>0</v>
      </c>
      <c r="J19" s="13">
        <f t="shared" si="1"/>
        <v>2.4255568847125998E-3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5">
      <c r="A20" s="1" t="s">
        <v>23</v>
      </c>
      <c r="B20" s="12">
        <f t="shared" si="1"/>
        <v>6.614809802517E-4</v>
      </c>
      <c r="C20" s="12">
        <f t="shared" si="1"/>
        <v>8.8800860793450008E-4</v>
      </c>
      <c r="D20" s="12">
        <f t="shared" si="1"/>
        <v>0</v>
      </c>
      <c r="E20" s="12">
        <f t="shared" si="1"/>
        <v>0</v>
      </c>
      <c r="F20" s="12">
        <f t="shared" si="1"/>
        <v>0</v>
      </c>
      <c r="G20" s="12">
        <f t="shared" si="1"/>
        <v>0</v>
      </c>
      <c r="H20" s="12">
        <f t="shared" si="1"/>
        <v>0</v>
      </c>
      <c r="I20" s="12">
        <f t="shared" si="1"/>
        <v>0</v>
      </c>
      <c r="J20" s="13">
        <f t="shared" si="1"/>
        <v>1.5494895881862003E-3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5">
      <c r="A21" s="1" t="s">
        <v>24</v>
      </c>
      <c r="B21" s="12">
        <f t="shared" si="1"/>
        <v>4.3799649773519998E-3</v>
      </c>
      <c r="C21" s="12">
        <f t="shared" si="1"/>
        <v>1.9513934442776001E-4</v>
      </c>
      <c r="D21" s="12">
        <f t="shared" si="1"/>
        <v>0</v>
      </c>
      <c r="E21" s="12">
        <f t="shared" si="1"/>
        <v>0</v>
      </c>
      <c r="F21" s="12">
        <f t="shared" si="1"/>
        <v>0</v>
      </c>
      <c r="G21" s="12">
        <f t="shared" si="1"/>
        <v>0</v>
      </c>
      <c r="H21" s="12">
        <f t="shared" si="1"/>
        <v>0</v>
      </c>
      <c r="I21" s="12">
        <f t="shared" si="1"/>
        <v>0</v>
      </c>
      <c r="J21" s="13">
        <f t="shared" si="1"/>
        <v>4.5751043217797599E-3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5">
      <c r="A22" s="1" t="s">
        <v>25</v>
      </c>
      <c r="B22" s="12">
        <f t="shared" si="1"/>
        <v>8.1181134561269998E-5</v>
      </c>
      <c r="C22" s="12">
        <f t="shared" si="1"/>
        <v>6.0612003477239994E-4</v>
      </c>
      <c r="D22" s="12">
        <f t="shared" si="1"/>
        <v>0</v>
      </c>
      <c r="E22" s="12">
        <f t="shared" si="1"/>
        <v>0</v>
      </c>
      <c r="F22" s="12">
        <f t="shared" si="1"/>
        <v>0</v>
      </c>
      <c r="G22" s="12">
        <f t="shared" si="1"/>
        <v>0</v>
      </c>
      <c r="H22" s="12">
        <f t="shared" si="1"/>
        <v>0</v>
      </c>
      <c r="I22" s="12">
        <f t="shared" si="1"/>
        <v>0</v>
      </c>
      <c r="J22" s="13">
        <f t="shared" si="1"/>
        <v>6.8730116933366989E-4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5">
      <c r="A23" s="1" t="s">
        <v>26</v>
      </c>
      <c r="B23" s="12">
        <f t="shared" si="1"/>
        <v>3.9176216741000001E-4</v>
      </c>
      <c r="C23" s="12">
        <f t="shared" si="1"/>
        <v>0</v>
      </c>
      <c r="D23" s="12">
        <f t="shared" si="1"/>
        <v>0</v>
      </c>
      <c r="E23" s="12">
        <f t="shared" si="1"/>
        <v>0</v>
      </c>
      <c r="F23" s="12">
        <f t="shared" si="1"/>
        <v>0</v>
      </c>
      <c r="G23" s="12">
        <f t="shared" si="1"/>
        <v>0</v>
      </c>
      <c r="H23" s="12">
        <f t="shared" si="1"/>
        <v>0</v>
      </c>
      <c r="I23" s="12">
        <f t="shared" si="1"/>
        <v>0</v>
      </c>
      <c r="J23" s="13">
        <f t="shared" si="1"/>
        <v>3.9176216741000001E-4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5">
      <c r="A24" s="14" t="s">
        <v>10</v>
      </c>
      <c r="B24" s="13">
        <f t="shared" ref="B24:J24" si="2">SUM(B8:B23)</f>
        <v>5.5784772748747923E-3</v>
      </c>
      <c r="C24" s="13">
        <f t="shared" si="2"/>
        <v>8.6801214835682591E-3</v>
      </c>
      <c r="D24" s="13">
        <f t="shared" si="2"/>
        <v>2.1969810337215043E-2</v>
      </c>
      <c r="E24" s="13">
        <f t="shared" si="2"/>
        <v>1.4202181766435401E-2</v>
      </c>
      <c r="F24" s="13">
        <f t="shared" si="2"/>
        <v>4.0324304094909997E-4</v>
      </c>
      <c r="G24" s="13">
        <f t="shared" si="2"/>
        <v>1.5440538588815998E-3</v>
      </c>
      <c r="H24" s="13">
        <f t="shared" si="2"/>
        <v>0</v>
      </c>
      <c r="I24" s="13">
        <f t="shared" si="2"/>
        <v>0</v>
      </c>
      <c r="J24" s="13">
        <f t="shared" si="2"/>
        <v>5.2377887761924195E-2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2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5">
      <c r="A28" s="1" t="s">
        <v>11</v>
      </c>
      <c r="B28" s="12">
        <f t="shared" ref="B28:I43" si="3">INDEX($A$47:$Q$55,MATCH(B$27,$A$47:$A$55,0),MATCH($A28,$A$47:$Q$47,0))</f>
        <v>0</v>
      </c>
      <c r="C28" s="12">
        <f t="shared" si="3"/>
        <v>6.3880068599999998E-7</v>
      </c>
      <c r="D28" s="12">
        <f t="shared" si="3"/>
        <v>2.6938770199999998E-6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3.3326777059999997E-6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5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6.7523500599999996E-6</v>
      </c>
      <c r="E29" s="12">
        <f t="shared" si="3"/>
        <v>1.1636587300000001E-5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1.8388937360000001E-5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5">
      <c r="A30" s="1" t="s">
        <v>13</v>
      </c>
      <c r="B30" s="12">
        <f t="shared" si="3"/>
        <v>0</v>
      </c>
      <c r="C30" s="12">
        <f t="shared" si="3"/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5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3.1277810100000002E-7</v>
      </c>
      <c r="E31" s="12">
        <f t="shared" si="3"/>
        <v>2.5551834299999999E-5</v>
      </c>
      <c r="F31" s="12">
        <f t="shared" si="3"/>
        <v>7.1404744E-6</v>
      </c>
      <c r="G31" s="12">
        <f t="shared" si="3"/>
        <v>2.3807127200000002E-5</v>
      </c>
      <c r="H31" s="12">
        <f t="shared" si="3"/>
        <v>0</v>
      </c>
      <c r="I31" s="12">
        <f t="shared" si="3"/>
        <v>0</v>
      </c>
      <c r="J31" s="13">
        <f t="shared" si="4"/>
        <v>5.6812214001000003E-5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5">
      <c r="A32" s="1" t="s">
        <v>15</v>
      </c>
      <c r="B32" s="12">
        <f t="shared" si="3"/>
        <v>9.2065757499999998E-7</v>
      </c>
      <c r="C32" s="12">
        <f t="shared" si="3"/>
        <v>1.2539359700000001E-4</v>
      </c>
      <c r="D32" s="12">
        <f t="shared" si="3"/>
        <v>3.0290555199999998E-4</v>
      </c>
      <c r="E32" s="12">
        <f t="shared" si="3"/>
        <v>5.8714206500000002E-5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4.8793401307499999E-4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2.0075082099999999E-5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2.0075082099999999E-5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5">
      <c r="A34" s="1" t="s">
        <v>17</v>
      </c>
      <c r="B34" s="12">
        <f t="shared" si="3"/>
        <v>2.3396148200000001E-8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2.3396148200000001E-8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5">
      <c r="A35" s="1" t="s">
        <v>18</v>
      </c>
      <c r="B35" s="12">
        <f t="shared" si="3"/>
        <v>0</v>
      </c>
      <c r="C35" s="12">
        <f t="shared" si="3"/>
        <v>2.74793929E-6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2.74793929E-6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5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5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5">
      <c r="A38" s="1" t="s">
        <v>21</v>
      </c>
      <c r="B38" s="12">
        <f t="shared" si="3"/>
        <v>0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5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1.5407399600000001E-5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1.5407399600000001E-5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5">
      <c r="A40" s="1" t="s">
        <v>23</v>
      </c>
      <c r="B40" s="12">
        <f t="shared" si="3"/>
        <v>3.2977677799999998E-5</v>
      </c>
      <c r="C40" s="12">
        <f t="shared" si="3"/>
        <v>1.9699755400000001E-5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5.2677433199999998E-5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5">
      <c r="A41" s="1" t="s">
        <v>24</v>
      </c>
      <c r="B41" s="12">
        <f t="shared" si="3"/>
        <v>1.9975805999999999E-5</v>
      </c>
      <c r="C41" s="12">
        <f t="shared" si="3"/>
        <v>3.7537272500000001E-6</v>
      </c>
      <c r="D41" s="12">
        <f t="shared" si="3"/>
        <v>0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2.372953325E-5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5">
      <c r="A42" s="1" t="s">
        <v>25</v>
      </c>
      <c r="B42" s="12">
        <f t="shared" si="3"/>
        <v>3.2630747800000001E-6</v>
      </c>
      <c r="C42" s="12">
        <f t="shared" si="3"/>
        <v>1.35855825E-5</v>
      </c>
      <c r="D42" s="12">
        <f t="shared" si="3"/>
        <v>0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1.6848657280000001E-5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" t="s">
        <v>26</v>
      </c>
      <c r="B43" s="12">
        <f t="shared" si="3"/>
        <v>3.1698150100000002E-6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3.1698150100000002E-6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4" t="s">
        <v>10</v>
      </c>
      <c r="B44" s="13">
        <f t="shared" ref="B44:J44" si="5">SUM(B28:B43)</f>
        <v>6.0330427313200002E-5</v>
      </c>
      <c r="C44" s="13">
        <f t="shared" si="5"/>
        <v>1.65819402126E-4</v>
      </c>
      <c r="D44" s="13">
        <f t="shared" si="5"/>
        <v>3.2807195678100001E-4</v>
      </c>
      <c r="E44" s="13">
        <f t="shared" si="5"/>
        <v>1.159777102E-4</v>
      </c>
      <c r="F44" s="13">
        <f t="shared" si="5"/>
        <v>7.1404744E-6</v>
      </c>
      <c r="G44" s="13">
        <f t="shared" si="5"/>
        <v>2.3807127200000002E-5</v>
      </c>
      <c r="H44" s="13">
        <f t="shared" si="5"/>
        <v>0</v>
      </c>
      <c r="I44" s="13">
        <f t="shared" si="5"/>
        <v>0</v>
      </c>
      <c r="J44" s="13">
        <f t="shared" si="5"/>
        <v>7.0114709802020008E-4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22" t="s">
        <v>2</v>
      </c>
      <c r="B48" s="23">
        <v>0</v>
      </c>
      <c r="C48" s="23">
        <v>0</v>
      </c>
      <c r="D48" s="23">
        <v>0</v>
      </c>
      <c r="E48" s="23">
        <v>0</v>
      </c>
      <c r="F48" s="23">
        <v>9.2065757499999998E-7</v>
      </c>
      <c r="G48" s="23">
        <v>0</v>
      </c>
      <c r="H48" s="23">
        <v>2.3396148200000001E-8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3.2977677799999998E-5</v>
      </c>
      <c r="O48" s="23">
        <v>1.9975805999999999E-5</v>
      </c>
      <c r="P48" s="23">
        <v>3.2630747800000001E-6</v>
      </c>
      <c r="Q48" s="23">
        <v>3.1698150100000002E-6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22" t="s">
        <v>3</v>
      </c>
      <c r="B49" s="23">
        <v>6.3880068599999998E-7</v>
      </c>
      <c r="C49" s="23">
        <v>0</v>
      </c>
      <c r="D49" s="23">
        <v>0</v>
      </c>
      <c r="E49" s="23">
        <v>0</v>
      </c>
      <c r="F49" s="23">
        <v>1.2539359700000001E-4</v>
      </c>
      <c r="G49" s="23">
        <v>0</v>
      </c>
      <c r="H49" s="23">
        <v>0</v>
      </c>
      <c r="I49" s="23">
        <v>2.74793929E-6</v>
      </c>
      <c r="J49" s="23">
        <v>0</v>
      </c>
      <c r="K49" s="23">
        <v>0</v>
      </c>
      <c r="L49" s="23">
        <v>0</v>
      </c>
      <c r="M49" s="23">
        <v>0</v>
      </c>
      <c r="N49" s="23">
        <v>1.9699755400000001E-5</v>
      </c>
      <c r="O49" s="23">
        <v>3.7537272500000001E-6</v>
      </c>
      <c r="P49" s="23">
        <v>1.35855825E-5</v>
      </c>
      <c r="Q49" s="23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" t="s">
        <v>4</v>
      </c>
      <c r="B50" s="23">
        <v>2.6938770199999998E-6</v>
      </c>
      <c r="C50" s="23">
        <v>6.7523500599999996E-6</v>
      </c>
      <c r="D50" s="23">
        <v>0</v>
      </c>
      <c r="E50" s="23">
        <v>3.1277810100000002E-7</v>
      </c>
      <c r="F50" s="23">
        <v>3.0290555199999998E-4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1.5407399600000001E-5</v>
      </c>
      <c r="N50" s="23">
        <v>0</v>
      </c>
      <c r="O50" s="23">
        <v>0</v>
      </c>
      <c r="P50" s="23">
        <v>0</v>
      </c>
      <c r="Q50" s="23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" t="s">
        <v>5</v>
      </c>
      <c r="B51" s="23">
        <v>0</v>
      </c>
      <c r="C51" s="23">
        <v>1.1636587300000001E-5</v>
      </c>
      <c r="D51" s="23">
        <v>0</v>
      </c>
      <c r="E51" s="23">
        <v>2.5551834299999999E-5</v>
      </c>
      <c r="F51" s="23">
        <v>5.8714206500000002E-5</v>
      </c>
      <c r="G51" s="23">
        <v>2.0075082099999999E-5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" t="s">
        <v>6</v>
      </c>
      <c r="B52" s="23">
        <v>0</v>
      </c>
      <c r="C52" s="23">
        <v>0</v>
      </c>
      <c r="D52" s="23">
        <v>0</v>
      </c>
      <c r="E52" s="23">
        <v>7.1404744E-6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" t="s">
        <v>7</v>
      </c>
      <c r="B53" s="23">
        <v>0</v>
      </c>
      <c r="C53" s="23">
        <v>0</v>
      </c>
      <c r="D53" s="23">
        <v>0</v>
      </c>
      <c r="E53" s="23">
        <v>2.3807127200000002E-5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" t="s">
        <v>11</v>
      </c>
      <c r="B59" s="12">
        <v>0</v>
      </c>
      <c r="C59" s="12">
        <v>4.72215482E-7</v>
      </c>
      <c r="D59" s="12">
        <v>3.1809878499999999E-6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3.6532033319999998E-6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" t="s">
        <v>12</v>
      </c>
      <c r="B60" s="12">
        <v>0</v>
      </c>
      <c r="C60" s="12">
        <v>0</v>
      </c>
      <c r="D60" s="12">
        <v>8.0600700100000004E-6</v>
      </c>
      <c r="E60" s="12">
        <v>1.4977167099999999E-5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2.303723711E-5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" t="s">
        <v>14</v>
      </c>
      <c r="B62" s="12">
        <v>0</v>
      </c>
      <c r="C62" s="12">
        <v>0</v>
      </c>
      <c r="D62" s="12">
        <v>3.3462248000000001E-7</v>
      </c>
      <c r="E62" s="12">
        <v>3.0337101499999999E-5</v>
      </c>
      <c r="F62" s="12">
        <v>9.6398783199999999E-6</v>
      </c>
      <c r="G62" s="12">
        <v>3.4119723300000002E-5</v>
      </c>
      <c r="H62" s="12">
        <v>0</v>
      </c>
      <c r="I62" s="12">
        <v>0</v>
      </c>
      <c r="J62" s="13">
        <f t="shared" si="6"/>
        <v>7.4431325599999998E-5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" t="s">
        <v>15</v>
      </c>
      <c r="B63" s="12">
        <v>5.8295911099999998E-7</v>
      </c>
      <c r="C63" s="12">
        <v>9.9731401200000005E-5</v>
      </c>
      <c r="D63" s="12">
        <v>2.9914545199999999E-4</v>
      </c>
      <c r="E63" s="12">
        <v>6.9992212900000001E-5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4.6945202521099999E-4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" t="s">
        <v>16</v>
      </c>
      <c r="B64" s="12">
        <v>0</v>
      </c>
      <c r="C64" s="12">
        <v>0</v>
      </c>
      <c r="D64" s="12">
        <v>0</v>
      </c>
      <c r="E64" s="12">
        <v>3.2267605699999997E-5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3.2267605699999997E-5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5">
      <c r="A65" s="1" t="s">
        <v>17</v>
      </c>
      <c r="B65" s="12">
        <v>7.1726586200000001E-8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7.1726586200000001E-8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5">
      <c r="A66" s="1" t="s">
        <v>18</v>
      </c>
      <c r="B66" s="12">
        <v>0</v>
      </c>
      <c r="C66" s="12">
        <v>2.6869934599999998E-6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2.6869934599999998E-6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5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5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5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5">
      <c r="A70" s="1" t="s">
        <v>22</v>
      </c>
      <c r="B70" s="12">
        <v>0</v>
      </c>
      <c r="C70" s="12">
        <v>0</v>
      </c>
      <c r="D70" s="12">
        <v>1.7232846400000001E-5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1.7232846400000001E-5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5">
      <c r="A71" s="1" t="s">
        <v>23</v>
      </c>
      <c r="B71" s="12">
        <v>1.8007804400000001E-5</v>
      </c>
      <c r="C71" s="12">
        <v>1.46191704E-5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3.26269748E-5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5">
      <c r="A72" s="1" t="s">
        <v>24</v>
      </c>
      <c r="B72" s="12">
        <v>2.7083609699999999E-5</v>
      </c>
      <c r="C72" s="12">
        <v>2.7045549899999999E-6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2.978816469E-5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5">
      <c r="A73" s="1" t="s">
        <v>25</v>
      </c>
      <c r="B73" s="12">
        <v>1.9214549799999999E-6</v>
      </c>
      <c r="C73" s="12">
        <v>1.0108440100000001E-5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1.202989508E-5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5">
      <c r="A74" s="1" t="s">
        <v>26</v>
      </c>
      <c r="B74" s="12">
        <v>3.8691001800000002E-6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3.8691001800000002E-6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5">
      <c r="A75" s="14" t="s">
        <v>10</v>
      </c>
      <c r="B75" s="13">
        <f t="shared" ref="B75:J75" si="7">SUM(B59:B74)</f>
        <v>5.1536654957199995E-5</v>
      </c>
      <c r="C75" s="13">
        <f t="shared" si="7"/>
        <v>1.30322775632E-4</v>
      </c>
      <c r="D75" s="13">
        <f t="shared" si="7"/>
        <v>3.2795397873999998E-4</v>
      </c>
      <c r="E75" s="13">
        <f t="shared" si="7"/>
        <v>1.4757408719999999E-4</v>
      </c>
      <c r="F75" s="13">
        <f t="shared" si="7"/>
        <v>9.6398783199999999E-6</v>
      </c>
      <c r="G75" s="13">
        <f t="shared" si="7"/>
        <v>3.4119723300000002E-5</v>
      </c>
      <c r="H75" s="13">
        <f t="shared" si="7"/>
        <v>0</v>
      </c>
      <c r="I75" s="13">
        <f t="shared" si="7"/>
        <v>0</v>
      </c>
      <c r="J75" s="13">
        <f t="shared" si="7"/>
        <v>7.0114709814920009E-4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2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5">
      <c r="A79" s="1" t="s">
        <v>11</v>
      </c>
      <c r="B79" s="12">
        <f>INDEX($A$98:$Q$106,MATCH(B$78,$A$98:$A$106,0),MATCH($A79,$A$98:$Q$98,0))</f>
        <v>0</v>
      </c>
      <c r="C79" s="12">
        <f t="shared" ref="B79:I94" si="8">INDEX($A$98:$Q$106,MATCH(C$78,$A$98:$A$106,0),MATCH($A79,$A$98:$Q$98,0))</f>
        <v>2.7374646081600003E-5</v>
      </c>
      <c r="D79" s="12">
        <f t="shared" si="8"/>
        <v>2.1939498831600004E-4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2.4676963439760003E-4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5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5.1210411083999993E-4</v>
      </c>
      <c r="E80" s="12">
        <f t="shared" si="8"/>
        <v>8.2788394356000006E-4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1.3399880544E-3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5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5.1715490935440008E-5</v>
      </c>
      <c r="E82" s="12">
        <f t="shared" si="8"/>
        <v>1.6895987235594002E-3</v>
      </c>
      <c r="F82" s="12">
        <f t="shared" si="8"/>
        <v>3.9610256654909996E-4</v>
      </c>
      <c r="G82" s="12">
        <f t="shared" si="8"/>
        <v>1.5202467316815999E-3</v>
      </c>
      <c r="H82" s="12">
        <f t="shared" si="8"/>
        <v>0</v>
      </c>
      <c r="I82" s="12">
        <f t="shared" si="8"/>
        <v>0</v>
      </c>
      <c r="J82" s="13">
        <f t="shared" si="9"/>
        <v>3.6576635127255402E-3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5">
      <c r="A83" s="1" t="s">
        <v>15</v>
      </c>
      <c r="B83" s="12">
        <f t="shared" si="8"/>
        <v>1.9179893006288E-5</v>
      </c>
      <c r="C83" s="12">
        <f t="shared" si="8"/>
        <v>6.6484935017760002E-3</v>
      </c>
      <c r="D83" s="12">
        <f t="shared" si="8"/>
        <v>1.8448374305230001E-2</v>
      </c>
      <c r="E83" s="12">
        <f t="shared" si="8"/>
        <v>4.9921330531160005E-3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3.0108180753128291E-2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6.5765883359999999E-3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6.5765883359999999E-3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5">
      <c r="A85" s="1" t="s">
        <v>17</v>
      </c>
      <c r="B85" s="12">
        <f t="shared" si="8"/>
        <v>4.3964068570334999E-5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4.3964068570334999E-5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5">
      <c r="A86" s="1" t="s">
        <v>18</v>
      </c>
      <c r="B86" s="12">
        <f t="shared" si="8"/>
        <v>0</v>
      </c>
      <c r="C86" s="12">
        <f t="shared" si="8"/>
        <v>1.8620501159999998E-4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1.8620501159999998E-4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5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5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5">
      <c r="A89" s="1" t="s">
        <v>21</v>
      </c>
      <c r="B89" s="12">
        <f t="shared" si="8"/>
        <v>0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5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2.4101494851125997E-3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2.4101494851125997E-3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5">
      <c r="A91" s="1" t="s">
        <v>23</v>
      </c>
      <c r="B91" s="12">
        <f t="shared" si="8"/>
        <v>6.2850330245170006E-4</v>
      </c>
      <c r="C91" s="12">
        <f t="shared" si="8"/>
        <v>8.6830885253450006E-4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1.4968121549862002E-3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5">
      <c r="A92" s="1" t="s">
        <v>24</v>
      </c>
      <c r="B92" s="12">
        <f t="shared" si="8"/>
        <v>4.3599891713520002E-3</v>
      </c>
      <c r="C92" s="12">
        <f t="shared" si="8"/>
        <v>1.9138561717776001E-4</v>
      </c>
      <c r="D92" s="12">
        <f t="shared" si="8"/>
        <v>0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4.5513747885297601E-3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5">
      <c r="A93" s="1" t="s">
        <v>25</v>
      </c>
      <c r="B93" s="12">
        <f t="shared" si="8"/>
        <v>7.7918059781270004E-5</v>
      </c>
      <c r="C93" s="12">
        <f t="shared" si="8"/>
        <v>5.925344522723999E-4</v>
      </c>
      <c r="D93" s="12">
        <f t="shared" si="8"/>
        <v>0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6.7045251205366985E-4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5">
      <c r="A94" s="1" t="s">
        <v>26</v>
      </c>
      <c r="B94" s="12">
        <f t="shared" si="8"/>
        <v>3.8859235240000002E-4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3.8859235240000002E-4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5">
      <c r="A95" s="14" t="s">
        <v>10</v>
      </c>
      <c r="B95" s="13">
        <f t="shared" ref="B95:I95" si="10">SUM(B79:B94)</f>
        <v>5.5181468475615928E-3</v>
      </c>
      <c r="C95" s="13">
        <f t="shared" si="10"/>
        <v>8.5143020814422606E-3</v>
      </c>
      <c r="D95" s="13">
        <f t="shared" si="10"/>
        <v>2.1641738380434039E-2</v>
      </c>
      <c r="E95" s="13">
        <f t="shared" si="10"/>
        <v>1.40862040562354E-2</v>
      </c>
      <c r="F95" s="13">
        <f t="shared" si="10"/>
        <v>3.9610256654909996E-4</v>
      </c>
      <c r="G95" s="13">
        <f t="shared" si="10"/>
        <v>1.5202467316815999E-3</v>
      </c>
      <c r="H95" s="13">
        <f t="shared" si="10"/>
        <v>0</v>
      </c>
      <c r="I95" s="13">
        <f t="shared" si="10"/>
        <v>0</v>
      </c>
      <c r="J95" s="13">
        <f>SUM(J79:J94)</f>
        <v>5.1676740663904E-2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5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1.9179893006288E-5</v>
      </c>
      <c r="G99" s="26">
        <v>0</v>
      </c>
      <c r="H99" s="26">
        <v>4.3964068570334999E-5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6.2850330245170006E-4</v>
      </c>
      <c r="O99" s="26">
        <v>4.3599891713520002E-3</v>
      </c>
      <c r="P99" s="26">
        <v>7.7918059781270004E-5</v>
      </c>
      <c r="Q99" s="26">
        <v>3.8859235240000002E-4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.25" x14ac:dyDescent="0.4">
      <c r="A100" s="22" t="s">
        <v>3</v>
      </c>
      <c r="B100" s="26">
        <v>2.7374646081600003E-5</v>
      </c>
      <c r="C100" s="26">
        <v>0</v>
      </c>
      <c r="D100" s="26">
        <v>0</v>
      </c>
      <c r="E100" s="26">
        <v>0</v>
      </c>
      <c r="F100" s="26">
        <v>6.6484935017760002E-3</v>
      </c>
      <c r="G100" s="26">
        <v>0</v>
      </c>
      <c r="H100" s="26">
        <v>0</v>
      </c>
      <c r="I100" s="26">
        <v>1.8620501159999998E-4</v>
      </c>
      <c r="J100" s="26">
        <v>0</v>
      </c>
      <c r="K100" s="26">
        <v>0</v>
      </c>
      <c r="L100" s="26">
        <v>0</v>
      </c>
      <c r="M100" s="26">
        <v>0</v>
      </c>
      <c r="N100" s="26">
        <v>8.6830885253450006E-4</v>
      </c>
      <c r="O100" s="26">
        <v>1.9138561717776001E-4</v>
      </c>
      <c r="P100" s="26">
        <v>5.925344522723999E-4</v>
      </c>
      <c r="Q100" s="26">
        <v>0</v>
      </c>
      <c r="R100" s="27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5">
      <c r="A101" s="1" t="s">
        <v>4</v>
      </c>
      <c r="B101" s="26">
        <v>2.1939498831600004E-4</v>
      </c>
      <c r="C101" s="26">
        <v>5.1210411083999993E-4</v>
      </c>
      <c r="D101" s="26">
        <v>0</v>
      </c>
      <c r="E101" s="26">
        <v>5.1715490935440008E-5</v>
      </c>
      <c r="F101" s="26">
        <v>1.8448374305230001E-2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2.4101494851125997E-3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5">
      <c r="A102" s="1" t="s">
        <v>5</v>
      </c>
      <c r="B102" s="26">
        <v>0</v>
      </c>
      <c r="C102" s="26">
        <v>8.2788394356000006E-4</v>
      </c>
      <c r="D102" s="26">
        <v>0</v>
      </c>
      <c r="E102" s="26">
        <v>1.6895987235594002E-3</v>
      </c>
      <c r="F102" s="26">
        <v>4.9921330531160005E-3</v>
      </c>
      <c r="G102" s="26">
        <v>6.5765883359999999E-3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5">
      <c r="A103" s="1" t="s">
        <v>6</v>
      </c>
      <c r="B103" s="26">
        <v>0</v>
      </c>
      <c r="C103" s="26">
        <v>0</v>
      </c>
      <c r="D103" s="26">
        <v>0</v>
      </c>
      <c r="E103" s="26">
        <v>3.9610256654909996E-4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5">
      <c r="A104" s="1" t="s">
        <v>7</v>
      </c>
      <c r="B104" s="26">
        <v>0</v>
      </c>
      <c r="C104" s="26">
        <v>0</v>
      </c>
      <c r="D104" s="26">
        <v>0</v>
      </c>
      <c r="E104" s="26">
        <v>1.5202467316815999E-3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5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5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2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5">
      <c r="A126" s="14" t="s">
        <v>10</v>
      </c>
      <c r="B126" s="13">
        <f t="shared" ref="B126:J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 t="shared" si="13"/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5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5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5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5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5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5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5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5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x14ac:dyDescent="0.25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5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51" t="s">
        <v>11</v>
      </c>
      <c r="ET142" s="1"/>
      <c r="EU142" s="1"/>
      <c r="EV142" s="1"/>
      <c r="EW142" s="1"/>
      <c r="EX142" s="1"/>
    </row>
    <row r="143" spans="1:154" x14ac:dyDescent="0.25">
      <c r="A143" s="38"/>
      <c r="B143" s="1" t="s">
        <v>3</v>
      </c>
      <c r="C143" s="12">
        <v>0</v>
      </c>
      <c r="D143" s="12">
        <v>1.29246971E-26</v>
      </c>
      <c r="E143" s="12">
        <v>3.0347928700000002E-9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7.7313039200000005E-9</v>
      </c>
      <c r="O143" s="12">
        <v>1.43554305E-8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2.7438447099999999E-10</v>
      </c>
      <c r="AG143" s="12">
        <v>2.9274688900000001E-8</v>
      </c>
      <c r="AH143" s="12">
        <v>9.6005369599999997E-9</v>
      </c>
      <c r="AI143" s="12">
        <v>3.3939959999999999E-8</v>
      </c>
      <c r="AJ143" s="12">
        <v>0</v>
      </c>
      <c r="AK143" s="12">
        <v>0</v>
      </c>
      <c r="AL143" s="12">
        <v>0</v>
      </c>
      <c r="AM143" s="12">
        <v>3.9561221800000002E-10</v>
      </c>
      <c r="AN143" s="12">
        <v>8.65176636E-8</v>
      </c>
      <c r="AO143" s="12">
        <v>2.8108329800000003E-7</v>
      </c>
      <c r="AP143" s="12">
        <v>6.7773719299999993E-8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2.44924308E-8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5.1925094E-11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2.51588432E-9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1.3949242399999999E-8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1.44823328E-8</v>
      </c>
      <c r="DH143" s="12">
        <v>1.24992293E-8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2.1970456699999999E-8</v>
      </c>
      <c r="DQ143" s="12">
        <v>2.1781000199999998E-9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1.3962182E-9</v>
      </c>
      <c r="DZ143" s="12">
        <v>8.0978381699999993E-9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3.1856374999999998E-9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6.3880068599999998E-7</v>
      </c>
      <c r="ER143" s="1" t="s">
        <v>3</v>
      </c>
      <c r="ES143" s="51"/>
      <c r="ET143" s="1"/>
      <c r="EU143" s="1"/>
      <c r="EV143" s="1"/>
      <c r="EW143" s="1"/>
      <c r="EX143" s="1"/>
    </row>
    <row r="144" spans="1:154" x14ac:dyDescent="0.25">
      <c r="A144" s="38"/>
      <c r="B144" s="1" t="s">
        <v>4</v>
      </c>
      <c r="C144" s="12">
        <v>0</v>
      </c>
      <c r="D144" s="12">
        <v>2.0246014800000002E-9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2.6912803200000001E-8</v>
      </c>
      <c r="O144" s="12">
        <v>5.0041991100000001E-8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1.4119016899999999E-9</v>
      </c>
      <c r="AG144" s="12">
        <v>1.08723119E-7</v>
      </c>
      <c r="AH144" s="12">
        <v>3.1729968499999998E-8</v>
      </c>
      <c r="AI144" s="12">
        <v>1.12149119E-7</v>
      </c>
      <c r="AJ144" s="12">
        <v>0</v>
      </c>
      <c r="AK144" s="12">
        <v>0</v>
      </c>
      <c r="AL144" s="12">
        <v>0</v>
      </c>
      <c r="AM144" s="12">
        <v>2.49212866E-9</v>
      </c>
      <c r="AN144" s="12">
        <v>4.0891764799999998E-7</v>
      </c>
      <c r="AO144" s="12">
        <v>1.19703849E-6</v>
      </c>
      <c r="AP144" s="12">
        <v>2.34191575E-7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1.2479218500000001E-7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2.4979775100000001E-10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9.77017339E-9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6.7383267000000004E-8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8.1905404800000001E-8</v>
      </c>
      <c r="DH144" s="12">
        <v>6.1458265000000002E-8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9.7799477599999995E-8</v>
      </c>
      <c r="DQ144" s="12">
        <v>1.10284518E-8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8.44932089E-9</v>
      </c>
      <c r="DZ144" s="12">
        <v>4.2359549599999999E-8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1.3047782300000001E-8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2.6938770199999998E-6</v>
      </c>
      <c r="ER144" s="1" t="s">
        <v>4</v>
      </c>
      <c r="ES144" s="51"/>
      <c r="ET144" s="1"/>
      <c r="EU144" s="1"/>
      <c r="EV144" s="1"/>
      <c r="EW144" s="1"/>
      <c r="EX144" s="1"/>
    </row>
    <row r="145" spans="1:154" x14ac:dyDescent="0.25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1"/>
      <c r="ET145" s="1"/>
      <c r="EU145" s="1"/>
      <c r="EV145" s="1"/>
      <c r="EW145" s="1"/>
      <c r="EX145" s="1"/>
    </row>
    <row r="146" spans="1:154" x14ac:dyDescent="0.25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1"/>
      <c r="ET146" s="1"/>
      <c r="EU146" s="1"/>
      <c r="EV146" s="1"/>
      <c r="EW146" s="1"/>
      <c r="EX146" s="1"/>
    </row>
    <row r="147" spans="1:154" x14ac:dyDescent="0.25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1"/>
      <c r="ET147" s="1"/>
      <c r="EU147" s="1"/>
      <c r="EV147" s="1"/>
      <c r="EW147" s="1"/>
      <c r="EX147" s="1"/>
    </row>
    <row r="148" spans="1:154" x14ac:dyDescent="0.25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1"/>
      <c r="ET148" s="1"/>
      <c r="EU148" s="1"/>
      <c r="EV148" s="1"/>
      <c r="EW148" s="1"/>
      <c r="EX148" s="1"/>
    </row>
    <row r="149" spans="1:154" x14ac:dyDescent="0.25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1"/>
      <c r="ET149" s="1"/>
      <c r="EU149" s="1"/>
      <c r="EV149" s="1"/>
      <c r="EW149" s="1"/>
      <c r="EX149" s="1"/>
    </row>
    <row r="150" spans="1:154" x14ac:dyDescent="0.25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1"/>
      <c r="ET150" s="1"/>
      <c r="EU150" s="1"/>
      <c r="EV150" s="1"/>
      <c r="EW150" s="1"/>
      <c r="EX150" s="1"/>
    </row>
    <row r="151" spans="1:154" x14ac:dyDescent="0.25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1" t="s">
        <v>12</v>
      </c>
      <c r="ET151" s="1"/>
      <c r="EU151" s="1"/>
      <c r="EV151" s="1"/>
      <c r="EW151" s="1"/>
      <c r="EX151" s="1"/>
    </row>
    <row r="152" spans="1:154" x14ac:dyDescent="0.25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1"/>
      <c r="ET152" s="1"/>
      <c r="EU152" s="1"/>
      <c r="EV152" s="1"/>
      <c r="EW152" s="1"/>
      <c r="EX152" s="1"/>
    </row>
    <row r="153" spans="1:154" x14ac:dyDescent="0.25">
      <c r="A153" s="38"/>
      <c r="B153" s="1" t="s">
        <v>4</v>
      </c>
      <c r="C153" s="12">
        <v>0</v>
      </c>
      <c r="D153" s="12">
        <v>5.0711193100000002E-9</v>
      </c>
      <c r="E153" s="12">
        <v>2.6771345900000001E-8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5.4296404199999997E-9</v>
      </c>
      <c r="O153" s="12">
        <v>1.2585035200000001E-7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3.5066318399999998E-9</v>
      </c>
      <c r="AG153" s="12">
        <v>2.7280725899999998E-7</v>
      </c>
      <c r="AH153" s="12">
        <v>7.9050769999999997E-8</v>
      </c>
      <c r="AI153" s="12">
        <v>2.8537919599999997E-7</v>
      </c>
      <c r="AJ153" s="12">
        <v>0</v>
      </c>
      <c r="AK153" s="12">
        <v>0</v>
      </c>
      <c r="AL153" s="12">
        <v>0</v>
      </c>
      <c r="AM153" s="12">
        <v>6.3521090499999996E-9</v>
      </c>
      <c r="AN153" s="12">
        <v>1.0353938899999999E-6</v>
      </c>
      <c r="AO153" s="12">
        <v>2.9985427599999999E-6</v>
      </c>
      <c r="AP153" s="12">
        <v>5.9395307199999997E-7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3.1757340300000001E-7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6.4550665400000002E-10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2.46392484E-8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1.7070702099999999E-7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2.05364924E-7</v>
      </c>
      <c r="DH153" s="12">
        <v>1.54114817E-7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2.5207053399999998E-7</v>
      </c>
      <c r="DQ153" s="12">
        <v>2.7980031100000001E-8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2.1337721500000001E-8</v>
      </c>
      <c r="DZ153" s="12">
        <v>1.0659009E-7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3.3218624599999997E-8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6.7523500599999996E-6</v>
      </c>
      <c r="ER153" s="1" t="s">
        <v>4</v>
      </c>
      <c r="ES153" s="51"/>
      <c r="ET153" s="1"/>
      <c r="EU153" s="1"/>
      <c r="EV153" s="1"/>
      <c r="EW153" s="1"/>
      <c r="EX153" s="1"/>
    </row>
    <row r="154" spans="1:154" x14ac:dyDescent="0.25">
      <c r="A154" s="38"/>
      <c r="B154" s="1" t="s">
        <v>5</v>
      </c>
      <c r="C154" s="12">
        <v>0</v>
      </c>
      <c r="D154" s="12">
        <v>8.7644283200000005E-9</v>
      </c>
      <c r="E154" s="12">
        <v>4.5201984300000003E-8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1.14724664E-7</v>
      </c>
      <c r="O154" s="12">
        <v>1.34810488E-7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6.1157156600000002E-9</v>
      </c>
      <c r="AG154" s="12">
        <v>4.6344573100000001E-7</v>
      </c>
      <c r="AH154" s="12">
        <v>1.3353106700000001E-7</v>
      </c>
      <c r="AI154" s="12">
        <v>4.7492233400000002E-7</v>
      </c>
      <c r="AJ154" s="12">
        <v>0</v>
      </c>
      <c r="AK154" s="12">
        <v>0</v>
      </c>
      <c r="AL154" s="12">
        <v>0</v>
      </c>
      <c r="AM154" s="12">
        <v>1.12433901E-8</v>
      </c>
      <c r="AN154" s="12">
        <v>1.7921030199999999E-6</v>
      </c>
      <c r="AO154" s="12">
        <v>5.1312904900000003E-6</v>
      </c>
      <c r="AP154" s="12">
        <v>1.0182478899999999E-6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5.6064549500000005E-7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1.20267758E-9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4.2543023899999999E-8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2.9784471100000001E-7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3.5767943799999998E-7</v>
      </c>
      <c r="DH154" s="12">
        <v>2.6625101300000001E-7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4.4530177399999997E-7</v>
      </c>
      <c r="DQ154" s="12">
        <v>4.8423487899999998E-8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3.7825321199999999E-8</v>
      </c>
      <c r="DZ154" s="12">
        <v>1.843369E-7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6.0132282000000003E-8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1.1636587300000001E-5</v>
      </c>
      <c r="ER154" s="1" t="s">
        <v>5</v>
      </c>
      <c r="ES154" s="51"/>
      <c r="ET154" s="1"/>
      <c r="EU154" s="1"/>
      <c r="EV154" s="1"/>
      <c r="EW154" s="1"/>
      <c r="EX154" s="1"/>
    </row>
    <row r="155" spans="1:154" x14ac:dyDescent="0.25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1"/>
      <c r="ET155" s="1"/>
      <c r="EU155" s="1"/>
      <c r="EV155" s="1"/>
      <c r="EW155" s="1"/>
      <c r="EX155" s="1"/>
    </row>
    <row r="156" spans="1:154" x14ac:dyDescent="0.25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1"/>
      <c r="ET156" s="1"/>
      <c r="EU156" s="1"/>
      <c r="EV156" s="1"/>
      <c r="EW156" s="1"/>
      <c r="EX156" s="1"/>
    </row>
    <row r="157" spans="1:154" x14ac:dyDescent="0.25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1"/>
      <c r="ET157" s="1"/>
      <c r="EU157" s="1"/>
      <c r="EV157" s="1"/>
      <c r="EW157" s="1"/>
      <c r="EX157" s="1"/>
    </row>
    <row r="158" spans="1:154" x14ac:dyDescent="0.25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1"/>
      <c r="ET158" s="1"/>
      <c r="EU158" s="1"/>
      <c r="EV158" s="1"/>
      <c r="EW158" s="1"/>
      <c r="EX158" s="1"/>
    </row>
    <row r="159" spans="1:154" x14ac:dyDescent="0.25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1"/>
      <c r="ET159" s="1"/>
      <c r="EU159" s="1"/>
      <c r="EV159" s="1"/>
      <c r="EW159" s="1"/>
      <c r="EX159" s="1"/>
    </row>
    <row r="160" spans="1:154" x14ac:dyDescent="0.25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1" t="s">
        <v>13</v>
      </c>
      <c r="ET160" s="1"/>
      <c r="EU160" s="1"/>
      <c r="EV160" s="1"/>
      <c r="EW160" s="1"/>
      <c r="EX160" s="1"/>
    </row>
    <row r="161" spans="1:154" x14ac:dyDescent="0.25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1"/>
      <c r="ET161" s="1"/>
      <c r="EU161" s="1"/>
      <c r="EV161" s="1"/>
      <c r="EW161" s="1"/>
      <c r="EX161" s="1"/>
    </row>
    <row r="162" spans="1:154" x14ac:dyDescent="0.25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1"/>
      <c r="ET162" s="1"/>
      <c r="EU162" s="1"/>
      <c r="EV162" s="1"/>
      <c r="EW162" s="1"/>
      <c r="EX162" s="1"/>
    </row>
    <row r="163" spans="1:154" x14ac:dyDescent="0.25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1"/>
      <c r="ET163" s="1"/>
      <c r="EU163" s="1"/>
      <c r="EV163" s="1"/>
      <c r="EW163" s="1"/>
      <c r="EX163" s="1"/>
    </row>
    <row r="164" spans="1:154" x14ac:dyDescent="0.25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1"/>
      <c r="ET164" s="1"/>
      <c r="EU164" s="1"/>
      <c r="EV164" s="1"/>
      <c r="EW164" s="1"/>
      <c r="EX164" s="1"/>
    </row>
    <row r="165" spans="1:154" x14ac:dyDescent="0.25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1"/>
      <c r="ET165" s="1"/>
      <c r="EU165" s="1"/>
      <c r="EV165" s="1"/>
      <c r="EW165" s="1"/>
      <c r="EX165" s="1"/>
    </row>
    <row r="166" spans="1:154" x14ac:dyDescent="0.25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1"/>
      <c r="ET166" s="1"/>
      <c r="EU166" s="1"/>
      <c r="EV166" s="1"/>
      <c r="EW166" s="1"/>
      <c r="EX166" s="1"/>
    </row>
    <row r="167" spans="1:154" x14ac:dyDescent="0.25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1"/>
      <c r="ET167" s="1"/>
      <c r="EU167" s="1"/>
      <c r="EV167" s="1"/>
      <c r="EW167" s="1"/>
      <c r="EX167" s="1"/>
    </row>
    <row r="168" spans="1:154" x14ac:dyDescent="0.25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1"/>
      <c r="ET168" s="1"/>
      <c r="EU168" s="1"/>
      <c r="EV168" s="1"/>
      <c r="EW168" s="1"/>
      <c r="EX168" s="1"/>
    </row>
    <row r="169" spans="1:154" x14ac:dyDescent="0.25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1" t="s">
        <v>14</v>
      </c>
      <c r="ET169" s="1"/>
      <c r="EU169" s="1"/>
      <c r="EV169" s="1"/>
      <c r="EW169" s="1"/>
      <c r="EX169" s="1"/>
    </row>
    <row r="170" spans="1:154" x14ac:dyDescent="0.25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1"/>
      <c r="ET170" s="1"/>
      <c r="EU170" s="1"/>
      <c r="EV170" s="1"/>
      <c r="EW170" s="1"/>
      <c r="EX170" s="1"/>
    </row>
    <row r="171" spans="1:154" x14ac:dyDescent="0.25">
      <c r="A171" s="38"/>
      <c r="B171" s="1" t="s">
        <v>4</v>
      </c>
      <c r="C171" s="12">
        <v>0</v>
      </c>
      <c r="D171" s="12">
        <v>2.0989643399999999E-10</v>
      </c>
      <c r="E171" s="12">
        <v>1.4963677300000001E-9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3.7770580599999998E-9</v>
      </c>
      <c r="O171" s="12">
        <v>7.5181642699999998E-9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1.17331322E-10</v>
      </c>
      <c r="AG171" s="12">
        <v>1.5281133900000001E-8</v>
      </c>
      <c r="AH171" s="12">
        <v>5.24395792E-9</v>
      </c>
      <c r="AI171" s="12">
        <v>1.9121915299999999E-8</v>
      </c>
      <c r="AJ171" s="12">
        <v>0</v>
      </c>
      <c r="AK171" s="12">
        <v>0</v>
      </c>
      <c r="AL171" s="12">
        <v>0</v>
      </c>
      <c r="AM171" s="12">
        <v>1.6315214999999999E-10</v>
      </c>
      <c r="AN171" s="12">
        <v>4.3328733900000003E-8</v>
      </c>
      <c r="AO171" s="12">
        <v>1.47329297E-7</v>
      </c>
      <c r="AP171" s="12">
        <v>3.05726418E-8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6.38994359E-9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1.11849327E-11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1.1075440899999999E-9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4.6655490700000001E-9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7.3968823399999999E-9</v>
      </c>
      <c r="DH171" s="12">
        <v>6.4750466300000004E-9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5.7443186599999997E-9</v>
      </c>
      <c r="DQ171" s="12">
        <v>1.09130446E-9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5.4619946700000002E-10</v>
      </c>
      <c r="DZ171" s="12">
        <v>4.3760071500000004E-9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8.14471007E-10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3.1277810100000002E-7</v>
      </c>
      <c r="ER171" s="1" t="s">
        <v>4</v>
      </c>
      <c r="ES171" s="51"/>
      <c r="ET171" s="1"/>
      <c r="EU171" s="1"/>
      <c r="EV171" s="1"/>
      <c r="EW171" s="1"/>
      <c r="EX171" s="1"/>
    </row>
    <row r="172" spans="1:154" x14ac:dyDescent="0.25">
      <c r="A172" s="38"/>
      <c r="B172" s="1" t="s">
        <v>5</v>
      </c>
      <c r="C172" s="12">
        <v>0</v>
      </c>
      <c r="D172" s="12">
        <v>1.84456724E-8</v>
      </c>
      <c r="E172" s="12">
        <v>1.08688083E-7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2.7611868099999999E-7</v>
      </c>
      <c r="O172" s="12">
        <v>5.0664918399999995E-7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1.29841476E-8</v>
      </c>
      <c r="AG172" s="12">
        <v>8.6135100499999996E-7</v>
      </c>
      <c r="AH172" s="12">
        <v>3.1033335099999998E-7</v>
      </c>
      <c r="AI172" s="12">
        <v>1.10135986E-6</v>
      </c>
      <c r="AJ172" s="12">
        <v>0</v>
      </c>
      <c r="AK172" s="12">
        <v>0</v>
      </c>
      <c r="AL172" s="12">
        <v>0</v>
      </c>
      <c r="AM172" s="12">
        <v>2.4643999199999999E-8</v>
      </c>
      <c r="AN172" s="12">
        <v>3.8917046900000002E-6</v>
      </c>
      <c r="AO172" s="12">
        <v>1.0863649399999999E-5</v>
      </c>
      <c r="AP172" s="12">
        <v>2.3048356400000001E-6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1.3461867300000001E-6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2.98771825E-9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9.3906281100000003E-8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6.7446566300000002E-7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7.4977215800000002E-7</v>
      </c>
      <c r="DH172" s="12">
        <v>5.6400946100000004E-7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1.1078513300000001E-6</v>
      </c>
      <c r="DQ172" s="12">
        <v>1.05296403E-7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8.0868889099999997E-8</v>
      </c>
      <c r="DZ172" s="12">
        <v>3.9343771699999998E-7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1.52288221E-7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2.5551834299999999E-5</v>
      </c>
      <c r="ER172" s="1" t="s">
        <v>5</v>
      </c>
      <c r="ES172" s="51"/>
      <c r="ET172" s="1"/>
      <c r="EU172" s="1"/>
      <c r="EV172" s="1"/>
      <c r="EW172" s="1"/>
      <c r="EX172" s="1"/>
    </row>
    <row r="173" spans="1:154" x14ac:dyDescent="0.25">
      <c r="A173" s="38"/>
      <c r="B173" s="1" t="s">
        <v>6</v>
      </c>
      <c r="C173" s="12">
        <v>0</v>
      </c>
      <c r="D173" s="12">
        <v>5.3537342300000003E-9</v>
      </c>
      <c r="E173" s="12">
        <v>2.7621847799999999E-8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6.9266513000000001E-8</v>
      </c>
      <c r="O173" s="12">
        <v>1.25069103E-7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3.9315619900000004E-9</v>
      </c>
      <c r="AG173" s="12">
        <v>2.62582508E-7</v>
      </c>
      <c r="AH173" s="12">
        <v>6.5510429999999994E-8</v>
      </c>
      <c r="AI173" s="12">
        <v>2.6548174900000001E-7</v>
      </c>
      <c r="AJ173" s="12">
        <v>0</v>
      </c>
      <c r="AK173" s="12">
        <v>0</v>
      </c>
      <c r="AL173" s="12">
        <v>0</v>
      </c>
      <c r="AM173" s="12">
        <v>7.8121973000000008E-9</v>
      </c>
      <c r="AN173" s="12">
        <v>1.1190600300000001E-6</v>
      </c>
      <c r="AO173" s="12">
        <v>2.9864311900000002E-6</v>
      </c>
      <c r="AP173" s="12">
        <v>6.1458868500000005E-7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4.14741483E-7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9.7607730600000004E-10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2.6210945600000001E-8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2.1186809700000001E-7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2.2529030100000001E-7</v>
      </c>
      <c r="DH173" s="12">
        <v>1.61819181E-7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3.3142739200000001E-7</v>
      </c>
      <c r="DQ173" s="12">
        <v>3.1233489299999998E-8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2.5470277999999998E-8</v>
      </c>
      <c r="DZ173" s="12">
        <v>1.14221222E-7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4.4506385999999999E-8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7.1404744E-6</v>
      </c>
      <c r="ER173" s="1" t="s">
        <v>6</v>
      </c>
      <c r="ES173" s="51"/>
      <c r="ET173" s="1"/>
      <c r="EU173" s="1"/>
      <c r="EV173" s="1"/>
      <c r="EW173" s="1"/>
      <c r="EX173" s="1"/>
    </row>
    <row r="174" spans="1:154" x14ac:dyDescent="0.25">
      <c r="A174" s="38"/>
      <c r="B174" s="1" t="s">
        <v>7</v>
      </c>
      <c r="C174" s="12">
        <v>0</v>
      </c>
      <c r="D174" s="12">
        <v>1.8011353999999999E-8</v>
      </c>
      <c r="E174" s="12">
        <v>9.0196654099999994E-8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2.3264751E-7</v>
      </c>
      <c r="O174" s="12">
        <v>4.1400448099999998E-7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1.31310263E-8</v>
      </c>
      <c r="AG174" s="12">
        <v>8.7902882100000002E-7</v>
      </c>
      <c r="AH174" s="12">
        <v>2.4828226600000001E-7</v>
      </c>
      <c r="AI174" s="12">
        <v>7.56702892E-7</v>
      </c>
      <c r="AJ174" s="12">
        <v>0</v>
      </c>
      <c r="AK174" s="12">
        <v>0</v>
      </c>
      <c r="AL174" s="12">
        <v>0</v>
      </c>
      <c r="AM174" s="12">
        <v>2.6552756200000001E-8</v>
      </c>
      <c r="AN174" s="12">
        <v>3.7621479099999999E-6</v>
      </c>
      <c r="AO174" s="12">
        <v>9.9828237099999993E-6</v>
      </c>
      <c r="AP174" s="12">
        <v>2.0779428699999999E-6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1.3913585300000001E-6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3.4276218599999998E-9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8.9797981600000002E-8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6.7844442999999996E-7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7.6070481299999996E-7</v>
      </c>
      <c r="DH174" s="12">
        <v>5.4399907500000003E-7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1.1061569100000001E-6</v>
      </c>
      <c r="DQ174" s="12">
        <v>1.0438098700000001E-7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8.6470130200000004E-8</v>
      </c>
      <c r="DZ174" s="12">
        <v>3.8395444799999998E-7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1.56960036E-7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2.3807127200000002E-5</v>
      </c>
      <c r="ER174" s="1" t="s">
        <v>7</v>
      </c>
      <c r="ES174" s="51"/>
      <c r="ET174" s="1"/>
      <c r="EU174" s="1"/>
      <c r="EV174" s="1"/>
      <c r="EW174" s="1"/>
      <c r="EX174" s="1"/>
    </row>
    <row r="175" spans="1:154" x14ac:dyDescent="0.25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1"/>
      <c r="ET175" s="1"/>
      <c r="EU175" s="1"/>
      <c r="EV175" s="1"/>
      <c r="EW175" s="1"/>
      <c r="EX175" s="1"/>
    </row>
    <row r="176" spans="1:154" x14ac:dyDescent="0.25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1"/>
      <c r="ET176" s="1"/>
      <c r="EU176" s="1"/>
      <c r="EV176" s="1"/>
      <c r="EW176" s="1"/>
      <c r="EX176" s="1"/>
    </row>
    <row r="177" spans="1:154" x14ac:dyDescent="0.25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1"/>
      <c r="ET177" s="1"/>
      <c r="EU177" s="1"/>
      <c r="EV177" s="1"/>
      <c r="EW177" s="1"/>
      <c r="EX177" s="1"/>
    </row>
    <row r="178" spans="1:154" x14ac:dyDescent="0.25">
      <c r="A178" s="38" t="s">
        <v>15</v>
      </c>
      <c r="B178" s="1" t="s">
        <v>2</v>
      </c>
      <c r="C178" s="12">
        <v>0</v>
      </c>
      <c r="D178" s="12">
        <v>4.5313924599999999E-10</v>
      </c>
      <c r="E178" s="12">
        <v>4.5559774800000002E-9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1.16835524E-8</v>
      </c>
      <c r="O178" s="12">
        <v>2.15954641E-8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2.9629457900000001E-10</v>
      </c>
      <c r="AG178" s="12">
        <v>4.4032478299999999E-8</v>
      </c>
      <c r="AH178" s="12">
        <v>1.5304241299999998E-8</v>
      </c>
      <c r="AI178" s="12">
        <v>5.3771747899999997E-8</v>
      </c>
      <c r="AJ178" s="12">
        <v>0</v>
      </c>
      <c r="AK178" s="12">
        <v>0</v>
      </c>
      <c r="AL178" s="12">
        <v>0</v>
      </c>
      <c r="AM178" s="12">
        <v>3.14988043E-10</v>
      </c>
      <c r="AN178" s="12">
        <v>1.2712415299999999E-7</v>
      </c>
      <c r="AO178" s="12">
        <v>3.9939037500000002E-7</v>
      </c>
      <c r="AP178" s="12">
        <v>1.07254179E-7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2.8357914200000001E-8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7.8834644100000003E-11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3.7203463600000002E-9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1.5559662100000002E-8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1.83066131E-8</v>
      </c>
      <c r="DH178" s="12">
        <v>1.69493688E-8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3.1298666199999997E-8</v>
      </c>
      <c r="DQ178" s="12">
        <v>3.1401670600000001E-9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1.73987258E-9</v>
      </c>
      <c r="DZ178" s="12">
        <v>1.1151505100000001E-8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4.5780346800000003E-9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9.2065757499999998E-7</v>
      </c>
      <c r="ER178" s="1" t="s">
        <v>2</v>
      </c>
      <c r="ES178" s="51" t="s">
        <v>15</v>
      </c>
      <c r="ET178" s="1"/>
      <c r="EU178" s="1"/>
      <c r="EV178" s="1"/>
      <c r="EW178" s="1"/>
      <c r="EX178" s="1"/>
    </row>
    <row r="179" spans="1:154" x14ac:dyDescent="0.25">
      <c r="A179" s="38"/>
      <c r="B179" s="1" t="s">
        <v>3</v>
      </c>
      <c r="C179" s="12">
        <v>0</v>
      </c>
      <c r="D179" s="12">
        <v>7.5387088099999995E-8</v>
      </c>
      <c r="E179" s="12">
        <v>6.0250697300000004E-7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1.5391622699999999E-6</v>
      </c>
      <c r="O179" s="12">
        <v>2.81813428E-6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5.7889987700000002E-8</v>
      </c>
      <c r="AG179" s="12">
        <v>5.6726607199999997E-6</v>
      </c>
      <c r="AH179" s="12">
        <v>1.83543134E-6</v>
      </c>
      <c r="AI179" s="12">
        <v>6.4522001999999997E-6</v>
      </c>
      <c r="AJ179" s="12">
        <v>0</v>
      </c>
      <c r="AK179" s="12">
        <v>0</v>
      </c>
      <c r="AL179" s="12">
        <v>0</v>
      </c>
      <c r="AM179" s="12">
        <v>9.7069651400000006E-8</v>
      </c>
      <c r="AN179" s="12">
        <v>1.5323576000000001E-5</v>
      </c>
      <c r="AO179" s="12">
        <v>5.3682279999999998E-5</v>
      </c>
      <c r="AP179" s="12">
        <v>1.37018918E-5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5.9732714499999996E-6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1.4105794E-8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5.0836840300000002E-7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3.1299441300000001E-6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2.98593073E-6</v>
      </c>
      <c r="DH179" s="12">
        <v>2.4349851399999999E-6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5.3057969299999998E-6</v>
      </c>
      <c r="DQ179" s="12">
        <v>4.5398338399999999E-7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3.2459096699999998E-7</v>
      </c>
      <c r="DZ179" s="12">
        <v>1.6392999300000001E-6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7.6512989700000002E-7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1.2539359700000001E-4</v>
      </c>
      <c r="ER179" s="1" t="s">
        <v>3</v>
      </c>
      <c r="ES179" s="51"/>
      <c r="ET179" s="1"/>
      <c r="EU179" s="1"/>
      <c r="EV179" s="1"/>
      <c r="EW179" s="1"/>
      <c r="EX179" s="1"/>
    </row>
    <row r="180" spans="1:154" x14ac:dyDescent="0.25">
      <c r="A180" s="38"/>
      <c r="B180" s="1" t="s">
        <v>4</v>
      </c>
      <c r="C180" s="12">
        <v>0</v>
      </c>
      <c r="D180" s="12">
        <v>2.09999745E-7</v>
      </c>
      <c r="E180" s="12">
        <v>1.4106779999999999E-6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3.5804338600000001E-6</v>
      </c>
      <c r="O180" s="12">
        <v>6.6440705899999999E-6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1.5313430299999999E-7</v>
      </c>
      <c r="AG180" s="12">
        <v>1.3211373499999999E-5</v>
      </c>
      <c r="AH180" s="12">
        <v>4.1765475899999998E-6</v>
      </c>
      <c r="AI180" s="12">
        <v>1.48599103E-5</v>
      </c>
      <c r="AJ180" s="12">
        <v>0</v>
      </c>
      <c r="AK180" s="12">
        <v>0</v>
      </c>
      <c r="AL180" s="12">
        <v>0</v>
      </c>
      <c r="AM180" s="12">
        <v>2.55129305E-7</v>
      </c>
      <c r="AN180" s="12">
        <v>4.3514289400000001E-5</v>
      </c>
      <c r="AO180" s="12">
        <v>1.2564527400000001E-4</v>
      </c>
      <c r="AP180" s="12">
        <v>3.0130085499999998E-5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1.47814198E-5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3.1235399100000001E-8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1.1638002100000001E-6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7.9113263100000007E-6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8.3479738400000003E-6</v>
      </c>
      <c r="DH180" s="12">
        <v>6.4606884300000004E-6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1.2224528800000001E-5</v>
      </c>
      <c r="DQ180" s="12">
        <v>1.16717128E-6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8.5537244900000001E-7</v>
      </c>
      <c r="DZ180" s="12">
        <v>4.4480677400000001E-6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1.72304138E-6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3.0290555199999998E-4</v>
      </c>
      <c r="ER180" s="1" t="s">
        <v>4</v>
      </c>
      <c r="ES180" s="51"/>
      <c r="ET180" s="1"/>
      <c r="EU180" s="1"/>
      <c r="EV180" s="1"/>
      <c r="EW180" s="1"/>
      <c r="EX180" s="1"/>
    </row>
    <row r="181" spans="1:154" x14ac:dyDescent="0.25">
      <c r="A181" s="38"/>
      <c r="B181" s="1" t="s">
        <v>5</v>
      </c>
      <c r="C181" s="12">
        <v>0</v>
      </c>
      <c r="D181" s="12">
        <v>4.1093318600000002E-8</v>
      </c>
      <c r="E181" s="12">
        <v>2.4480064499999998E-7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6.2500859099999998E-7</v>
      </c>
      <c r="O181" s="12">
        <v>1.13760878E-6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2.6833092100000001E-8</v>
      </c>
      <c r="AG181" s="12">
        <v>2.26174358E-6</v>
      </c>
      <c r="AH181" s="12">
        <v>7.1356763999999997E-7</v>
      </c>
      <c r="AI181" s="12">
        <v>2.5312582199999999E-6</v>
      </c>
      <c r="AJ181" s="12">
        <v>0</v>
      </c>
      <c r="AK181" s="12">
        <v>0</v>
      </c>
      <c r="AL181" s="12">
        <v>0</v>
      </c>
      <c r="AM181" s="12">
        <v>5.9202275800000002E-8</v>
      </c>
      <c r="AN181" s="12">
        <v>9.2288481499999992E-6</v>
      </c>
      <c r="AO181" s="12">
        <v>2.4445882799999999E-5</v>
      </c>
      <c r="AP181" s="12">
        <v>5.3292147099999999E-6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3.0764522600000001E-6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7.7974520599999995E-9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2.1474265000000001E-7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1.4548938999999999E-6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1.67117823E-6</v>
      </c>
      <c r="DH181" s="12">
        <v>1.26395361E-6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2.6791270400000002E-6</v>
      </c>
      <c r="DQ181" s="12">
        <v>2.5085818299999998E-7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1.83638133E-7</v>
      </c>
      <c r="DZ181" s="12">
        <v>9.0042241299999998E-7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3.6608081099999998E-7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5.8714206500000002E-5</v>
      </c>
      <c r="ER181" s="1" t="s">
        <v>5</v>
      </c>
      <c r="ES181" s="51"/>
      <c r="ET181" s="1"/>
      <c r="EU181" s="1"/>
      <c r="EV181" s="1"/>
      <c r="EW181" s="1"/>
      <c r="EX181" s="1"/>
    </row>
    <row r="182" spans="1:154" x14ac:dyDescent="0.25">
      <c r="A182" s="38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1"/>
      <c r="ET182" s="1"/>
      <c r="EU182" s="1"/>
      <c r="EV182" s="1"/>
      <c r="EW182" s="1"/>
      <c r="EX182" s="1"/>
    </row>
    <row r="183" spans="1:154" x14ac:dyDescent="0.25">
      <c r="A183" s="38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1"/>
      <c r="ET183" s="1"/>
      <c r="EU183" s="1"/>
      <c r="EV183" s="1"/>
      <c r="EW183" s="1"/>
      <c r="EX183" s="1"/>
    </row>
    <row r="184" spans="1:154" x14ac:dyDescent="0.25">
      <c r="A184" s="38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1"/>
      <c r="ET184" s="1"/>
      <c r="EU184" s="1"/>
      <c r="EV184" s="1"/>
      <c r="EW184" s="1"/>
      <c r="EX184" s="1"/>
    </row>
    <row r="185" spans="1:154" x14ac:dyDescent="0.25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1"/>
      <c r="ET185" s="1"/>
      <c r="EU185" s="1"/>
      <c r="EV185" s="1"/>
      <c r="EW185" s="1"/>
      <c r="EX185" s="1"/>
    </row>
    <row r="186" spans="1:154" x14ac:dyDescent="0.25">
      <c r="A186" s="38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1"/>
      <c r="ET186" s="1"/>
      <c r="EU186" s="1"/>
      <c r="EV186" s="1"/>
      <c r="EW186" s="1"/>
      <c r="EX186" s="1"/>
    </row>
    <row r="187" spans="1:154" x14ac:dyDescent="0.25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1" t="s">
        <v>16</v>
      </c>
      <c r="ET187" s="1"/>
      <c r="EU187" s="1"/>
      <c r="EV187" s="1"/>
      <c r="EW187" s="1"/>
      <c r="EX187" s="1"/>
    </row>
    <row r="188" spans="1:154" x14ac:dyDescent="0.25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1"/>
      <c r="ET188" s="1"/>
      <c r="EU188" s="1"/>
      <c r="EV188" s="1"/>
      <c r="EW188" s="1"/>
      <c r="EX188" s="1"/>
    </row>
    <row r="189" spans="1:154" x14ac:dyDescent="0.25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1"/>
      <c r="ET189" s="1"/>
      <c r="EU189" s="1"/>
      <c r="EV189" s="1"/>
      <c r="EW189" s="1"/>
      <c r="EX189" s="1"/>
    </row>
    <row r="190" spans="1:154" x14ac:dyDescent="0.25">
      <c r="A190" s="38"/>
      <c r="B190" s="1" t="s">
        <v>5</v>
      </c>
      <c r="C190" s="12">
        <v>0</v>
      </c>
      <c r="D190" s="12">
        <v>1.33867785E-8</v>
      </c>
      <c r="E190" s="12">
        <v>8.8006656700000003E-8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2.2419183500000001E-7</v>
      </c>
      <c r="O190" s="12">
        <v>4.3924671899999998E-7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6.1012287399999998E-9</v>
      </c>
      <c r="AG190" s="12">
        <v>9.7020450499999998E-7</v>
      </c>
      <c r="AH190" s="12">
        <v>3.1892989800000001E-7</v>
      </c>
      <c r="AI190" s="12">
        <v>1.1491398500000001E-6</v>
      </c>
      <c r="AJ190" s="12">
        <v>0</v>
      </c>
      <c r="AK190" s="12">
        <v>0</v>
      </c>
      <c r="AL190" s="12">
        <v>0</v>
      </c>
      <c r="AM190" s="12">
        <v>1.1740008E-8</v>
      </c>
      <c r="AN190" s="12">
        <v>3.0363645699999999E-6</v>
      </c>
      <c r="AO190" s="12">
        <v>9.4950013100000005E-6</v>
      </c>
      <c r="AP190" s="12">
        <v>2.0379992999999998E-6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3.3227706700000001E-7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6.3823683799999996E-10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7.0644409499999997E-8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2.4260855200000001E-7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4.8858453399999998E-7</v>
      </c>
      <c r="DH190" s="12">
        <v>4.2369849800000002E-7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2.7678919000000001E-7</v>
      </c>
      <c r="DQ190" s="12">
        <v>7.7348807899999997E-8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3.57935285E-8</v>
      </c>
      <c r="DZ190" s="12">
        <v>2.92155391E-7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4.4231192899999998E-8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2.0075082099999999E-5</v>
      </c>
      <c r="ER190" s="1" t="s">
        <v>5</v>
      </c>
      <c r="ES190" s="51"/>
      <c r="ET190" s="1"/>
      <c r="EU190" s="1"/>
      <c r="EV190" s="1"/>
      <c r="EW190" s="1"/>
      <c r="EX190" s="1"/>
    </row>
    <row r="191" spans="1:154" x14ac:dyDescent="0.25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1"/>
      <c r="ET191" s="1"/>
      <c r="EU191" s="1"/>
      <c r="EV191" s="1"/>
      <c r="EW191" s="1"/>
      <c r="EX191" s="1"/>
    </row>
    <row r="192" spans="1:154" x14ac:dyDescent="0.25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1"/>
      <c r="ET192" s="1"/>
      <c r="EU192" s="1"/>
      <c r="EV192" s="1"/>
      <c r="EW192" s="1"/>
      <c r="EX192" s="1"/>
    </row>
    <row r="193" spans="1:154" x14ac:dyDescent="0.25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1"/>
      <c r="ET193" s="1"/>
      <c r="EU193" s="1"/>
      <c r="EV193" s="1"/>
      <c r="EW193" s="1"/>
      <c r="EX193" s="1"/>
    </row>
    <row r="194" spans="1:154" x14ac:dyDescent="0.25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1"/>
      <c r="ET194" s="1"/>
      <c r="EU194" s="1"/>
      <c r="EV194" s="1"/>
      <c r="EW194" s="1"/>
      <c r="EX194" s="1"/>
    </row>
    <row r="195" spans="1:154" x14ac:dyDescent="0.25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1"/>
      <c r="ET195" s="1"/>
      <c r="EU195" s="1"/>
      <c r="EV195" s="1"/>
      <c r="EW195" s="1"/>
      <c r="EX195" s="1"/>
    </row>
    <row r="196" spans="1:154" x14ac:dyDescent="0.25">
      <c r="A196" s="38" t="s">
        <v>17</v>
      </c>
      <c r="B196" s="1" t="s">
        <v>2</v>
      </c>
      <c r="C196" s="12">
        <v>0</v>
      </c>
      <c r="D196" s="12">
        <v>1.4874583499999999E-11</v>
      </c>
      <c r="E196" s="12">
        <v>9.1754698900000001E-11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2.3781909199999998E-10</v>
      </c>
      <c r="O196" s="12">
        <v>4.3559479200000002E-10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3.8835215899999996E-12</v>
      </c>
      <c r="AG196" s="12">
        <v>1.0197890800000001E-9</v>
      </c>
      <c r="AH196" s="12">
        <v>3.4190479100000001E-10</v>
      </c>
      <c r="AI196" s="12">
        <v>1.2169523499999999E-9</v>
      </c>
      <c r="AJ196" s="12">
        <v>0</v>
      </c>
      <c r="AK196" s="12">
        <v>0</v>
      </c>
      <c r="AL196" s="12">
        <v>0</v>
      </c>
      <c r="AM196" s="12">
        <v>2.2510342299999999E-11</v>
      </c>
      <c r="AN196" s="12">
        <v>4.2747609199999998E-9</v>
      </c>
      <c r="AO196" s="12">
        <v>1.0063991600000001E-8</v>
      </c>
      <c r="AP196" s="12">
        <v>2.69186904E-9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3.1090520699999999E-10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4.6183046600000002E-12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8.2683816499999995E-11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2.2272642899999999E-10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6.7753969300000002E-10</v>
      </c>
      <c r="DH196" s="12">
        <v>4.9690888899999997E-10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4.3073532899999999E-10</v>
      </c>
      <c r="DQ196" s="12">
        <v>9.7860206599999995E-11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7.2474687299999998E-11</v>
      </c>
      <c r="DZ196" s="12">
        <v>3.7787987300000002E-10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2.0611094099999999E-10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2.3396148200000001E-8</v>
      </c>
      <c r="ER196" s="1" t="s">
        <v>2</v>
      </c>
      <c r="ES196" s="51" t="s">
        <v>17</v>
      </c>
      <c r="ET196" s="1"/>
      <c r="EU196" s="1"/>
      <c r="EV196" s="1"/>
      <c r="EW196" s="1"/>
      <c r="EX196" s="1"/>
    </row>
    <row r="197" spans="1:154" x14ac:dyDescent="0.25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1"/>
      <c r="ET197" s="1"/>
      <c r="EU197" s="1"/>
      <c r="EV197" s="1"/>
      <c r="EW197" s="1"/>
      <c r="EX197" s="1"/>
    </row>
    <row r="198" spans="1:154" x14ac:dyDescent="0.25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1"/>
      <c r="ET198" s="1"/>
      <c r="EU198" s="1"/>
      <c r="EV198" s="1"/>
      <c r="EW198" s="1"/>
      <c r="EX198" s="1"/>
    </row>
    <row r="199" spans="1:154" x14ac:dyDescent="0.25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1"/>
      <c r="ET199" s="1"/>
      <c r="EU199" s="1"/>
      <c r="EV199" s="1"/>
      <c r="EW199" s="1"/>
      <c r="EX199" s="1"/>
    </row>
    <row r="200" spans="1:154" x14ac:dyDescent="0.25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1"/>
      <c r="ET200" s="1"/>
      <c r="EU200" s="1"/>
      <c r="EV200" s="1"/>
      <c r="EW200" s="1"/>
      <c r="EX200" s="1"/>
    </row>
    <row r="201" spans="1:154" x14ac:dyDescent="0.25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1"/>
      <c r="ET201" s="1"/>
      <c r="EU201" s="1"/>
      <c r="EV201" s="1"/>
      <c r="EW201" s="1"/>
      <c r="EX201" s="1"/>
    </row>
    <row r="202" spans="1:154" x14ac:dyDescent="0.25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1"/>
      <c r="ET202" s="1"/>
      <c r="EU202" s="1"/>
      <c r="EV202" s="1"/>
      <c r="EW202" s="1"/>
      <c r="EX202" s="1"/>
    </row>
    <row r="203" spans="1:154" x14ac:dyDescent="0.25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1"/>
      <c r="ET203" s="1"/>
      <c r="EU203" s="1"/>
      <c r="EV203" s="1"/>
      <c r="EW203" s="1"/>
      <c r="EX203" s="1"/>
    </row>
    <row r="204" spans="1:154" x14ac:dyDescent="0.25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1"/>
      <c r="ET204" s="1"/>
      <c r="EU204" s="1"/>
      <c r="EV204" s="1"/>
      <c r="EW204" s="1"/>
      <c r="EX204" s="1"/>
    </row>
    <row r="205" spans="1:154" x14ac:dyDescent="0.25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1" t="s">
        <v>18</v>
      </c>
      <c r="ET205" s="1"/>
      <c r="EU205" s="1"/>
      <c r="EV205" s="1"/>
      <c r="EW205" s="1"/>
      <c r="EX205" s="1"/>
    </row>
    <row r="206" spans="1:154" x14ac:dyDescent="0.25">
      <c r="A206" s="38"/>
      <c r="B206" s="1" t="s">
        <v>3</v>
      </c>
      <c r="C206" s="12">
        <v>0</v>
      </c>
      <c r="D206" s="12">
        <v>1.9418669799999998E-9</v>
      </c>
      <c r="E206" s="12">
        <v>1.2095111899999999E-8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3.0652049599999998E-8</v>
      </c>
      <c r="O206" s="12">
        <v>5.7392244599999997E-8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1.33925833E-9</v>
      </c>
      <c r="AG206" s="12">
        <v>1.14613891E-7</v>
      </c>
      <c r="AH206" s="12">
        <v>3.6419547700000001E-8</v>
      </c>
      <c r="AI206" s="12">
        <v>1.3180998400000001E-7</v>
      </c>
      <c r="AJ206" s="12">
        <v>0</v>
      </c>
      <c r="AK206" s="12">
        <v>0</v>
      </c>
      <c r="AL206" s="12">
        <v>0</v>
      </c>
      <c r="AM206" s="12">
        <v>2.3318912499999999E-9</v>
      </c>
      <c r="AN206" s="12">
        <v>4.0519819600000002E-7</v>
      </c>
      <c r="AO206" s="12">
        <v>1.1901365699999999E-6</v>
      </c>
      <c r="AP206" s="12">
        <v>2.5421928900000002E-7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1.2335648200000001E-7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2.4286388999999999E-10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7.1177708699999999E-9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6.6428154100000002E-8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7.6740814200000002E-8</v>
      </c>
      <c r="DH206" s="12">
        <v>5.9625831300000002E-8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1.02724305E-7</v>
      </c>
      <c r="DQ206" s="12">
        <v>1.08742848E-8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7.7188346700000002E-9</v>
      </c>
      <c r="DZ206" s="12">
        <v>4.1157750499999999E-8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1.38022993E-8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2.74793929E-6</v>
      </c>
      <c r="ER206" s="1" t="s">
        <v>3</v>
      </c>
      <c r="ES206" s="51"/>
      <c r="ET206" s="1"/>
      <c r="EU206" s="1"/>
      <c r="EV206" s="1"/>
      <c r="EW206" s="1"/>
      <c r="EX206" s="1"/>
    </row>
    <row r="207" spans="1:154" x14ac:dyDescent="0.25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1"/>
      <c r="ET207" s="1"/>
      <c r="EU207" s="1"/>
      <c r="EV207" s="1"/>
      <c r="EW207" s="1"/>
      <c r="EX207" s="1"/>
    </row>
    <row r="208" spans="1:154" x14ac:dyDescent="0.25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1"/>
      <c r="ET208" s="1"/>
      <c r="EU208" s="1"/>
      <c r="EV208" s="1"/>
      <c r="EW208" s="1"/>
      <c r="EX208" s="1"/>
    </row>
    <row r="209" spans="1:154" x14ac:dyDescent="0.25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1"/>
      <c r="ET209" s="1"/>
      <c r="EU209" s="1"/>
      <c r="EV209" s="1"/>
      <c r="EW209" s="1"/>
      <c r="EX209" s="1"/>
    </row>
    <row r="210" spans="1:154" x14ac:dyDescent="0.25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1"/>
      <c r="ET210" s="1"/>
      <c r="EU210" s="1"/>
      <c r="EV210" s="1"/>
      <c r="EW210" s="1"/>
      <c r="EX210" s="1"/>
    </row>
    <row r="211" spans="1:154" x14ac:dyDescent="0.25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1"/>
      <c r="ET211" s="1"/>
      <c r="EU211" s="1"/>
      <c r="EV211" s="1"/>
      <c r="EW211" s="1"/>
      <c r="EX211" s="1"/>
    </row>
    <row r="212" spans="1:154" x14ac:dyDescent="0.25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1"/>
      <c r="ET212" s="1"/>
      <c r="EU212" s="1"/>
      <c r="EV212" s="1"/>
      <c r="EW212" s="1"/>
      <c r="EX212" s="1"/>
    </row>
    <row r="213" spans="1:154" x14ac:dyDescent="0.25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1"/>
      <c r="ET213" s="1"/>
      <c r="EU213" s="1"/>
      <c r="EV213" s="1"/>
      <c r="EW213" s="1"/>
      <c r="EX213" s="1"/>
    </row>
    <row r="214" spans="1:154" x14ac:dyDescent="0.25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1" t="s">
        <v>19</v>
      </c>
      <c r="ET214" s="1"/>
      <c r="EU214" s="1"/>
      <c r="EV214" s="1"/>
      <c r="EW214" s="1"/>
      <c r="EX214" s="1"/>
    </row>
    <row r="215" spans="1:154" x14ac:dyDescent="0.25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1"/>
      <c r="ET215" s="1"/>
      <c r="EU215" s="1"/>
      <c r="EV215" s="1"/>
      <c r="EW215" s="1"/>
      <c r="EX215" s="1"/>
    </row>
    <row r="216" spans="1:154" x14ac:dyDescent="0.25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1"/>
      <c r="ET216" s="1"/>
      <c r="EU216" s="1"/>
      <c r="EV216" s="1"/>
      <c r="EW216" s="1"/>
      <c r="EX216" s="1"/>
    </row>
    <row r="217" spans="1:154" x14ac:dyDescent="0.25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1"/>
      <c r="ET217" s="1"/>
      <c r="EU217" s="1"/>
      <c r="EV217" s="1"/>
      <c r="EW217" s="1"/>
      <c r="EX217" s="1"/>
    </row>
    <row r="218" spans="1:154" x14ac:dyDescent="0.25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1"/>
      <c r="ET218" s="1"/>
      <c r="EU218" s="1"/>
      <c r="EV218" s="1"/>
      <c r="EW218" s="1"/>
      <c r="EX218" s="1"/>
    </row>
    <row r="219" spans="1:154" x14ac:dyDescent="0.25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1"/>
      <c r="ET219" s="1"/>
      <c r="EU219" s="1"/>
      <c r="EV219" s="1"/>
      <c r="EW219" s="1"/>
      <c r="EX219" s="1"/>
    </row>
    <row r="220" spans="1:154" x14ac:dyDescent="0.25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1"/>
      <c r="ET220" s="1"/>
      <c r="EU220" s="1"/>
      <c r="EV220" s="1"/>
      <c r="EW220" s="1"/>
      <c r="EX220" s="1"/>
    </row>
    <row r="221" spans="1:154" x14ac:dyDescent="0.25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1"/>
      <c r="ET221" s="1"/>
      <c r="EU221" s="1"/>
      <c r="EV221" s="1"/>
      <c r="EW221" s="1"/>
      <c r="EX221" s="1"/>
    </row>
    <row r="222" spans="1:154" x14ac:dyDescent="0.25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1"/>
      <c r="ET222" s="1"/>
      <c r="EU222" s="1"/>
      <c r="EV222" s="1"/>
      <c r="EW222" s="1"/>
      <c r="EX222" s="1"/>
    </row>
    <row r="223" spans="1:154" x14ac:dyDescent="0.25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1" t="s">
        <v>20</v>
      </c>
      <c r="ET223" s="1"/>
      <c r="EU223" s="1"/>
      <c r="EV223" s="1"/>
      <c r="EW223" s="1"/>
      <c r="EX223" s="1"/>
    </row>
    <row r="224" spans="1:154" x14ac:dyDescent="0.25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1"/>
      <c r="ET224" s="1"/>
      <c r="EU224" s="1"/>
      <c r="EV224" s="1"/>
      <c r="EW224" s="1"/>
      <c r="EX224" s="1"/>
    </row>
    <row r="225" spans="1:154" x14ac:dyDescent="0.25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1"/>
      <c r="ET225" s="1"/>
      <c r="EU225" s="1"/>
      <c r="EV225" s="1"/>
      <c r="EW225" s="1"/>
      <c r="EX225" s="1"/>
    </row>
    <row r="226" spans="1:154" x14ac:dyDescent="0.25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1"/>
      <c r="ET226" s="1"/>
      <c r="EU226" s="1"/>
      <c r="EV226" s="1"/>
      <c r="EW226" s="1"/>
      <c r="EX226" s="1"/>
    </row>
    <row r="227" spans="1:154" x14ac:dyDescent="0.25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1"/>
      <c r="ET227" s="1"/>
      <c r="EU227" s="1"/>
      <c r="EV227" s="1"/>
      <c r="EW227" s="1"/>
      <c r="EX227" s="1"/>
    </row>
    <row r="228" spans="1:154" x14ac:dyDescent="0.25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1"/>
      <c r="ET228" s="1"/>
      <c r="EU228" s="1"/>
      <c r="EV228" s="1"/>
      <c r="EW228" s="1"/>
      <c r="EX228" s="1"/>
    </row>
    <row r="229" spans="1:154" x14ac:dyDescent="0.25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1"/>
      <c r="ET229" s="1"/>
      <c r="EU229" s="1"/>
      <c r="EV229" s="1"/>
      <c r="EW229" s="1"/>
      <c r="EX229" s="1"/>
    </row>
    <row r="230" spans="1:154" x14ac:dyDescent="0.25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1"/>
      <c r="ET230" s="1"/>
      <c r="EU230" s="1"/>
      <c r="EV230" s="1"/>
      <c r="EW230" s="1"/>
      <c r="EX230" s="1"/>
    </row>
    <row r="231" spans="1:154" x14ac:dyDescent="0.25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1"/>
      <c r="ET231" s="1"/>
      <c r="EU231" s="1"/>
      <c r="EV231" s="1"/>
      <c r="EW231" s="1"/>
      <c r="EX231" s="1"/>
    </row>
    <row r="232" spans="1:154" x14ac:dyDescent="0.25">
      <c r="A232" s="38" t="s">
        <v>21</v>
      </c>
      <c r="B232" s="1" t="s">
        <v>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1" t="s">
        <v>21</v>
      </c>
      <c r="ET232" s="1"/>
      <c r="EU232" s="1"/>
      <c r="EV232" s="1"/>
      <c r="EW232" s="1"/>
      <c r="EX232" s="1"/>
    </row>
    <row r="233" spans="1:154" x14ac:dyDescent="0.25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51"/>
      <c r="ET233" s="1"/>
      <c r="EU233" s="1"/>
      <c r="EV233" s="1"/>
      <c r="EW233" s="1"/>
      <c r="EX233" s="1"/>
    </row>
    <row r="234" spans="1:154" x14ac:dyDescent="0.25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1"/>
      <c r="ET234" s="1"/>
      <c r="EU234" s="1"/>
      <c r="EV234" s="1"/>
      <c r="EW234" s="1"/>
      <c r="EX234" s="1"/>
    </row>
    <row r="235" spans="1:154" x14ac:dyDescent="0.25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1"/>
      <c r="ET235" s="1"/>
      <c r="EU235" s="1"/>
      <c r="EV235" s="1"/>
      <c r="EW235" s="1"/>
      <c r="EX235" s="1"/>
    </row>
    <row r="236" spans="1:154" x14ac:dyDescent="0.25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1"/>
      <c r="ET236" s="1"/>
      <c r="EU236" s="1"/>
      <c r="EV236" s="1"/>
      <c r="EW236" s="1"/>
      <c r="EX236" s="1"/>
    </row>
    <row r="237" spans="1:154" x14ac:dyDescent="0.25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1"/>
      <c r="ET237" s="1"/>
      <c r="EU237" s="1"/>
      <c r="EV237" s="1"/>
      <c r="EW237" s="1"/>
      <c r="EX237" s="1"/>
    </row>
    <row r="238" spans="1:154" x14ac:dyDescent="0.25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1"/>
      <c r="ET238" s="1"/>
      <c r="EU238" s="1"/>
      <c r="EV238" s="1"/>
      <c r="EW238" s="1"/>
      <c r="EX238" s="1"/>
    </row>
    <row r="239" spans="1:154" x14ac:dyDescent="0.25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1"/>
      <c r="ET239" s="1"/>
      <c r="EU239" s="1"/>
      <c r="EV239" s="1"/>
      <c r="EW239" s="1"/>
      <c r="EX239" s="1"/>
    </row>
    <row r="240" spans="1:154" x14ac:dyDescent="0.25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1"/>
      <c r="ET240" s="1"/>
      <c r="EU240" s="1"/>
      <c r="EV240" s="1"/>
      <c r="EW240" s="1"/>
      <c r="EX240" s="1"/>
    </row>
    <row r="241" spans="1:154" x14ac:dyDescent="0.25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1" t="s">
        <v>22</v>
      </c>
      <c r="ET241" s="1"/>
      <c r="EU241" s="1"/>
      <c r="EV241" s="1"/>
      <c r="EW241" s="1"/>
      <c r="EX241" s="1"/>
    </row>
    <row r="242" spans="1:154" x14ac:dyDescent="0.25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51"/>
      <c r="ET242" s="1"/>
      <c r="EU242" s="1"/>
      <c r="EV242" s="1"/>
      <c r="EW242" s="1"/>
      <c r="EX242" s="1"/>
    </row>
    <row r="243" spans="1:154" x14ac:dyDescent="0.25">
      <c r="A243" s="38"/>
      <c r="B243" s="1" t="s">
        <v>4</v>
      </c>
      <c r="C243" s="12">
        <v>0</v>
      </c>
      <c r="D243" s="12">
        <v>1.0232059899999999E-8</v>
      </c>
      <c r="E243" s="12">
        <v>7.0552744799999995E-8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1.80480238E-7</v>
      </c>
      <c r="O243" s="12">
        <v>3.5512805799999997E-7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5.1625781599999998E-9</v>
      </c>
      <c r="AG243" s="12">
        <v>7.4053250500000001E-7</v>
      </c>
      <c r="AH243" s="12">
        <v>2.5969834500000001E-7</v>
      </c>
      <c r="AI243" s="12">
        <v>9.1063238499999997E-7</v>
      </c>
      <c r="AJ243" s="12">
        <v>0</v>
      </c>
      <c r="AK243" s="12">
        <v>0</v>
      </c>
      <c r="AL243" s="12">
        <v>0</v>
      </c>
      <c r="AM243" s="12">
        <v>8.4541082000000005E-9</v>
      </c>
      <c r="AN243" s="12">
        <v>2.2238894099999999E-6</v>
      </c>
      <c r="AO243" s="12">
        <v>7.2572042499999997E-6</v>
      </c>
      <c r="AP243" s="12">
        <v>1.52367323E-6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2.8115751800000001E-7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6.1302481499999996E-10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5.4280235100000001E-8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2.0528415899999999E-7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3.6564962800000002E-7</v>
      </c>
      <c r="DH243" s="12">
        <v>3.2148477199999999E-7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2.9083966200000002E-7</v>
      </c>
      <c r="DQ243" s="12">
        <v>5.6288414500000002E-8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2.69804805E-8</v>
      </c>
      <c r="DZ243" s="12">
        <v>2.1890745800000001E-7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4.0274364499999999E-8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1.5407399600000001E-5</v>
      </c>
      <c r="ER243" s="1" t="s">
        <v>4</v>
      </c>
      <c r="ES243" s="51"/>
      <c r="ET243" s="1"/>
      <c r="EU243" s="1"/>
      <c r="EV243" s="1"/>
      <c r="EW243" s="1"/>
      <c r="EX243" s="1"/>
    </row>
    <row r="244" spans="1:154" x14ac:dyDescent="0.25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1"/>
      <c r="ET244" s="1"/>
      <c r="EU244" s="1"/>
      <c r="EV244" s="1"/>
      <c r="EW244" s="1"/>
      <c r="EX244" s="1"/>
    </row>
    <row r="245" spans="1:154" x14ac:dyDescent="0.25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1"/>
      <c r="ET245" s="1"/>
      <c r="EU245" s="1"/>
      <c r="EV245" s="1"/>
      <c r="EW245" s="1"/>
      <c r="EX245" s="1"/>
    </row>
    <row r="246" spans="1:154" x14ac:dyDescent="0.25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1"/>
      <c r="ET246" s="1"/>
      <c r="EU246" s="1"/>
      <c r="EV246" s="1"/>
      <c r="EW246" s="1"/>
      <c r="EX246" s="1"/>
    </row>
    <row r="247" spans="1:154" x14ac:dyDescent="0.25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1"/>
      <c r="ET247" s="1"/>
      <c r="EU247" s="1"/>
      <c r="EV247" s="1"/>
      <c r="EW247" s="1"/>
      <c r="EX247" s="1"/>
    </row>
    <row r="248" spans="1:154" x14ac:dyDescent="0.25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1"/>
      <c r="ET248" s="1"/>
      <c r="EU248" s="1"/>
      <c r="EV248" s="1"/>
      <c r="EW248" s="1"/>
      <c r="EX248" s="1"/>
    </row>
    <row r="249" spans="1:154" x14ac:dyDescent="0.25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1"/>
      <c r="ET249" s="1"/>
      <c r="EU249" s="1"/>
      <c r="EV249" s="1"/>
      <c r="EW249" s="1"/>
      <c r="EX249" s="1"/>
    </row>
    <row r="250" spans="1:154" x14ac:dyDescent="0.25">
      <c r="A250" s="38" t="s">
        <v>23</v>
      </c>
      <c r="B250" s="1" t="s">
        <v>2</v>
      </c>
      <c r="C250" s="12">
        <v>0</v>
      </c>
      <c r="D250" s="12">
        <v>2.0286000899999999E-8</v>
      </c>
      <c r="E250" s="12">
        <v>1.5655214699999999E-7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3.9940544199999998E-7</v>
      </c>
      <c r="O250" s="12">
        <v>7.4220705600000004E-7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1.3398343900000001E-8</v>
      </c>
      <c r="AG250" s="12">
        <v>1.54299583E-6</v>
      </c>
      <c r="AH250" s="12">
        <v>4.9101091900000005E-7</v>
      </c>
      <c r="AI250" s="12">
        <v>1.73590089E-6</v>
      </c>
      <c r="AJ250" s="12">
        <v>0</v>
      </c>
      <c r="AK250" s="12">
        <v>0</v>
      </c>
      <c r="AL250" s="12">
        <v>0</v>
      </c>
      <c r="AM250" s="12">
        <v>2.4060879400000001E-8</v>
      </c>
      <c r="AN250" s="12">
        <v>4.8051553500000002E-6</v>
      </c>
      <c r="AO250" s="12">
        <v>1.48366213E-5</v>
      </c>
      <c r="AP250" s="12">
        <v>3.5972848399999999E-6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1.16592973E-6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2.6385575500000001E-9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1.33134501E-7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6.8516417599999998E-7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5.5177063499999997E-8</v>
      </c>
      <c r="DH250" s="12">
        <v>6.7621814000000003E-7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1.06445968E-6</v>
      </c>
      <c r="DQ250" s="12">
        <v>1.2635723600000001E-7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7.5052834700000002E-8</v>
      </c>
      <c r="DZ250" s="12">
        <v>4.6054532899999997E-7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1.6812149900000001E-7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3.2977677799999998E-5</v>
      </c>
      <c r="ER250" s="1" t="s">
        <v>2</v>
      </c>
      <c r="ES250" s="51" t="s">
        <v>23</v>
      </c>
      <c r="ET250" s="1"/>
      <c r="EU250" s="1"/>
      <c r="EV250" s="1"/>
      <c r="EW250" s="1"/>
      <c r="EX250" s="1"/>
    </row>
    <row r="251" spans="1:154" x14ac:dyDescent="0.25">
      <c r="A251" s="38"/>
      <c r="B251" s="1" t="s">
        <v>3</v>
      </c>
      <c r="C251" s="12">
        <v>0</v>
      </c>
      <c r="D251" s="12">
        <v>1.2676826499999999E-8</v>
      </c>
      <c r="E251" s="12">
        <v>9.2749812899999995E-8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2.3511361000000001E-7</v>
      </c>
      <c r="O251" s="12">
        <v>4.3967004100000001E-7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9.8638364300000002E-9</v>
      </c>
      <c r="AG251" s="12">
        <v>8.8815481700000003E-7</v>
      </c>
      <c r="AH251" s="12">
        <v>2.7939963300000002E-7</v>
      </c>
      <c r="AI251" s="12">
        <v>9.9673088300000003E-7</v>
      </c>
      <c r="AJ251" s="12">
        <v>0</v>
      </c>
      <c r="AK251" s="12">
        <v>0</v>
      </c>
      <c r="AL251" s="12">
        <v>0</v>
      </c>
      <c r="AM251" s="12">
        <v>1.39311937E-8</v>
      </c>
      <c r="AN251" s="12">
        <v>2.6362901199999998E-6</v>
      </c>
      <c r="AO251" s="12">
        <v>8.7154245600000006E-6</v>
      </c>
      <c r="AP251" s="12">
        <v>1.9777145899999999E-6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8.6458896999999996E-7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1.64043899E-9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7.6733081999999996E-8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4.9315390399999997E-7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4.9138388499999995E-7</v>
      </c>
      <c r="DH251" s="12">
        <v>2.8062177500000001E-7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7.0603632400000005E-7</v>
      </c>
      <c r="DQ251" s="12">
        <v>6.7133335400000001E-8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4.9870480700000002E-8</v>
      </c>
      <c r="DZ251" s="12">
        <v>2.6941092800000001E-7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1.01462353E-7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1.9699755400000001E-5</v>
      </c>
      <c r="ER251" s="1" t="s">
        <v>3</v>
      </c>
      <c r="ES251" s="51"/>
      <c r="ET251" s="1"/>
      <c r="EU251" s="1"/>
      <c r="EV251" s="1"/>
      <c r="EW251" s="1"/>
      <c r="EX251" s="1"/>
    </row>
    <row r="252" spans="1:154" x14ac:dyDescent="0.25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1"/>
      <c r="ET252" s="1"/>
      <c r="EU252" s="1"/>
      <c r="EV252" s="1"/>
      <c r="EW252" s="1"/>
      <c r="EX252" s="1"/>
    </row>
    <row r="253" spans="1:154" x14ac:dyDescent="0.25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1"/>
      <c r="ET253" s="1"/>
      <c r="EU253" s="1"/>
      <c r="EV253" s="1"/>
      <c r="EW253" s="1"/>
      <c r="EX253" s="1"/>
    </row>
    <row r="254" spans="1:154" x14ac:dyDescent="0.25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1"/>
      <c r="ET254" s="1"/>
      <c r="EU254" s="1"/>
      <c r="EV254" s="1"/>
      <c r="EW254" s="1"/>
      <c r="EX254" s="1"/>
    </row>
    <row r="255" spans="1:154" x14ac:dyDescent="0.25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1"/>
      <c r="ET255" s="1"/>
      <c r="EU255" s="1"/>
      <c r="EV255" s="1"/>
      <c r="EW255" s="1"/>
      <c r="EX255" s="1"/>
    </row>
    <row r="256" spans="1:154" x14ac:dyDescent="0.25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1"/>
      <c r="ET256" s="1"/>
      <c r="EU256" s="1"/>
      <c r="EV256" s="1"/>
      <c r="EW256" s="1"/>
      <c r="EX256" s="1"/>
    </row>
    <row r="257" spans="1:154" x14ac:dyDescent="0.25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1"/>
      <c r="ET257" s="1"/>
      <c r="EU257" s="1"/>
      <c r="EV257" s="1"/>
      <c r="EW257" s="1"/>
      <c r="EX257" s="1"/>
    </row>
    <row r="258" spans="1:154" x14ac:dyDescent="0.25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1"/>
      <c r="ET258" s="1"/>
      <c r="EU258" s="1"/>
      <c r="EV258" s="1"/>
      <c r="EW258" s="1"/>
      <c r="EX258" s="1"/>
    </row>
    <row r="259" spans="1:154" x14ac:dyDescent="0.25">
      <c r="A259" s="38" t="s">
        <v>24</v>
      </c>
      <c r="B259" s="1" t="s">
        <v>2</v>
      </c>
      <c r="C259" s="12">
        <v>0</v>
      </c>
      <c r="D259" s="12">
        <v>1.4642683799999999E-8</v>
      </c>
      <c r="E259" s="12">
        <v>8.42133755E-8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2.1365524799999999E-7</v>
      </c>
      <c r="O259" s="12">
        <v>4.1568847400000001E-7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8.8682631399999992E-9</v>
      </c>
      <c r="AG259" s="12">
        <v>9.1411844300000005E-7</v>
      </c>
      <c r="AH259" s="12">
        <v>2.7836287500000001E-7</v>
      </c>
      <c r="AI259" s="12">
        <v>1.00574584E-6</v>
      </c>
      <c r="AJ259" s="12">
        <v>0</v>
      </c>
      <c r="AK259" s="12">
        <v>0</v>
      </c>
      <c r="AL259" s="12">
        <v>0</v>
      </c>
      <c r="AM259" s="12">
        <v>1.46741481E-8</v>
      </c>
      <c r="AN259" s="12">
        <v>3.0204638899999998E-6</v>
      </c>
      <c r="AO259" s="12">
        <v>9.4407716199999994E-6</v>
      </c>
      <c r="AP259" s="12">
        <v>1.88416319E-6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5.2763525900000004E-7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8.1956762400000002E-10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7.1099430999999995E-8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3.8792339699999998E-7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5.5310246599999999E-7</v>
      </c>
      <c r="DH259" s="12">
        <v>4.4090878299999997E-7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2.0893831300000001E-7</v>
      </c>
      <c r="DQ259" s="12">
        <v>7.9229123499999999E-8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4.78669026E-8</v>
      </c>
      <c r="DZ259" s="12">
        <v>3.0588492800000002E-7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5.70297597E-8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1.9975805999999999E-5</v>
      </c>
      <c r="ER259" s="1" t="s">
        <v>2</v>
      </c>
      <c r="ES259" s="51" t="s">
        <v>24</v>
      </c>
      <c r="ET259" s="1"/>
      <c r="EU259" s="1"/>
      <c r="EV259" s="1"/>
      <c r="EW259" s="1"/>
      <c r="EX259" s="1"/>
    </row>
    <row r="260" spans="1:154" x14ac:dyDescent="0.25">
      <c r="A260" s="38"/>
      <c r="B260" s="1" t="s">
        <v>3</v>
      </c>
      <c r="C260" s="12">
        <v>0</v>
      </c>
      <c r="D260" s="12">
        <v>2.1680943699999999E-9</v>
      </c>
      <c r="E260" s="12">
        <v>1.7721120399999999E-8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4.5404954800000001E-8</v>
      </c>
      <c r="O260" s="12">
        <v>8.3202208699999998E-8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1.6306285999999999E-9</v>
      </c>
      <c r="AG260" s="12">
        <v>1.6906756999999999E-7</v>
      </c>
      <c r="AH260" s="12">
        <v>5.5387855499999998E-8</v>
      </c>
      <c r="AI260" s="12">
        <v>1.9145791800000001E-7</v>
      </c>
      <c r="AJ260" s="12">
        <v>0</v>
      </c>
      <c r="AK260" s="12">
        <v>0</v>
      </c>
      <c r="AL260" s="12">
        <v>0</v>
      </c>
      <c r="AM260" s="12">
        <v>2.74167735E-9</v>
      </c>
      <c r="AN260" s="12">
        <v>5.1612790000000001E-7</v>
      </c>
      <c r="AO260" s="12">
        <v>1.60190723E-6</v>
      </c>
      <c r="AP260" s="12">
        <v>4.0908134999999998E-7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1.6443354200000001E-7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3.4651078300000002E-10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1.5134924399999999E-8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8.7659855400000002E-8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8.2783978400000002E-8</v>
      </c>
      <c r="DH260" s="12">
        <v>6.9647166199999998E-8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1.4878472299999999E-7</v>
      </c>
      <c r="DQ260" s="12">
        <v>9.6986037599999998E-9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9.1276896400000004E-9</v>
      </c>
      <c r="DZ260" s="12">
        <v>4.8786245E-8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2.1425502300000001E-8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3.7537272500000001E-6</v>
      </c>
      <c r="ER260" s="1" t="s">
        <v>3</v>
      </c>
      <c r="ES260" s="51"/>
      <c r="ET260" s="1"/>
      <c r="EU260" s="1"/>
      <c r="EV260" s="1"/>
      <c r="EW260" s="1"/>
      <c r="EX260" s="1"/>
    </row>
    <row r="261" spans="1:154" x14ac:dyDescent="0.25">
      <c r="A261" s="38"/>
      <c r="B261" s="1" t="s">
        <v>4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1"/>
      <c r="ET261" s="1"/>
      <c r="EU261" s="1"/>
      <c r="EV261" s="1"/>
      <c r="EW261" s="1"/>
      <c r="EX261" s="1"/>
    </row>
    <row r="262" spans="1:154" x14ac:dyDescent="0.25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1"/>
      <c r="ET262" s="1"/>
      <c r="EU262" s="1"/>
      <c r="EV262" s="1"/>
      <c r="EW262" s="1"/>
      <c r="EX262" s="1"/>
    </row>
    <row r="263" spans="1:154" x14ac:dyDescent="0.25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1"/>
      <c r="ET263" s="1"/>
      <c r="EU263" s="1"/>
      <c r="EV263" s="1"/>
      <c r="EW263" s="1"/>
      <c r="EX263" s="1"/>
    </row>
    <row r="264" spans="1:154" x14ac:dyDescent="0.25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1"/>
      <c r="ET264" s="1"/>
      <c r="EU264" s="1"/>
      <c r="EV264" s="1"/>
      <c r="EW264" s="1"/>
      <c r="EX264" s="1"/>
    </row>
    <row r="265" spans="1:154" x14ac:dyDescent="0.25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1"/>
      <c r="ET265" s="1"/>
      <c r="EU265" s="1"/>
      <c r="EV265" s="1"/>
      <c r="EW265" s="1"/>
      <c r="EX265" s="1"/>
    </row>
    <row r="266" spans="1:154" x14ac:dyDescent="0.25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1"/>
      <c r="ET266" s="1"/>
      <c r="EU266" s="1"/>
      <c r="EV266" s="1"/>
      <c r="EW266" s="1"/>
      <c r="EX266" s="1"/>
    </row>
    <row r="267" spans="1:154" x14ac:dyDescent="0.25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1"/>
      <c r="ET267" s="1"/>
      <c r="EU267" s="1"/>
      <c r="EV267" s="1"/>
      <c r="EW267" s="1"/>
      <c r="EX267" s="1"/>
    </row>
    <row r="268" spans="1:154" x14ac:dyDescent="0.25">
      <c r="A268" s="38" t="s">
        <v>25</v>
      </c>
      <c r="B268" s="1" t="s">
        <v>2</v>
      </c>
      <c r="C268" s="12">
        <v>0</v>
      </c>
      <c r="D268" s="12">
        <v>1.9050428400000001E-9</v>
      </c>
      <c r="E268" s="12">
        <v>1.5858099899999999E-8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4.0546470499999997E-8</v>
      </c>
      <c r="O268" s="12">
        <v>7.6706805499999996E-8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1.1827725299999999E-9</v>
      </c>
      <c r="AG268" s="12">
        <v>1.5763244499999999E-7</v>
      </c>
      <c r="AH268" s="12">
        <v>5.2830565099999997E-8</v>
      </c>
      <c r="AI268" s="12">
        <v>1.8550539200000001E-7</v>
      </c>
      <c r="AJ268" s="12">
        <v>0</v>
      </c>
      <c r="AK268" s="12">
        <v>0</v>
      </c>
      <c r="AL268" s="12">
        <v>0</v>
      </c>
      <c r="AM268" s="12">
        <v>1.91555212E-9</v>
      </c>
      <c r="AN268" s="12">
        <v>4.5592621E-7</v>
      </c>
      <c r="AO268" s="12">
        <v>1.4663864100000001E-6</v>
      </c>
      <c r="AP268" s="12">
        <v>3.5570749600000002E-7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9.3458636300000005E-8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2.2415222799999999E-10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1.2712481099999999E-8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5.6403190299999998E-8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6.4433171500000005E-8</v>
      </c>
      <c r="DH268" s="12">
        <v>6.3834919400000006E-8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9.1329898700000004E-8</v>
      </c>
      <c r="DQ268" s="12">
        <v>1.1491614400000001E-8</v>
      </c>
      <c r="DR268" s="12">
        <v>0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7.7957646100000003E-11</v>
      </c>
      <c r="DZ268" s="12">
        <v>4.3566553800000002E-8</v>
      </c>
      <c r="EA268" s="12">
        <v>0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1.34389478E-8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3.2630747800000001E-6</v>
      </c>
      <c r="ER268" s="1" t="s">
        <v>2</v>
      </c>
      <c r="ES268" s="51" t="s">
        <v>25</v>
      </c>
      <c r="ET268" s="1"/>
      <c r="EU268" s="1"/>
      <c r="EV268" s="1"/>
      <c r="EW268" s="1"/>
      <c r="EX268" s="1"/>
    </row>
    <row r="269" spans="1:154" x14ac:dyDescent="0.25">
      <c r="A269" s="38"/>
      <c r="B269" s="1" t="s">
        <v>3</v>
      </c>
      <c r="C269" s="12">
        <v>0</v>
      </c>
      <c r="D269" s="12">
        <v>7.9434247000000001E-9</v>
      </c>
      <c r="E269" s="12">
        <v>6.4427913800000002E-8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1.6408866799999999E-7</v>
      </c>
      <c r="O269" s="12">
        <v>3.0354774500000001E-7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6.2470590500000002E-9</v>
      </c>
      <c r="AG269" s="12">
        <v>6.1496307900000005E-7</v>
      </c>
      <c r="AH269" s="12">
        <v>1.9906101300000001E-7</v>
      </c>
      <c r="AI269" s="12">
        <v>7.0278155099999996E-7</v>
      </c>
      <c r="AJ269" s="12">
        <v>0</v>
      </c>
      <c r="AK269" s="12">
        <v>0</v>
      </c>
      <c r="AL269" s="12">
        <v>0</v>
      </c>
      <c r="AM269" s="12">
        <v>9.3031665899999993E-9</v>
      </c>
      <c r="AN269" s="12">
        <v>1.80555728E-6</v>
      </c>
      <c r="AO269" s="12">
        <v>5.9263128900000003E-6</v>
      </c>
      <c r="AP269" s="12">
        <v>1.4304505500000001E-6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5.8189498900000002E-7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1.2880657899999999E-9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5.3766661700000001E-8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3.2261045400000001E-7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3.1918249699999998E-7</v>
      </c>
      <c r="DH269" s="12">
        <v>2.6732904799999999E-7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5.0698230999999997E-7</v>
      </c>
      <c r="DQ269" s="12">
        <v>4.6974769200000001E-8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3.3229289899999997E-8</v>
      </c>
      <c r="DZ269" s="12">
        <v>1.4337592300000001E-7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7.42641647E-8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1.35855825E-5</v>
      </c>
      <c r="ER269" s="1" t="s">
        <v>3</v>
      </c>
      <c r="ES269" s="51"/>
      <c r="ET269" s="1"/>
      <c r="EU269" s="1"/>
      <c r="EV269" s="1"/>
      <c r="EW269" s="1"/>
      <c r="EX269" s="1"/>
    </row>
    <row r="270" spans="1:154" x14ac:dyDescent="0.25">
      <c r="A270" s="38"/>
      <c r="B270" s="1" t="s">
        <v>4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0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1"/>
      <c r="ET270" s="1"/>
      <c r="EU270" s="1"/>
      <c r="EV270" s="1"/>
      <c r="EW270" s="1"/>
      <c r="EX270" s="1"/>
    </row>
    <row r="271" spans="1:154" x14ac:dyDescent="0.25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1"/>
      <c r="ET271" s="1"/>
      <c r="EU271" s="1"/>
      <c r="EV271" s="1"/>
      <c r="EW271" s="1"/>
      <c r="EX271" s="1"/>
    </row>
    <row r="272" spans="1:154" x14ac:dyDescent="0.25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1"/>
      <c r="ET272" s="1"/>
      <c r="EU272" s="1"/>
      <c r="EV272" s="1"/>
      <c r="EW272" s="1"/>
      <c r="EX272" s="1"/>
    </row>
    <row r="273" spans="1:154" x14ac:dyDescent="0.25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1"/>
      <c r="ET273" s="1"/>
      <c r="EU273" s="1"/>
      <c r="EV273" s="1"/>
      <c r="EW273" s="1"/>
      <c r="EX273" s="1"/>
    </row>
    <row r="274" spans="1:154" x14ac:dyDescent="0.25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1"/>
      <c r="ET274" s="1"/>
      <c r="EU274" s="1"/>
      <c r="EV274" s="1"/>
      <c r="EW274" s="1"/>
      <c r="EX274" s="1"/>
    </row>
    <row r="275" spans="1:154" x14ac:dyDescent="0.25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1"/>
      <c r="ET275" s="1"/>
      <c r="EU275" s="1"/>
      <c r="EV275" s="1"/>
      <c r="EW275" s="1"/>
      <c r="EX275" s="1"/>
    </row>
    <row r="276" spans="1:154" x14ac:dyDescent="0.25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1"/>
      <c r="ET276" s="1"/>
      <c r="EU276" s="1"/>
      <c r="EV276" s="1"/>
      <c r="EW276" s="1"/>
      <c r="EX276" s="1"/>
    </row>
    <row r="277" spans="1:154" x14ac:dyDescent="0.25">
      <c r="A277" s="38" t="s">
        <v>26</v>
      </c>
      <c r="B277" s="1" t="s">
        <v>2</v>
      </c>
      <c r="C277" s="12">
        <v>0</v>
      </c>
      <c r="D277" s="12">
        <v>2.20373233E-9</v>
      </c>
      <c r="E277" s="12">
        <v>1.31664337E-8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3.3397221799999999E-8</v>
      </c>
      <c r="O277" s="12">
        <v>6.4233879099999998E-8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1.19824864E-9</v>
      </c>
      <c r="AG277" s="12">
        <v>1.41494013E-7</v>
      </c>
      <c r="AH277" s="12">
        <v>4.4302604400000003E-8</v>
      </c>
      <c r="AI277" s="12">
        <v>1.6260409399999999E-7</v>
      </c>
      <c r="AJ277" s="12">
        <v>0</v>
      </c>
      <c r="AK277" s="12">
        <v>0</v>
      </c>
      <c r="AL277" s="12">
        <v>0</v>
      </c>
      <c r="AM277" s="12">
        <v>2.4124105699999998E-9</v>
      </c>
      <c r="AN277" s="12">
        <v>4.8914222899999998E-7</v>
      </c>
      <c r="AO277" s="12">
        <v>1.4446058300000001E-6</v>
      </c>
      <c r="AP277" s="12">
        <v>3.0867493000000001E-7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8.6880997299999996E-8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5.0056018800000001E-10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1.1164588500000001E-8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5.43358679E-8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8.4103178399999999E-8</v>
      </c>
      <c r="DH277" s="12">
        <v>6.8101879600000005E-8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7.7220880200000005E-8</v>
      </c>
      <c r="DQ277" s="12">
        <v>1.22956788E-8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7.9590063000000007E-9</v>
      </c>
      <c r="DZ277" s="12">
        <v>4.7956326900000003E-8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1.1860417200000001E-8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3.1698150100000002E-6</v>
      </c>
      <c r="ER277" s="1" t="s">
        <v>2</v>
      </c>
      <c r="ES277" s="51" t="s">
        <v>26</v>
      </c>
      <c r="ET277" s="1"/>
      <c r="EU277" s="1"/>
      <c r="EV277" s="1"/>
      <c r="EW277" s="1"/>
      <c r="EX277" s="1"/>
    </row>
    <row r="278" spans="1:154" x14ac:dyDescent="0.25">
      <c r="A278" s="38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1"/>
      <c r="ET278" s="1"/>
      <c r="EU278" s="1"/>
      <c r="EV278" s="1"/>
      <c r="EW278" s="1"/>
      <c r="EX278" s="1"/>
    </row>
    <row r="279" spans="1:154" x14ac:dyDescent="0.25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1"/>
      <c r="ET279" s="1"/>
      <c r="EU279" s="1"/>
      <c r="EV279" s="1"/>
      <c r="EW279" s="1"/>
      <c r="EX279" s="1"/>
    </row>
    <row r="280" spans="1:154" x14ac:dyDescent="0.25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1"/>
      <c r="ET280" s="1"/>
      <c r="EU280" s="1"/>
      <c r="EV280" s="1"/>
      <c r="EW280" s="1"/>
      <c r="EX280" s="1"/>
    </row>
    <row r="281" spans="1:154" x14ac:dyDescent="0.25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1"/>
      <c r="ET281" s="1"/>
      <c r="EU281" s="1"/>
      <c r="EV281" s="1"/>
      <c r="EW281" s="1"/>
      <c r="EX281" s="1"/>
    </row>
    <row r="282" spans="1:154" x14ac:dyDescent="0.25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1"/>
      <c r="ET282" s="1"/>
      <c r="EU282" s="1"/>
      <c r="EV282" s="1"/>
      <c r="EW282" s="1"/>
      <c r="EX282" s="1"/>
    </row>
    <row r="283" spans="1:154" x14ac:dyDescent="0.25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1"/>
      <c r="ET283" s="1"/>
      <c r="EU283" s="1"/>
      <c r="EV283" s="1"/>
      <c r="EW283" s="1"/>
      <c r="EX283" s="1"/>
    </row>
    <row r="284" spans="1:154" x14ac:dyDescent="0.25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1"/>
      <c r="ET284" s="1"/>
      <c r="EU284" s="1"/>
      <c r="EV284" s="1"/>
      <c r="EW284" s="1"/>
      <c r="EX284" s="1"/>
    </row>
    <row r="285" spans="1:154" x14ac:dyDescent="0.25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1"/>
      <c r="ET285" s="1"/>
      <c r="EU285" s="1"/>
      <c r="EV285" s="1"/>
      <c r="EW285" s="1"/>
      <c r="EX285" s="1"/>
    </row>
    <row r="286" spans="1:154" x14ac:dyDescent="0.25">
      <c r="A286" s="39" t="s">
        <v>10</v>
      </c>
      <c r="B286" s="1"/>
      <c r="C286" s="13">
        <v>0</v>
      </c>
      <c r="D286" s="13">
        <v>4.72215482E-7</v>
      </c>
      <c r="E286" s="13">
        <v>3.1809878499999999E-6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8.0600700100000004E-6</v>
      </c>
      <c r="O286" s="13">
        <v>1.4977167099999999E-5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3.3462248000000001E-7</v>
      </c>
      <c r="AG286" s="13">
        <v>3.0337101499999999E-5</v>
      </c>
      <c r="AH286" s="13">
        <v>9.6398783199999999E-6</v>
      </c>
      <c r="AI286" s="13">
        <v>3.4119723300000002E-5</v>
      </c>
      <c r="AJ286" s="13">
        <v>0</v>
      </c>
      <c r="AK286" s="13">
        <v>0</v>
      </c>
      <c r="AL286" s="13">
        <v>0</v>
      </c>
      <c r="AM286" s="13">
        <v>5.8295911099999998E-7</v>
      </c>
      <c r="AN286" s="13">
        <v>9.9731401200000005E-5</v>
      </c>
      <c r="AO286" s="13">
        <v>2.9914545199999999E-4</v>
      </c>
      <c r="AP286" s="13">
        <v>6.9992212900000001E-5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3.2267605699999997E-5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7.1726586200000001E-8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2.6869934599999998E-6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1.7232846400000001E-5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1.8007804400000001E-5</v>
      </c>
      <c r="DH286" s="13">
        <v>1.46191704E-5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2.7083609699999999E-5</v>
      </c>
      <c r="DQ286" s="13">
        <v>2.7045549899999999E-6</v>
      </c>
      <c r="DR286" s="13">
        <v>0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1.9214549799999999E-6</v>
      </c>
      <c r="DZ286" s="13">
        <v>1.0108440100000001E-5</v>
      </c>
      <c r="EA286" s="13">
        <v>0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3.8691001800000002E-6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7.0114709799999999E-4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40"/>
      <c r="ES287" s="18"/>
      <c r="ET287" s="1"/>
    </row>
    <row r="288" spans="1:154" x14ac:dyDescent="0.25">
      <c r="A288" s="1"/>
      <c r="B288" s="1"/>
      <c r="C288" s="41" t="s">
        <v>11</v>
      </c>
      <c r="D288" s="42"/>
      <c r="E288" s="42"/>
      <c r="F288" s="42"/>
      <c r="G288" s="42"/>
      <c r="H288" s="42"/>
      <c r="I288" s="42"/>
      <c r="J288" s="42"/>
      <c r="K288" s="43"/>
      <c r="L288" s="42" t="s">
        <v>12</v>
      </c>
      <c r="M288" s="42"/>
      <c r="N288" s="42"/>
      <c r="O288" s="42"/>
      <c r="P288" s="42"/>
      <c r="Q288" s="42"/>
      <c r="R288" s="42"/>
      <c r="S288" s="42"/>
      <c r="T288" s="42"/>
      <c r="U288" s="41" t="s">
        <v>13</v>
      </c>
      <c r="V288" s="42"/>
      <c r="W288" s="42"/>
      <c r="X288" s="42"/>
      <c r="Y288" s="42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42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42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42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42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42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42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42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42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42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42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42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42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42"/>
      <c r="EM288" s="42"/>
      <c r="EN288" s="42"/>
      <c r="EO288" s="42"/>
      <c r="EP288" s="43"/>
      <c r="EQ288" s="44" t="s">
        <v>10</v>
      </c>
      <c r="ER288" s="40"/>
      <c r="ES288" s="18"/>
      <c r="ET288" s="1"/>
    </row>
    <row r="289" spans="1:150" x14ac:dyDescent="0.2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089D-EAEB-40DE-A7AE-FC2DF2C5638E}">
  <sheetPr>
    <tabColor theme="0" tint="-0.499984740745262"/>
  </sheetPr>
  <dimension ref="A1:EX289"/>
  <sheetViews>
    <sheetView tabSelected="1" zoomScale="85" zoomScaleNormal="85" workbookViewId="0">
      <selection activeCell="G5" sqref="G5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6" t="s">
        <v>37</v>
      </c>
      <c r="C2" s="46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6" t="s">
        <v>39</v>
      </c>
      <c r="C3" s="46"/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47"/>
      <c r="D4" s="4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" t="s">
        <v>11</v>
      </c>
      <c r="B8" s="12">
        <f t="shared" ref="B8:J23" si="0">B28+B79+B110</f>
        <v>0</v>
      </c>
      <c r="C8" s="12">
        <f t="shared" si="0"/>
        <v>2.6654759546689645E-5</v>
      </c>
      <c r="D8" s="12">
        <f t="shared" si="0"/>
        <v>1.899411671549054E-4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8">
        <f t="shared" si="0"/>
        <v>2.1659592670159503E-4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" t="s">
        <v>12</v>
      </c>
      <c r="B9" s="12">
        <f t="shared" si="0"/>
        <v>0</v>
      </c>
      <c r="C9" s="12">
        <f t="shared" si="0"/>
        <v>0</v>
      </c>
      <c r="D9" s="12">
        <f t="shared" si="0"/>
        <v>4.452088747894941E-4</v>
      </c>
      <c r="E9" s="12">
        <f t="shared" si="0"/>
        <v>7.2010561945546063E-4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8">
        <f t="shared" si="0"/>
        <v>1.1653144942449548E-3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8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" t="s">
        <v>14</v>
      </c>
      <c r="B11" s="12">
        <f t="shared" si="0"/>
        <v>0</v>
      </c>
      <c r="C11" s="12">
        <f t="shared" si="0"/>
        <v>0</v>
      </c>
      <c r="D11" s="12">
        <f t="shared" si="0"/>
        <v>4.5178345830908046E-5</v>
      </c>
      <c r="E11" s="12">
        <f t="shared" si="0"/>
        <v>1.5063749167527555E-3</v>
      </c>
      <c r="F11" s="12">
        <f t="shared" si="0"/>
        <v>3.4826210771139894E-4</v>
      </c>
      <c r="G11" s="12">
        <f t="shared" si="0"/>
        <v>1.3098552723821097E-3</v>
      </c>
      <c r="H11" s="12">
        <f t="shared" si="0"/>
        <v>0</v>
      </c>
      <c r="I11" s="12">
        <f t="shared" si="0"/>
        <v>0</v>
      </c>
      <c r="J11" s="48">
        <f t="shared" si="0"/>
        <v>3.2096706426771723E-3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" t="s">
        <v>15</v>
      </c>
      <c r="B12" s="12">
        <f t="shared" si="0"/>
        <v>1.8019870409899661E-5</v>
      </c>
      <c r="C12" s="12">
        <f t="shared" si="0"/>
        <v>6.214608790682169E-3</v>
      </c>
      <c r="D12" s="12">
        <f t="shared" si="0"/>
        <v>1.6800599611512385E-2</v>
      </c>
      <c r="E12" s="12">
        <f t="shared" si="0"/>
        <v>4.4110683698594779E-3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8">
        <f t="shared" si="0"/>
        <v>2.7444296642463929E-2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5.3594966652949459E-3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8">
        <f t="shared" si="0"/>
        <v>5.3594966652949459E-3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" t="s">
        <v>17</v>
      </c>
      <c r="B14" s="12">
        <f t="shared" si="0"/>
        <v>3.4011608053852261E-5</v>
      </c>
      <c r="C14" s="12">
        <f t="shared" si="0"/>
        <v>0</v>
      </c>
      <c r="D14" s="12">
        <f t="shared" si="0"/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8">
        <f t="shared" si="0"/>
        <v>3.4011608053852261E-5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" t="s">
        <v>18</v>
      </c>
      <c r="B15" s="12">
        <f t="shared" si="0"/>
        <v>0</v>
      </c>
      <c r="C15" s="12">
        <f t="shared" si="0"/>
        <v>1.6664296239375811E-4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8">
        <f t="shared" si="0"/>
        <v>1.6664296239375811E-4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" t="s">
        <v>19</v>
      </c>
      <c r="B16" s="12">
        <f t="shared" si="0"/>
        <v>0</v>
      </c>
      <c r="C16" s="12">
        <f t="shared" si="0"/>
        <v>0</v>
      </c>
      <c r="D16" s="12">
        <f t="shared" si="0"/>
        <v>0</v>
      </c>
      <c r="E16" s="12">
        <f t="shared" si="0"/>
        <v>0</v>
      </c>
      <c r="F16" s="12">
        <f t="shared" si="0"/>
        <v>0</v>
      </c>
      <c r="G16" s="12">
        <f t="shared" si="0"/>
        <v>0</v>
      </c>
      <c r="H16" s="12">
        <f t="shared" si="0"/>
        <v>0</v>
      </c>
      <c r="I16" s="12">
        <f t="shared" si="0"/>
        <v>0</v>
      </c>
      <c r="J16" s="48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" t="s">
        <v>20</v>
      </c>
      <c r="B17" s="12">
        <f t="shared" si="0"/>
        <v>0</v>
      </c>
      <c r="C17" s="12">
        <f t="shared" si="0"/>
        <v>0</v>
      </c>
      <c r="D17" s="12">
        <f t="shared" si="0"/>
        <v>0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8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" t="s">
        <v>21</v>
      </c>
      <c r="B18" s="12">
        <f t="shared" si="0"/>
        <v>0</v>
      </c>
      <c r="C18" s="12">
        <f t="shared" si="0"/>
        <v>0</v>
      </c>
      <c r="D18" s="12">
        <f t="shared" si="0"/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8">
        <f t="shared" si="0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" t="s">
        <v>22</v>
      </c>
      <c r="B19" s="12">
        <f t="shared" si="0"/>
        <v>0</v>
      </c>
      <c r="C19" s="12">
        <f t="shared" si="0"/>
        <v>0</v>
      </c>
      <c r="D19" s="12">
        <f t="shared" si="0"/>
        <v>2.0751504646431404E-3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8">
        <f t="shared" si="0"/>
        <v>2.0751504646431404E-3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" t="s">
        <v>23</v>
      </c>
      <c r="B20" s="12">
        <f t="shared" si="0"/>
        <v>5.8722932519340528E-4</v>
      </c>
      <c r="C20" s="12">
        <f t="shared" si="0"/>
        <v>8.0954718205709486E-4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8">
        <f t="shared" si="0"/>
        <v>1.3967765072505002E-3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" t="s">
        <v>24</v>
      </c>
      <c r="B21" s="12">
        <f t="shared" si="0"/>
        <v>3.4360577593100295E-3</v>
      </c>
      <c r="C21" s="12">
        <f t="shared" si="0"/>
        <v>1.8074573066567952E-4</v>
      </c>
      <c r="D21" s="12">
        <f t="shared" si="0"/>
        <v>0</v>
      </c>
      <c r="E21" s="12">
        <f t="shared" si="0"/>
        <v>0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8">
        <f t="shared" si="0"/>
        <v>3.6168034899757089E-3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" t="s">
        <v>25</v>
      </c>
      <c r="B22" s="12">
        <f t="shared" si="0"/>
        <v>7.1906601257930799E-5</v>
      </c>
      <c r="C22" s="12">
        <f t="shared" si="0"/>
        <v>5.6542509405370248E-4</v>
      </c>
      <c r="D22" s="12">
        <f t="shared" si="0"/>
        <v>0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8">
        <f t="shared" si="0"/>
        <v>6.3733169531163323E-4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" t="s">
        <v>26</v>
      </c>
      <c r="B23" s="12">
        <f t="shared" si="0"/>
        <v>3.0992058591050668E-4</v>
      </c>
      <c r="C23" s="12">
        <f t="shared" si="0"/>
        <v>0</v>
      </c>
      <c r="D23" s="12">
        <f t="shared" si="0"/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8">
        <f t="shared" si="0"/>
        <v>3.0992058591050668E-4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4" t="s">
        <v>10</v>
      </c>
      <c r="B24" s="13">
        <f t="shared" ref="B24:C24" si="1">SUM(B8:B23)</f>
        <v>4.4571457501356238E-3</v>
      </c>
      <c r="C24" s="13">
        <f t="shared" si="1"/>
        <v>7.9636245193990939E-3</v>
      </c>
      <c r="D24" s="13">
        <f t="shared" ref="D24:J24" si="2">SUM(D8:D23)</f>
        <v>1.9556078463930836E-2</v>
      </c>
      <c r="E24" s="13">
        <f t="shared" si="2"/>
        <v>1.1997045571362639E-2</v>
      </c>
      <c r="F24" s="13">
        <f t="shared" si="2"/>
        <v>3.4826210771139894E-4</v>
      </c>
      <c r="G24" s="13">
        <f t="shared" si="2"/>
        <v>1.3098552723821097E-3</v>
      </c>
      <c r="H24" s="13">
        <f t="shared" si="2"/>
        <v>0</v>
      </c>
      <c r="I24" s="13">
        <f t="shared" si="2"/>
        <v>0</v>
      </c>
      <c r="J24" s="13">
        <f t="shared" si="2"/>
        <v>4.5632011684921696E-2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" t="s">
        <v>11</v>
      </c>
      <c r="B28" s="12">
        <f>INDEX($A$47:$Q$55,MATCH(B$27,$A$47:$A$55,0),MATCH($A28,$A$47:$Q$47,0))</f>
        <v>0</v>
      </c>
      <c r="C28" s="12">
        <f t="shared" ref="B28:I43" si="3">INDEX($A$47:$Q$55,MATCH(C$27,$A$47:$A$55,0),MATCH($A28,$A$47:$Q$47,0))</f>
        <v>6.3880068599999998E-7</v>
      </c>
      <c r="D28" s="12">
        <f t="shared" si="3"/>
        <v>2.6938770199999998E-6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3.3326777059999997E-6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6.7523500599999996E-6</v>
      </c>
      <c r="E29" s="12">
        <f t="shared" si="3"/>
        <v>1.1636587300000001E-5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1.8388937360000001E-5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3.1277810100000002E-7</v>
      </c>
      <c r="E31" s="12">
        <f t="shared" si="3"/>
        <v>2.5551834299999999E-5</v>
      </c>
      <c r="F31" s="12">
        <f t="shared" si="3"/>
        <v>7.1404744E-6</v>
      </c>
      <c r="G31" s="12">
        <f t="shared" si="3"/>
        <v>2.3807127200000002E-5</v>
      </c>
      <c r="H31" s="12">
        <f t="shared" si="3"/>
        <v>0</v>
      </c>
      <c r="I31" s="12">
        <f t="shared" si="3"/>
        <v>0</v>
      </c>
      <c r="J31" s="13">
        <f t="shared" si="4"/>
        <v>5.6812214001000003E-5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" t="s">
        <v>15</v>
      </c>
      <c r="B32" s="12">
        <f t="shared" si="3"/>
        <v>9.2065757499999998E-7</v>
      </c>
      <c r="C32" s="12">
        <f t="shared" si="3"/>
        <v>1.2539359700000001E-4</v>
      </c>
      <c r="D32" s="12">
        <f>INDEX($A$47:$Q$55,MATCH(D$27,$A$47:$A$55,0),MATCH($A32,$A$47:$Q$47,0))</f>
        <v>3.0290555199999998E-4</v>
      </c>
      <c r="E32" s="12">
        <f t="shared" si="3"/>
        <v>5.8714206500000002E-5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4.8793401307499999E-4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2.0075082099999999E-5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2.0075082099999999E-5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" t="s">
        <v>17</v>
      </c>
      <c r="B34" s="12">
        <f t="shared" si="3"/>
        <v>2.3396148200000001E-8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2.3396148200000001E-8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" t="s">
        <v>18</v>
      </c>
      <c r="B35" s="12">
        <f t="shared" si="3"/>
        <v>0</v>
      </c>
      <c r="C35" s="12">
        <f t="shared" si="3"/>
        <v>2.74793929E-6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2.74793929E-6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" t="s">
        <v>21</v>
      </c>
      <c r="B38" s="12">
        <f t="shared" si="3"/>
        <v>0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1.5407399600000001E-5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1.5407399600000001E-5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" t="s">
        <v>23</v>
      </c>
      <c r="B40" s="12">
        <f t="shared" si="3"/>
        <v>3.2977677799999998E-5</v>
      </c>
      <c r="C40" s="12">
        <f t="shared" si="3"/>
        <v>1.9699755400000001E-5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5.2677433199999998E-5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" t="s">
        <v>24</v>
      </c>
      <c r="B41" s="12">
        <f t="shared" si="3"/>
        <v>1.9975805999999999E-5</v>
      </c>
      <c r="C41" s="12">
        <f t="shared" si="3"/>
        <v>3.7537272500000001E-6</v>
      </c>
      <c r="D41" s="12">
        <f t="shared" si="3"/>
        <v>0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2.372953325E-5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" t="s">
        <v>25</v>
      </c>
      <c r="B42" s="12">
        <f t="shared" si="3"/>
        <v>3.2630747800000001E-6</v>
      </c>
      <c r="C42" s="12">
        <f t="shared" si="3"/>
        <v>1.35855825E-5</v>
      </c>
      <c r="D42" s="12">
        <f t="shared" si="3"/>
        <v>0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1.6848657280000001E-5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" t="s">
        <v>26</v>
      </c>
      <c r="B43" s="12">
        <f t="shared" si="3"/>
        <v>3.1698150100000002E-6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3.1698150100000002E-6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4" t="s">
        <v>10</v>
      </c>
      <c r="B44" s="13">
        <f t="shared" ref="B44:J44" si="5">SUM(B28:B43)</f>
        <v>6.0330427313200002E-5</v>
      </c>
      <c r="C44" s="13">
        <f t="shared" si="5"/>
        <v>1.65819402126E-4</v>
      </c>
      <c r="D44" s="13">
        <f t="shared" si="5"/>
        <v>3.2807195678100001E-4</v>
      </c>
      <c r="E44" s="13">
        <f t="shared" si="5"/>
        <v>1.159777102E-4</v>
      </c>
      <c r="F44" s="13">
        <f t="shared" si="5"/>
        <v>7.1404744E-6</v>
      </c>
      <c r="G44" s="13">
        <f t="shared" si="5"/>
        <v>2.3807127200000002E-5</v>
      </c>
      <c r="H44" s="13">
        <f t="shared" si="5"/>
        <v>0</v>
      </c>
      <c r="I44" s="13">
        <f t="shared" si="5"/>
        <v>0</v>
      </c>
      <c r="J44" s="13">
        <f t="shared" si="5"/>
        <v>7.0114709802020008E-4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9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2" t="s">
        <v>2</v>
      </c>
      <c r="B48" s="26">
        <v>0</v>
      </c>
      <c r="C48" s="26">
        <v>0</v>
      </c>
      <c r="D48" s="26">
        <v>0</v>
      </c>
      <c r="E48" s="26">
        <v>0</v>
      </c>
      <c r="F48" s="26">
        <v>9.2065757499999998E-7</v>
      </c>
      <c r="G48" s="26">
        <v>0</v>
      </c>
      <c r="H48" s="26">
        <v>2.3396148200000001E-8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3.2977677799999998E-5</v>
      </c>
      <c r="O48" s="26">
        <v>1.9975805999999999E-5</v>
      </c>
      <c r="P48" s="26">
        <v>3.2630747800000001E-6</v>
      </c>
      <c r="Q48" s="26">
        <v>3.1698150100000002E-6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2" t="s">
        <v>3</v>
      </c>
      <c r="B49" s="26">
        <v>6.3880068599999998E-7</v>
      </c>
      <c r="C49" s="26">
        <v>0</v>
      </c>
      <c r="D49" s="26">
        <v>0</v>
      </c>
      <c r="E49" s="26">
        <v>0</v>
      </c>
      <c r="F49" s="26">
        <v>1.2539359700000001E-4</v>
      </c>
      <c r="G49" s="26">
        <v>0</v>
      </c>
      <c r="H49" s="26">
        <v>0</v>
      </c>
      <c r="I49" s="26">
        <v>2.74793929E-6</v>
      </c>
      <c r="J49" s="26">
        <v>0</v>
      </c>
      <c r="K49" s="26">
        <v>0</v>
      </c>
      <c r="L49" s="26">
        <v>0</v>
      </c>
      <c r="M49" s="26">
        <v>0</v>
      </c>
      <c r="N49" s="26">
        <v>1.9699755400000001E-5</v>
      </c>
      <c r="O49" s="26">
        <v>3.7537272500000001E-6</v>
      </c>
      <c r="P49" s="26">
        <v>1.35855825E-5</v>
      </c>
      <c r="Q49" s="26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" t="s">
        <v>4</v>
      </c>
      <c r="B50" s="26">
        <v>2.6938770199999998E-6</v>
      </c>
      <c r="C50" s="26">
        <v>6.7523500599999996E-6</v>
      </c>
      <c r="D50" s="26">
        <v>0</v>
      </c>
      <c r="E50" s="26">
        <v>3.1277810100000002E-7</v>
      </c>
      <c r="F50" s="26">
        <v>3.0290555199999998E-4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1.5407399600000001E-5</v>
      </c>
      <c r="N50" s="26">
        <v>0</v>
      </c>
      <c r="O50" s="26">
        <v>0</v>
      </c>
      <c r="P50" s="26">
        <v>0</v>
      </c>
      <c r="Q50" s="26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" t="s">
        <v>5</v>
      </c>
      <c r="B51" s="26">
        <v>0</v>
      </c>
      <c r="C51" s="26">
        <v>1.1636587300000001E-5</v>
      </c>
      <c r="D51" s="26">
        <v>0</v>
      </c>
      <c r="E51" s="26">
        <v>2.5551834299999999E-5</v>
      </c>
      <c r="F51" s="26">
        <v>5.8714206500000002E-5</v>
      </c>
      <c r="G51" s="26">
        <v>2.0075082099999999E-5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" t="s">
        <v>6</v>
      </c>
      <c r="B52" s="26">
        <v>0</v>
      </c>
      <c r="C52" s="26">
        <v>0</v>
      </c>
      <c r="D52" s="26">
        <v>0</v>
      </c>
      <c r="E52" s="26">
        <v>7.1404744E-6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" t="s">
        <v>7</v>
      </c>
      <c r="B53" s="26">
        <v>0</v>
      </c>
      <c r="C53" s="26">
        <v>0</v>
      </c>
      <c r="D53" s="26">
        <v>0</v>
      </c>
      <c r="E53" s="26">
        <v>2.3807127200000002E-5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" t="s">
        <v>8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" t="s">
        <v>9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" t="s">
        <v>11</v>
      </c>
      <c r="B59" s="12">
        <v>0</v>
      </c>
      <c r="C59" s="12">
        <v>4.72215482E-7</v>
      </c>
      <c r="D59" s="12">
        <v>3.1809878499999999E-6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3.6532033319999998E-6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" t="s">
        <v>12</v>
      </c>
      <c r="B60" s="12">
        <v>0</v>
      </c>
      <c r="C60" s="12">
        <v>0</v>
      </c>
      <c r="D60" s="12">
        <v>8.0600700100000004E-6</v>
      </c>
      <c r="E60" s="12">
        <v>1.4977167099999999E-5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2.303723711E-5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" t="s">
        <v>14</v>
      </c>
      <c r="B62" s="12">
        <v>0</v>
      </c>
      <c r="C62" s="12">
        <v>0</v>
      </c>
      <c r="D62" s="12">
        <v>3.3462248000000001E-7</v>
      </c>
      <c r="E62" s="12">
        <v>3.0337101499999999E-5</v>
      </c>
      <c r="F62" s="12">
        <v>9.6398783199999999E-6</v>
      </c>
      <c r="G62" s="12">
        <v>3.4119723300000002E-5</v>
      </c>
      <c r="H62" s="12">
        <v>0</v>
      </c>
      <c r="I62" s="12">
        <v>0</v>
      </c>
      <c r="J62" s="13">
        <f t="shared" si="6"/>
        <v>7.4431325599999998E-5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" t="s">
        <v>15</v>
      </c>
      <c r="B63" s="12">
        <v>5.8295911099999998E-7</v>
      </c>
      <c r="C63" s="12">
        <v>9.9731401200000005E-5</v>
      </c>
      <c r="D63" s="12">
        <v>2.9914545199999999E-4</v>
      </c>
      <c r="E63" s="12">
        <v>6.9992212900000001E-5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4.6945202521099999E-4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" t="s">
        <v>16</v>
      </c>
      <c r="B64" s="12">
        <v>0</v>
      </c>
      <c r="C64" s="12">
        <v>0</v>
      </c>
      <c r="D64" s="12">
        <v>0</v>
      </c>
      <c r="E64" s="12">
        <v>3.2267605699999997E-5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3.2267605699999997E-5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" t="s">
        <v>17</v>
      </c>
      <c r="B65" s="12">
        <v>7.1726586200000001E-8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7.1726586200000001E-8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" t="s">
        <v>18</v>
      </c>
      <c r="B66" s="12">
        <v>0</v>
      </c>
      <c r="C66" s="12">
        <v>2.6869934599999998E-6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2.6869934599999998E-6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" t="s">
        <v>22</v>
      </c>
      <c r="B70" s="12">
        <v>0</v>
      </c>
      <c r="C70" s="12">
        <v>0</v>
      </c>
      <c r="D70" s="12">
        <v>1.7232846400000001E-5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1.7232846400000001E-5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" t="s">
        <v>23</v>
      </c>
      <c r="B71" s="12">
        <v>1.8007804400000001E-5</v>
      </c>
      <c r="C71" s="12">
        <v>1.46191704E-5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3.26269748E-5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" t="s">
        <v>24</v>
      </c>
      <c r="B72" s="12">
        <v>2.7083609699999999E-5</v>
      </c>
      <c r="C72" s="12">
        <v>2.7045549899999999E-6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2.978816469E-5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" t="s">
        <v>25</v>
      </c>
      <c r="B73" s="12">
        <v>1.9214549799999999E-6</v>
      </c>
      <c r="C73" s="12">
        <v>1.0108440100000001E-5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1.202989508E-5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" t="s">
        <v>26</v>
      </c>
      <c r="B74" s="12">
        <v>3.8691001800000002E-6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3.8691001800000002E-6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4" t="s">
        <v>10</v>
      </c>
      <c r="B75" s="13">
        <f t="shared" ref="B75:J75" si="7">SUM(B59:B74)</f>
        <v>5.1536654957199995E-5</v>
      </c>
      <c r="C75" s="13">
        <f t="shared" si="7"/>
        <v>1.30322775632E-4</v>
      </c>
      <c r="D75" s="13">
        <f t="shared" si="7"/>
        <v>3.2795397873999998E-4</v>
      </c>
      <c r="E75" s="13">
        <f t="shared" si="7"/>
        <v>1.4757408719999999E-4</v>
      </c>
      <c r="F75" s="13">
        <f t="shared" si="7"/>
        <v>9.6398783199999999E-6</v>
      </c>
      <c r="G75" s="13">
        <f t="shared" si="7"/>
        <v>3.4119723300000002E-5</v>
      </c>
      <c r="H75" s="13">
        <f t="shared" si="7"/>
        <v>0</v>
      </c>
      <c r="I75" s="13">
        <f t="shared" si="7"/>
        <v>0</v>
      </c>
      <c r="J75" s="13">
        <f t="shared" si="7"/>
        <v>7.0114709814920009E-4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" t="s">
        <v>11</v>
      </c>
      <c r="B79" s="12">
        <f t="shared" ref="B79:I94" si="8">INDEX($A$98:$Q$106,MATCH(B$78,$A$98:$A$106,0),MATCH($A79,$A$98:$Q$98,0))</f>
        <v>0</v>
      </c>
      <c r="C79" s="12">
        <f t="shared" si="8"/>
        <v>2.6015958860689644E-5</v>
      </c>
      <c r="D79" s="12">
        <f t="shared" si="8"/>
        <v>1.8724729013490539E-4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2.1326324899559502E-4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4.3845652472949411E-4</v>
      </c>
      <c r="E80" s="12">
        <f t="shared" si="8"/>
        <v>7.0846903215546068E-4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1.1469255568849548E-3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4.4865567729908046E-5</v>
      </c>
      <c r="E82" s="12">
        <f t="shared" si="8"/>
        <v>1.4808230824527556E-3</v>
      </c>
      <c r="F82" s="12">
        <f t="shared" si="8"/>
        <v>3.4112163331139893E-4</v>
      </c>
      <c r="G82" s="12">
        <f t="shared" si="8"/>
        <v>1.2860481451821097E-3</v>
      </c>
      <c r="H82" s="12">
        <f t="shared" si="8"/>
        <v>0</v>
      </c>
      <c r="I82" s="12">
        <f t="shared" si="8"/>
        <v>0</v>
      </c>
      <c r="J82" s="13">
        <f t="shared" si="9"/>
        <v>3.1528584286761724E-3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" t="s">
        <v>15</v>
      </c>
      <c r="B83" s="12">
        <f t="shared" si="8"/>
        <v>1.7099212834899661E-5</v>
      </c>
      <c r="C83" s="12">
        <f t="shared" si="8"/>
        <v>6.0892151936821686E-3</v>
      </c>
      <c r="D83" s="12">
        <f t="shared" si="8"/>
        <v>1.6497694059512385E-2</v>
      </c>
      <c r="E83" s="12">
        <f t="shared" si="8"/>
        <v>4.352354163359478E-3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2.6956362629388931E-2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5.3394215831949459E-3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5.3394215831949459E-3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" t="s">
        <v>17</v>
      </c>
      <c r="B85" s="12">
        <f t="shared" si="8"/>
        <v>3.398821190565226E-5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3.398821190565226E-5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" t="s">
        <v>18</v>
      </c>
      <c r="B86" s="12">
        <f t="shared" si="8"/>
        <v>0</v>
      </c>
      <c r="C86" s="12">
        <f t="shared" si="8"/>
        <v>1.6389502310375811E-4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1.6389502310375811E-4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" t="s">
        <v>21</v>
      </c>
      <c r="B89" s="12">
        <f t="shared" si="8"/>
        <v>0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2.0597430650431403E-3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2.0597430650431403E-3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" t="s">
        <v>23</v>
      </c>
      <c r="B91" s="12">
        <f t="shared" si="8"/>
        <v>5.5425164739340534E-4</v>
      </c>
      <c r="C91" s="12">
        <f t="shared" si="8"/>
        <v>7.8984742665709484E-4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1.3440990740505002E-3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" t="s">
        <v>24</v>
      </c>
      <c r="B92" s="12">
        <f t="shared" si="8"/>
        <v>3.4160819533100295E-3</v>
      </c>
      <c r="C92" s="12">
        <f t="shared" si="8"/>
        <v>1.7699200341567953E-4</v>
      </c>
      <c r="D92" s="12">
        <f t="shared" si="8"/>
        <v>0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3.5930739567257091E-3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" t="s">
        <v>25</v>
      </c>
      <c r="B93" s="12">
        <f t="shared" si="8"/>
        <v>6.8643526477930804E-5</v>
      </c>
      <c r="C93" s="12">
        <f t="shared" si="8"/>
        <v>5.5183951155370243E-4</v>
      </c>
      <c r="D93" s="12">
        <f t="shared" si="8"/>
        <v>0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6.204830380316332E-4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" t="s">
        <v>26</v>
      </c>
      <c r="B94" s="12">
        <f t="shared" si="8"/>
        <v>3.0675077090050668E-4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3.0675077090050668E-4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4" t="s">
        <v>10</v>
      </c>
      <c r="B95" s="13">
        <f t="shared" ref="B95:J95" si="10">SUM(B79:B94)</f>
        <v>4.3968153228224243E-3</v>
      </c>
      <c r="C95" s="13">
        <f t="shared" si="10"/>
        <v>7.7978051172730928E-3</v>
      </c>
      <c r="D95" s="13">
        <f t="shared" si="10"/>
        <v>1.9228006507149831E-2</v>
      </c>
      <c r="E95" s="13">
        <f t="shared" si="10"/>
        <v>1.188106786116264E-2</v>
      </c>
      <c r="F95" s="13">
        <f t="shared" si="10"/>
        <v>3.4112163331139893E-4</v>
      </c>
      <c r="G95" s="13">
        <f t="shared" si="10"/>
        <v>1.2860481451821097E-3</v>
      </c>
      <c r="H95" s="13">
        <f t="shared" si="10"/>
        <v>0</v>
      </c>
      <c r="I95" s="13">
        <f t="shared" si="10"/>
        <v>0</v>
      </c>
      <c r="J95" s="13">
        <f t="shared" si="10"/>
        <v>4.4930864586901501E-2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1.7099212834899661E-5</v>
      </c>
      <c r="G99" s="26">
        <v>0</v>
      </c>
      <c r="H99" s="26">
        <v>3.398821190565226E-5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5.5425164739340534E-4</v>
      </c>
      <c r="O99" s="26">
        <v>3.4160819533100295E-3</v>
      </c>
      <c r="P99" s="26">
        <v>6.8643526477930804E-5</v>
      </c>
      <c r="Q99" s="26">
        <v>3.0675077090050668E-4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2" t="s">
        <v>3</v>
      </c>
      <c r="B100" s="26">
        <v>2.6015958860689644E-5</v>
      </c>
      <c r="C100" s="26">
        <v>0</v>
      </c>
      <c r="D100" s="26">
        <v>0</v>
      </c>
      <c r="E100" s="26">
        <v>0</v>
      </c>
      <c r="F100" s="26">
        <v>6.0892151936821686E-3</v>
      </c>
      <c r="G100" s="26">
        <v>0</v>
      </c>
      <c r="H100" s="26">
        <v>0</v>
      </c>
      <c r="I100" s="26">
        <v>1.6389502310375811E-4</v>
      </c>
      <c r="J100" s="26">
        <v>0</v>
      </c>
      <c r="K100" s="26">
        <v>0</v>
      </c>
      <c r="L100" s="26">
        <v>0</v>
      </c>
      <c r="M100" s="26">
        <v>0</v>
      </c>
      <c r="N100" s="26">
        <v>7.8984742665709484E-4</v>
      </c>
      <c r="O100" s="26">
        <v>1.7699200341567953E-4</v>
      </c>
      <c r="P100" s="26">
        <v>5.5183951155370243E-4</v>
      </c>
      <c r="Q100" s="26">
        <v>0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" t="s">
        <v>4</v>
      </c>
      <c r="B101" s="26">
        <v>1.8724729013490539E-4</v>
      </c>
      <c r="C101" s="26">
        <v>4.3845652472949411E-4</v>
      </c>
      <c r="D101" s="26">
        <v>0</v>
      </c>
      <c r="E101" s="26">
        <v>4.4865567729908046E-5</v>
      </c>
      <c r="F101" s="26">
        <v>1.6497694059512385E-2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2.0597430650431403E-3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" t="s">
        <v>5</v>
      </c>
      <c r="B102" s="26">
        <v>0</v>
      </c>
      <c r="C102" s="26">
        <v>7.0846903215546068E-4</v>
      </c>
      <c r="D102" s="26">
        <v>0</v>
      </c>
      <c r="E102" s="26">
        <v>1.4808230824527556E-3</v>
      </c>
      <c r="F102" s="26">
        <v>4.352354163359478E-3</v>
      </c>
      <c r="G102" s="26">
        <v>5.3394215831949459E-3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" t="s">
        <v>6</v>
      </c>
      <c r="B103" s="26">
        <v>0</v>
      </c>
      <c r="C103" s="26">
        <v>0</v>
      </c>
      <c r="D103" s="26">
        <v>0</v>
      </c>
      <c r="E103" s="26">
        <v>3.4112163331139893E-4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 t="s">
        <v>7</v>
      </c>
      <c r="B104" s="26">
        <v>0</v>
      </c>
      <c r="C104" s="26">
        <v>0</v>
      </c>
      <c r="D104" s="26">
        <v>0</v>
      </c>
      <c r="E104" s="26">
        <v>1.2860481451821097E-3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4" t="s">
        <v>10</v>
      </c>
      <c r="B126" s="13">
        <f t="shared" ref="B126:I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x14ac:dyDescent="0.25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5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51" t="s">
        <v>11</v>
      </c>
      <c r="ET142" s="1"/>
      <c r="EU142" s="1"/>
      <c r="EV142" s="1"/>
      <c r="EW142" s="1"/>
      <c r="EX142" s="1"/>
    </row>
    <row r="143" spans="1:154" x14ac:dyDescent="0.25">
      <c r="A143" s="38"/>
      <c r="B143" s="1" t="s">
        <v>3</v>
      </c>
      <c r="C143" s="12">
        <v>0</v>
      </c>
      <c r="D143" s="12">
        <v>1.29246971E-26</v>
      </c>
      <c r="E143" s="12">
        <v>3.0347928700000002E-9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7.7313039200000005E-9</v>
      </c>
      <c r="O143" s="12">
        <v>1.43554305E-8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2.7438447099999999E-10</v>
      </c>
      <c r="AG143" s="12">
        <v>2.9274688900000001E-8</v>
      </c>
      <c r="AH143" s="12">
        <v>9.6005369599999997E-9</v>
      </c>
      <c r="AI143" s="12">
        <v>3.3939959999999999E-8</v>
      </c>
      <c r="AJ143" s="12">
        <v>0</v>
      </c>
      <c r="AK143" s="12">
        <v>0</v>
      </c>
      <c r="AL143" s="12">
        <v>0</v>
      </c>
      <c r="AM143" s="12">
        <v>3.9561221800000002E-10</v>
      </c>
      <c r="AN143" s="12">
        <v>8.65176636E-8</v>
      </c>
      <c r="AO143" s="12">
        <v>2.8108329800000003E-7</v>
      </c>
      <c r="AP143" s="12">
        <v>6.7773719299999993E-8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2.44924308E-8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5.1925094E-11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2.51588432E-9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1.3949242399999999E-8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1.44823328E-8</v>
      </c>
      <c r="DH143" s="12">
        <v>1.24992293E-8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2.1970456699999999E-8</v>
      </c>
      <c r="DQ143" s="12">
        <v>2.1781000199999998E-9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1.3962182E-9</v>
      </c>
      <c r="DZ143" s="12">
        <v>8.0978381699999993E-9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3.1856374999999998E-9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6.3880068599999998E-7</v>
      </c>
      <c r="ER143" s="1" t="s">
        <v>3</v>
      </c>
      <c r="ES143" s="51"/>
      <c r="ET143" s="1"/>
      <c r="EU143" s="1"/>
      <c r="EV143" s="1"/>
      <c r="EW143" s="1"/>
      <c r="EX143" s="1"/>
    </row>
    <row r="144" spans="1:154" x14ac:dyDescent="0.25">
      <c r="A144" s="38"/>
      <c r="B144" s="1" t="s">
        <v>4</v>
      </c>
      <c r="C144" s="12">
        <v>0</v>
      </c>
      <c r="D144" s="12">
        <v>2.0246014800000002E-9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2.6912803200000001E-8</v>
      </c>
      <c r="O144" s="12">
        <v>5.0041991100000001E-8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1.4119016899999999E-9</v>
      </c>
      <c r="AG144" s="12">
        <v>1.08723119E-7</v>
      </c>
      <c r="AH144" s="12">
        <v>3.1729968499999998E-8</v>
      </c>
      <c r="AI144" s="12">
        <v>1.12149119E-7</v>
      </c>
      <c r="AJ144" s="12">
        <v>0</v>
      </c>
      <c r="AK144" s="12">
        <v>0</v>
      </c>
      <c r="AL144" s="12">
        <v>0</v>
      </c>
      <c r="AM144" s="12">
        <v>2.49212866E-9</v>
      </c>
      <c r="AN144" s="12">
        <v>4.0891764799999998E-7</v>
      </c>
      <c r="AO144" s="12">
        <v>1.19703849E-6</v>
      </c>
      <c r="AP144" s="12">
        <v>2.34191575E-7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1.2479218500000001E-7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2.4979775100000001E-10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9.77017339E-9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6.7383267000000004E-8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8.1905404800000001E-8</v>
      </c>
      <c r="DH144" s="12">
        <v>6.1458265000000002E-8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9.7799477599999995E-8</v>
      </c>
      <c r="DQ144" s="12">
        <v>1.10284518E-8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8.44932089E-9</v>
      </c>
      <c r="DZ144" s="12">
        <v>4.2359549599999999E-8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1.3047782300000001E-8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2.6938770199999998E-6</v>
      </c>
      <c r="ER144" s="1" t="s">
        <v>4</v>
      </c>
      <c r="ES144" s="51"/>
      <c r="ET144" s="1"/>
      <c r="EU144" s="1"/>
      <c r="EV144" s="1"/>
      <c r="EW144" s="1"/>
      <c r="EX144" s="1"/>
    </row>
    <row r="145" spans="1:154" x14ac:dyDescent="0.25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1"/>
      <c r="ET145" s="1"/>
      <c r="EU145" s="1"/>
      <c r="EV145" s="1"/>
      <c r="EW145" s="1"/>
      <c r="EX145" s="1"/>
    </row>
    <row r="146" spans="1:154" x14ac:dyDescent="0.25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1"/>
      <c r="ET146" s="1"/>
      <c r="EU146" s="1"/>
      <c r="EV146" s="1"/>
      <c r="EW146" s="1"/>
      <c r="EX146" s="1"/>
    </row>
    <row r="147" spans="1:154" x14ac:dyDescent="0.25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1"/>
      <c r="ET147" s="1"/>
      <c r="EU147" s="1"/>
      <c r="EV147" s="1"/>
      <c r="EW147" s="1"/>
      <c r="EX147" s="1"/>
    </row>
    <row r="148" spans="1:154" x14ac:dyDescent="0.25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1"/>
      <c r="ET148" s="1"/>
      <c r="EU148" s="1"/>
      <c r="EV148" s="1"/>
      <c r="EW148" s="1"/>
      <c r="EX148" s="1"/>
    </row>
    <row r="149" spans="1:154" x14ac:dyDescent="0.25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1"/>
      <c r="ET149" s="1"/>
      <c r="EU149" s="1"/>
      <c r="EV149" s="1"/>
      <c r="EW149" s="1"/>
      <c r="EX149" s="1"/>
    </row>
    <row r="150" spans="1:154" x14ac:dyDescent="0.25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1"/>
      <c r="ET150" s="1"/>
      <c r="EU150" s="1"/>
      <c r="EV150" s="1"/>
      <c r="EW150" s="1"/>
      <c r="EX150" s="1"/>
    </row>
    <row r="151" spans="1:154" x14ac:dyDescent="0.25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1" t="s">
        <v>12</v>
      </c>
      <c r="ET151" s="1"/>
      <c r="EU151" s="1"/>
      <c r="EV151" s="1"/>
      <c r="EW151" s="1"/>
      <c r="EX151" s="1"/>
    </row>
    <row r="152" spans="1:154" x14ac:dyDescent="0.25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1"/>
      <c r="ET152" s="1"/>
      <c r="EU152" s="1"/>
      <c r="EV152" s="1"/>
      <c r="EW152" s="1"/>
      <c r="EX152" s="1"/>
    </row>
    <row r="153" spans="1:154" x14ac:dyDescent="0.25">
      <c r="A153" s="38"/>
      <c r="B153" s="1" t="s">
        <v>4</v>
      </c>
      <c r="C153" s="12">
        <v>0</v>
      </c>
      <c r="D153" s="12">
        <v>5.0711193100000002E-9</v>
      </c>
      <c r="E153" s="12">
        <v>2.6771345900000001E-8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5.4296404199999997E-9</v>
      </c>
      <c r="O153" s="12">
        <v>1.2585035200000001E-7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3.5066318399999998E-9</v>
      </c>
      <c r="AG153" s="12">
        <v>2.7280725899999998E-7</v>
      </c>
      <c r="AH153" s="12">
        <v>7.9050769999999997E-8</v>
      </c>
      <c r="AI153" s="12">
        <v>2.8537919599999997E-7</v>
      </c>
      <c r="AJ153" s="12">
        <v>0</v>
      </c>
      <c r="AK153" s="12">
        <v>0</v>
      </c>
      <c r="AL153" s="12">
        <v>0</v>
      </c>
      <c r="AM153" s="12">
        <v>6.3521090499999996E-9</v>
      </c>
      <c r="AN153" s="12">
        <v>1.0353938899999999E-6</v>
      </c>
      <c r="AO153" s="12">
        <v>2.9985427599999999E-6</v>
      </c>
      <c r="AP153" s="12">
        <v>5.9395307199999997E-7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3.1757340300000001E-7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6.4550665400000002E-10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2.46392484E-8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1.7070702099999999E-7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2.05364924E-7</v>
      </c>
      <c r="DH153" s="12">
        <v>1.54114817E-7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2.5207053399999998E-7</v>
      </c>
      <c r="DQ153" s="12">
        <v>2.7980031100000001E-8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2.1337721500000001E-8</v>
      </c>
      <c r="DZ153" s="12">
        <v>1.0659009E-7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3.3218624599999997E-8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6.7523500599999996E-6</v>
      </c>
      <c r="ER153" s="1" t="s">
        <v>4</v>
      </c>
      <c r="ES153" s="51"/>
      <c r="ET153" s="1"/>
      <c r="EU153" s="1"/>
      <c r="EV153" s="1"/>
      <c r="EW153" s="1"/>
      <c r="EX153" s="1"/>
    </row>
    <row r="154" spans="1:154" x14ac:dyDescent="0.25">
      <c r="A154" s="38"/>
      <c r="B154" s="1" t="s">
        <v>5</v>
      </c>
      <c r="C154" s="12">
        <v>0</v>
      </c>
      <c r="D154" s="12">
        <v>8.7644283200000005E-9</v>
      </c>
      <c r="E154" s="12">
        <v>4.5201984300000003E-8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1.14724664E-7</v>
      </c>
      <c r="O154" s="12">
        <v>1.34810488E-7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6.1157156600000002E-9</v>
      </c>
      <c r="AG154" s="12">
        <v>4.6344573100000001E-7</v>
      </c>
      <c r="AH154" s="12">
        <v>1.3353106700000001E-7</v>
      </c>
      <c r="AI154" s="12">
        <v>4.7492233400000002E-7</v>
      </c>
      <c r="AJ154" s="12">
        <v>0</v>
      </c>
      <c r="AK154" s="12">
        <v>0</v>
      </c>
      <c r="AL154" s="12">
        <v>0</v>
      </c>
      <c r="AM154" s="12">
        <v>1.12433901E-8</v>
      </c>
      <c r="AN154" s="12">
        <v>1.7921030199999999E-6</v>
      </c>
      <c r="AO154" s="12">
        <v>5.1312904900000003E-6</v>
      </c>
      <c r="AP154" s="12">
        <v>1.0182478899999999E-6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5.6064549500000005E-7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1.20267758E-9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4.2543023899999999E-8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2.9784471100000001E-7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3.5767943799999998E-7</v>
      </c>
      <c r="DH154" s="12">
        <v>2.6625101300000001E-7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4.4530177399999997E-7</v>
      </c>
      <c r="DQ154" s="12">
        <v>4.8423487899999998E-8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3.7825321199999999E-8</v>
      </c>
      <c r="DZ154" s="12">
        <v>1.843369E-7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6.0132282000000003E-8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1.1636587300000001E-5</v>
      </c>
      <c r="ER154" s="1" t="s">
        <v>5</v>
      </c>
      <c r="ES154" s="51"/>
      <c r="ET154" s="1"/>
      <c r="EU154" s="1"/>
      <c r="EV154" s="1"/>
      <c r="EW154" s="1"/>
      <c r="EX154" s="1"/>
    </row>
    <row r="155" spans="1:154" x14ac:dyDescent="0.25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1"/>
      <c r="ET155" s="1"/>
      <c r="EU155" s="1"/>
      <c r="EV155" s="1"/>
      <c r="EW155" s="1"/>
      <c r="EX155" s="1"/>
    </row>
    <row r="156" spans="1:154" x14ac:dyDescent="0.25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1"/>
      <c r="ET156" s="1"/>
      <c r="EU156" s="1"/>
      <c r="EV156" s="1"/>
      <c r="EW156" s="1"/>
      <c r="EX156" s="1"/>
    </row>
    <row r="157" spans="1:154" x14ac:dyDescent="0.25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1"/>
      <c r="ET157" s="1"/>
      <c r="EU157" s="1"/>
      <c r="EV157" s="1"/>
      <c r="EW157" s="1"/>
      <c r="EX157" s="1"/>
    </row>
    <row r="158" spans="1:154" x14ac:dyDescent="0.25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1"/>
      <c r="ET158" s="1"/>
      <c r="EU158" s="1"/>
      <c r="EV158" s="1"/>
      <c r="EW158" s="1"/>
      <c r="EX158" s="1"/>
    </row>
    <row r="159" spans="1:154" x14ac:dyDescent="0.25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1"/>
      <c r="ET159" s="1"/>
      <c r="EU159" s="1"/>
      <c r="EV159" s="1"/>
      <c r="EW159" s="1"/>
      <c r="EX159" s="1"/>
    </row>
    <row r="160" spans="1:154" x14ac:dyDescent="0.25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1" t="s">
        <v>13</v>
      </c>
      <c r="ET160" s="1"/>
      <c r="EU160" s="1"/>
      <c r="EV160" s="1"/>
      <c r="EW160" s="1"/>
      <c r="EX160" s="1"/>
    </row>
    <row r="161" spans="1:154" x14ac:dyDescent="0.25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1"/>
      <c r="ET161" s="1"/>
      <c r="EU161" s="1"/>
      <c r="EV161" s="1"/>
      <c r="EW161" s="1"/>
      <c r="EX161" s="1"/>
    </row>
    <row r="162" spans="1:154" x14ac:dyDescent="0.25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1"/>
      <c r="ET162" s="1"/>
      <c r="EU162" s="1"/>
      <c r="EV162" s="1"/>
      <c r="EW162" s="1"/>
      <c r="EX162" s="1"/>
    </row>
    <row r="163" spans="1:154" x14ac:dyDescent="0.25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1"/>
      <c r="ET163" s="1"/>
      <c r="EU163" s="1"/>
      <c r="EV163" s="1"/>
      <c r="EW163" s="1"/>
      <c r="EX163" s="1"/>
    </row>
    <row r="164" spans="1:154" x14ac:dyDescent="0.25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1"/>
      <c r="ET164" s="1"/>
      <c r="EU164" s="1"/>
      <c r="EV164" s="1"/>
      <c r="EW164" s="1"/>
      <c r="EX164" s="1"/>
    </row>
    <row r="165" spans="1:154" x14ac:dyDescent="0.25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1"/>
      <c r="ET165" s="1"/>
      <c r="EU165" s="1"/>
      <c r="EV165" s="1"/>
      <c r="EW165" s="1"/>
      <c r="EX165" s="1"/>
    </row>
    <row r="166" spans="1:154" x14ac:dyDescent="0.25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1"/>
      <c r="ET166" s="1"/>
      <c r="EU166" s="1"/>
      <c r="EV166" s="1"/>
      <c r="EW166" s="1"/>
      <c r="EX166" s="1"/>
    </row>
    <row r="167" spans="1:154" x14ac:dyDescent="0.25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1"/>
      <c r="ET167" s="1"/>
      <c r="EU167" s="1"/>
      <c r="EV167" s="1"/>
      <c r="EW167" s="1"/>
      <c r="EX167" s="1"/>
    </row>
    <row r="168" spans="1:154" x14ac:dyDescent="0.25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1"/>
      <c r="ET168" s="1"/>
      <c r="EU168" s="1"/>
      <c r="EV168" s="1"/>
      <c r="EW168" s="1"/>
      <c r="EX168" s="1"/>
    </row>
    <row r="169" spans="1:154" x14ac:dyDescent="0.25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1" t="s">
        <v>14</v>
      </c>
      <c r="ET169" s="1"/>
      <c r="EU169" s="1"/>
      <c r="EV169" s="1"/>
      <c r="EW169" s="1"/>
      <c r="EX169" s="1"/>
    </row>
    <row r="170" spans="1:154" x14ac:dyDescent="0.25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1"/>
      <c r="ET170" s="1"/>
      <c r="EU170" s="1"/>
      <c r="EV170" s="1"/>
      <c r="EW170" s="1"/>
      <c r="EX170" s="1"/>
    </row>
    <row r="171" spans="1:154" x14ac:dyDescent="0.25">
      <c r="A171" s="38"/>
      <c r="B171" s="1" t="s">
        <v>4</v>
      </c>
      <c r="C171" s="12">
        <v>0</v>
      </c>
      <c r="D171" s="12">
        <v>2.0989643399999999E-10</v>
      </c>
      <c r="E171" s="12">
        <v>1.4963677300000001E-9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3.7770580599999998E-9</v>
      </c>
      <c r="O171" s="12">
        <v>7.5181642699999998E-9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1.17331322E-10</v>
      </c>
      <c r="AG171" s="12">
        <v>1.5281133900000001E-8</v>
      </c>
      <c r="AH171" s="12">
        <v>5.24395792E-9</v>
      </c>
      <c r="AI171" s="12">
        <v>1.9121915299999999E-8</v>
      </c>
      <c r="AJ171" s="12">
        <v>0</v>
      </c>
      <c r="AK171" s="12">
        <v>0</v>
      </c>
      <c r="AL171" s="12">
        <v>0</v>
      </c>
      <c r="AM171" s="12">
        <v>1.6315214999999999E-10</v>
      </c>
      <c r="AN171" s="12">
        <v>4.3328733900000003E-8</v>
      </c>
      <c r="AO171" s="12">
        <v>1.47329297E-7</v>
      </c>
      <c r="AP171" s="12">
        <v>3.05726418E-8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6.38994359E-9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1.11849327E-11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1.1075440899999999E-9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4.6655490700000001E-9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7.3968823399999999E-9</v>
      </c>
      <c r="DH171" s="12">
        <v>6.4750466300000004E-9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5.7443186599999997E-9</v>
      </c>
      <c r="DQ171" s="12">
        <v>1.09130446E-9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5.4619946700000002E-10</v>
      </c>
      <c r="DZ171" s="12">
        <v>4.3760071500000004E-9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8.14471007E-10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3.1277810100000002E-7</v>
      </c>
      <c r="ER171" s="1" t="s">
        <v>4</v>
      </c>
      <c r="ES171" s="51"/>
      <c r="ET171" s="1"/>
      <c r="EU171" s="1"/>
      <c r="EV171" s="1"/>
      <c r="EW171" s="1"/>
      <c r="EX171" s="1"/>
    </row>
    <row r="172" spans="1:154" x14ac:dyDescent="0.25">
      <c r="A172" s="38"/>
      <c r="B172" s="1" t="s">
        <v>5</v>
      </c>
      <c r="C172" s="12">
        <v>0</v>
      </c>
      <c r="D172" s="12">
        <v>1.84456724E-8</v>
      </c>
      <c r="E172" s="12">
        <v>1.08688083E-7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2.7611868099999999E-7</v>
      </c>
      <c r="O172" s="12">
        <v>5.0664918399999995E-7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1.29841476E-8</v>
      </c>
      <c r="AG172" s="12">
        <v>8.6135100499999996E-7</v>
      </c>
      <c r="AH172" s="12">
        <v>3.1033335099999998E-7</v>
      </c>
      <c r="AI172" s="12">
        <v>1.10135986E-6</v>
      </c>
      <c r="AJ172" s="12">
        <v>0</v>
      </c>
      <c r="AK172" s="12">
        <v>0</v>
      </c>
      <c r="AL172" s="12">
        <v>0</v>
      </c>
      <c r="AM172" s="12">
        <v>2.4643999199999999E-8</v>
      </c>
      <c r="AN172" s="12">
        <v>3.8917046900000002E-6</v>
      </c>
      <c r="AO172" s="12">
        <v>1.0863649399999999E-5</v>
      </c>
      <c r="AP172" s="12">
        <v>2.3048356400000001E-6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1.3461867300000001E-6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2.98771825E-9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9.3906281100000003E-8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6.7446566300000002E-7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7.4977215800000002E-7</v>
      </c>
      <c r="DH172" s="12">
        <v>5.6400946100000004E-7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1.1078513300000001E-6</v>
      </c>
      <c r="DQ172" s="12">
        <v>1.05296403E-7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8.0868889099999997E-8</v>
      </c>
      <c r="DZ172" s="12">
        <v>3.9343771699999998E-7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1.52288221E-7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2.5551834299999999E-5</v>
      </c>
      <c r="ER172" s="1" t="s">
        <v>5</v>
      </c>
      <c r="ES172" s="51"/>
      <c r="ET172" s="1"/>
      <c r="EU172" s="1"/>
      <c r="EV172" s="1"/>
      <c r="EW172" s="1"/>
      <c r="EX172" s="1"/>
    </row>
    <row r="173" spans="1:154" x14ac:dyDescent="0.25">
      <c r="A173" s="38"/>
      <c r="B173" s="1" t="s">
        <v>6</v>
      </c>
      <c r="C173" s="12">
        <v>0</v>
      </c>
      <c r="D173" s="12">
        <v>5.3537342300000003E-9</v>
      </c>
      <c r="E173" s="12">
        <v>2.7621847799999999E-8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6.9266513000000001E-8</v>
      </c>
      <c r="O173" s="12">
        <v>1.25069103E-7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3.9315619900000004E-9</v>
      </c>
      <c r="AG173" s="12">
        <v>2.62582508E-7</v>
      </c>
      <c r="AH173" s="12">
        <v>6.5510429999999994E-8</v>
      </c>
      <c r="AI173" s="12">
        <v>2.6548174900000001E-7</v>
      </c>
      <c r="AJ173" s="12">
        <v>0</v>
      </c>
      <c r="AK173" s="12">
        <v>0</v>
      </c>
      <c r="AL173" s="12">
        <v>0</v>
      </c>
      <c r="AM173" s="12">
        <v>7.8121973000000008E-9</v>
      </c>
      <c r="AN173" s="12">
        <v>1.1190600300000001E-6</v>
      </c>
      <c r="AO173" s="12">
        <v>2.9864311900000002E-6</v>
      </c>
      <c r="AP173" s="12">
        <v>6.1458868500000005E-7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4.14741483E-7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9.7607730600000004E-10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2.6210945600000001E-8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2.1186809700000001E-7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2.2529030100000001E-7</v>
      </c>
      <c r="DH173" s="12">
        <v>1.61819181E-7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3.3142739200000001E-7</v>
      </c>
      <c r="DQ173" s="12">
        <v>3.1233489299999998E-8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2.5470277999999998E-8</v>
      </c>
      <c r="DZ173" s="12">
        <v>1.14221222E-7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4.4506385999999999E-8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7.1404744E-6</v>
      </c>
      <c r="ER173" s="1" t="s">
        <v>6</v>
      </c>
      <c r="ES173" s="51"/>
      <c r="ET173" s="1"/>
      <c r="EU173" s="1"/>
      <c r="EV173" s="1"/>
      <c r="EW173" s="1"/>
      <c r="EX173" s="1"/>
    </row>
    <row r="174" spans="1:154" x14ac:dyDescent="0.25">
      <c r="A174" s="38"/>
      <c r="B174" s="1" t="s">
        <v>7</v>
      </c>
      <c r="C174" s="12">
        <v>0</v>
      </c>
      <c r="D174" s="12">
        <v>1.8011353999999999E-8</v>
      </c>
      <c r="E174" s="12">
        <v>9.0196654099999994E-8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2.3264751E-7</v>
      </c>
      <c r="O174" s="12">
        <v>4.1400448099999998E-7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1.31310263E-8</v>
      </c>
      <c r="AG174" s="12">
        <v>8.7902882100000002E-7</v>
      </c>
      <c r="AH174" s="12">
        <v>2.4828226600000001E-7</v>
      </c>
      <c r="AI174" s="12">
        <v>7.56702892E-7</v>
      </c>
      <c r="AJ174" s="12">
        <v>0</v>
      </c>
      <c r="AK174" s="12">
        <v>0</v>
      </c>
      <c r="AL174" s="12">
        <v>0</v>
      </c>
      <c r="AM174" s="12">
        <v>2.6552756200000001E-8</v>
      </c>
      <c r="AN174" s="12">
        <v>3.7621479099999999E-6</v>
      </c>
      <c r="AO174" s="12">
        <v>9.9828237099999993E-6</v>
      </c>
      <c r="AP174" s="12">
        <v>2.0779428699999999E-6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1.3913585300000001E-6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3.4276218599999998E-9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8.9797981600000002E-8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6.7844442999999996E-7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7.6070481299999996E-7</v>
      </c>
      <c r="DH174" s="12">
        <v>5.4399907500000003E-7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1.1061569100000001E-6</v>
      </c>
      <c r="DQ174" s="12">
        <v>1.0438098700000001E-7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8.6470130200000004E-8</v>
      </c>
      <c r="DZ174" s="12">
        <v>3.8395444799999998E-7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1.56960036E-7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2.3807127200000002E-5</v>
      </c>
      <c r="ER174" s="1" t="s">
        <v>7</v>
      </c>
      <c r="ES174" s="51"/>
      <c r="ET174" s="1"/>
      <c r="EU174" s="1"/>
      <c r="EV174" s="1"/>
      <c r="EW174" s="1"/>
      <c r="EX174" s="1"/>
    </row>
    <row r="175" spans="1:154" x14ac:dyDescent="0.25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1"/>
      <c r="ET175" s="1"/>
      <c r="EU175" s="1"/>
      <c r="EV175" s="1"/>
      <c r="EW175" s="1"/>
      <c r="EX175" s="1"/>
    </row>
    <row r="176" spans="1:154" x14ac:dyDescent="0.25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1"/>
      <c r="ET176" s="1"/>
      <c r="EU176" s="1"/>
      <c r="EV176" s="1"/>
      <c r="EW176" s="1"/>
      <c r="EX176" s="1"/>
    </row>
    <row r="177" spans="1:154" x14ac:dyDescent="0.25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1"/>
      <c r="ET177" s="1"/>
      <c r="EU177" s="1"/>
      <c r="EV177" s="1"/>
      <c r="EW177" s="1"/>
      <c r="EX177" s="1"/>
    </row>
    <row r="178" spans="1:154" x14ac:dyDescent="0.25">
      <c r="A178" s="38" t="s">
        <v>15</v>
      </c>
      <c r="B178" s="1" t="s">
        <v>2</v>
      </c>
      <c r="C178" s="12">
        <v>0</v>
      </c>
      <c r="D178" s="12">
        <v>4.5313924599999999E-10</v>
      </c>
      <c r="E178" s="12">
        <v>4.5559774800000002E-9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1.16835524E-8</v>
      </c>
      <c r="O178" s="12">
        <v>2.15954641E-8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2.9629457900000001E-10</v>
      </c>
      <c r="AG178" s="12">
        <v>4.4032478299999999E-8</v>
      </c>
      <c r="AH178" s="12">
        <v>1.5304241299999998E-8</v>
      </c>
      <c r="AI178" s="12">
        <v>5.3771747899999997E-8</v>
      </c>
      <c r="AJ178" s="12">
        <v>0</v>
      </c>
      <c r="AK178" s="12">
        <v>0</v>
      </c>
      <c r="AL178" s="12">
        <v>0</v>
      </c>
      <c r="AM178" s="12">
        <v>3.14988043E-10</v>
      </c>
      <c r="AN178" s="12">
        <v>1.2712415299999999E-7</v>
      </c>
      <c r="AO178" s="12">
        <v>3.9939037500000002E-7</v>
      </c>
      <c r="AP178" s="12">
        <v>1.07254179E-7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2.8357914200000001E-8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7.8834644100000003E-11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3.7203463600000002E-9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1.5559662100000002E-8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1.83066131E-8</v>
      </c>
      <c r="DH178" s="12">
        <v>1.69493688E-8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3.1298666199999997E-8</v>
      </c>
      <c r="DQ178" s="12">
        <v>3.1401670600000001E-9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1.73987258E-9</v>
      </c>
      <c r="DZ178" s="12">
        <v>1.1151505100000001E-8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4.5780346800000003E-9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9.2065757499999998E-7</v>
      </c>
      <c r="ER178" s="1" t="s">
        <v>2</v>
      </c>
      <c r="ES178" s="51" t="s">
        <v>15</v>
      </c>
      <c r="ET178" s="1"/>
      <c r="EU178" s="1"/>
      <c r="EV178" s="1"/>
      <c r="EW178" s="1"/>
      <c r="EX178" s="1"/>
    </row>
    <row r="179" spans="1:154" x14ac:dyDescent="0.25">
      <c r="A179" s="38"/>
      <c r="B179" s="1" t="s">
        <v>3</v>
      </c>
      <c r="C179" s="12">
        <v>0</v>
      </c>
      <c r="D179" s="12">
        <v>7.5387088099999995E-8</v>
      </c>
      <c r="E179" s="12">
        <v>6.0250697300000004E-7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1.5391622699999999E-6</v>
      </c>
      <c r="O179" s="12">
        <v>2.81813428E-6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5.7889987700000002E-8</v>
      </c>
      <c r="AG179" s="12">
        <v>5.6726607199999997E-6</v>
      </c>
      <c r="AH179" s="12">
        <v>1.83543134E-6</v>
      </c>
      <c r="AI179" s="12">
        <v>6.4522001999999997E-6</v>
      </c>
      <c r="AJ179" s="12">
        <v>0</v>
      </c>
      <c r="AK179" s="12">
        <v>0</v>
      </c>
      <c r="AL179" s="12">
        <v>0</v>
      </c>
      <c r="AM179" s="12">
        <v>9.7069651400000006E-8</v>
      </c>
      <c r="AN179" s="12">
        <v>1.5323576000000001E-5</v>
      </c>
      <c r="AO179" s="12">
        <v>5.3682279999999998E-5</v>
      </c>
      <c r="AP179" s="12">
        <v>1.37018918E-5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5.9732714499999996E-6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1.4105794E-8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5.0836840300000002E-7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3.1299441300000001E-6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2.98593073E-6</v>
      </c>
      <c r="DH179" s="12">
        <v>2.4349851399999999E-6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5.3057969299999998E-6</v>
      </c>
      <c r="DQ179" s="12">
        <v>4.5398338399999999E-7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3.2459096699999998E-7</v>
      </c>
      <c r="DZ179" s="12">
        <v>1.6392999300000001E-6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7.6512989700000002E-7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1.2539359700000001E-4</v>
      </c>
      <c r="ER179" s="1" t="s">
        <v>3</v>
      </c>
      <c r="ES179" s="51"/>
      <c r="ET179" s="1"/>
      <c r="EU179" s="1"/>
      <c r="EV179" s="1"/>
      <c r="EW179" s="1"/>
      <c r="EX179" s="1"/>
    </row>
    <row r="180" spans="1:154" x14ac:dyDescent="0.25">
      <c r="A180" s="38"/>
      <c r="B180" s="1" t="s">
        <v>4</v>
      </c>
      <c r="C180" s="12">
        <v>0</v>
      </c>
      <c r="D180" s="12">
        <v>2.09999745E-7</v>
      </c>
      <c r="E180" s="12">
        <v>1.4106779999999999E-6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3.5804338600000001E-6</v>
      </c>
      <c r="O180" s="12">
        <v>6.6440705899999999E-6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1.5313430299999999E-7</v>
      </c>
      <c r="AG180" s="12">
        <v>1.3211373499999999E-5</v>
      </c>
      <c r="AH180" s="12">
        <v>4.1765475899999998E-6</v>
      </c>
      <c r="AI180" s="12">
        <v>1.48599103E-5</v>
      </c>
      <c r="AJ180" s="12">
        <v>0</v>
      </c>
      <c r="AK180" s="12">
        <v>0</v>
      </c>
      <c r="AL180" s="12">
        <v>0</v>
      </c>
      <c r="AM180" s="12">
        <v>2.55129305E-7</v>
      </c>
      <c r="AN180" s="12">
        <v>4.3514289400000001E-5</v>
      </c>
      <c r="AO180" s="12">
        <v>1.2564527400000001E-4</v>
      </c>
      <c r="AP180" s="12">
        <v>3.0130085499999998E-5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1.47814198E-5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3.1235399100000001E-8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1.1638002100000001E-6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7.9113263100000007E-6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8.3479738400000003E-6</v>
      </c>
      <c r="DH180" s="12">
        <v>6.4606884300000004E-6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1.2224528800000001E-5</v>
      </c>
      <c r="DQ180" s="12">
        <v>1.16717128E-6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8.5537244900000001E-7</v>
      </c>
      <c r="DZ180" s="12">
        <v>4.4480677400000001E-6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1.72304138E-6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3.0290555199999998E-4</v>
      </c>
      <c r="ER180" s="1" t="s">
        <v>4</v>
      </c>
      <c r="ES180" s="51"/>
      <c r="ET180" s="1"/>
      <c r="EU180" s="1"/>
      <c r="EV180" s="1"/>
      <c r="EW180" s="1"/>
      <c r="EX180" s="1"/>
    </row>
    <row r="181" spans="1:154" x14ac:dyDescent="0.25">
      <c r="A181" s="38"/>
      <c r="B181" s="1" t="s">
        <v>5</v>
      </c>
      <c r="C181" s="12">
        <v>0</v>
      </c>
      <c r="D181" s="12">
        <v>4.1093318600000002E-8</v>
      </c>
      <c r="E181" s="12">
        <v>2.4480064499999998E-7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6.2500859099999998E-7</v>
      </c>
      <c r="O181" s="12">
        <v>1.13760878E-6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2.6833092100000001E-8</v>
      </c>
      <c r="AG181" s="12">
        <v>2.26174358E-6</v>
      </c>
      <c r="AH181" s="12">
        <v>7.1356763999999997E-7</v>
      </c>
      <c r="AI181" s="12">
        <v>2.5312582199999999E-6</v>
      </c>
      <c r="AJ181" s="12">
        <v>0</v>
      </c>
      <c r="AK181" s="12">
        <v>0</v>
      </c>
      <c r="AL181" s="12">
        <v>0</v>
      </c>
      <c r="AM181" s="12">
        <v>5.9202275800000002E-8</v>
      </c>
      <c r="AN181" s="12">
        <v>9.2288481499999992E-6</v>
      </c>
      <c r="AO181" s="12">
        <v>2.4445882799999999E-5</v>
      </c>
      <c r="AP181" s="12">
        <v>5.3292147099999999E-6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3.0764522600000001E-6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7.7974520599999995E-9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2.1474265000000001E-7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1.4548938999999999E-6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1.67117823E-6</v>
      </c>
      <c r="DH181" s="12">
        <v>1.26395361E-6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2.6791270400000002E-6</v>
      </c>
      <c r="DQ181" s="12">
        <v>2.5085818299999998E-7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1.83638133E-7</v>
      </c>
      <c r="DZ181" s="12">
        <v>9.0042241299999998E-7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3.6608081099999998E-7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5.8714206500000002E-5</v>
      </c>
      <c r="ER181" s="1" t="s">
        <v>5</v>
      </c>
      <c r="ES181" s="51"/>
      <c r="ET181" s="1"/>
      <c r="EU181" s="1"/>
      <c r="EV181" s="1"/>
      <c r="EW181" s="1"/>
      <c r="EX181" s="1"/>
    </row>
    <row r="182" spans="1:154" x14ac:dyDescent="0.25">
      <c r="A182" s="38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1"/>
      <c r="ET182" s="1"/>
      <c r="EU182" s="1"/>
      <c r="EV182" s="1"/>
      <c r="EW182" s="1"/>
      <c r="EX182" s="1"/>
    </row>
    <row r="183" spans="1:154" x14ac:dyDescent="0.25">
      <c r="A183" s="38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1"/>
      <c r="ET183" s="1"/>
      <c r="EU183" s="1"/>
      <c r="EV183" s="1"/>
      <c r="EW183" s="1"/>
      <c r="EX183" s="1"/>
    </row>
    <row r="184" spans="1:154" x14ac:dyDescent="0.25">
      <c r="A184" s="38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1"/>
      <c r="ET184" s="1"/>
      <c r="EU184" s="1"/>
      <c r="EV184" s="1"/>
      <c r="EW184" s="1"/>
      <c r="EX184" s="1"/>
    </row>
    <row r="185" spans="1:154" x14ac:dyDescent="0.25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1"/>
      <c r="ET185" s="1"/>
      <c r="EU185" s="1"/>
      <c r="EV185" s="1"/>
      <c r="EW185" s="1"/>
      <c r="EX185" s="1"/>
    </row>
    <row r="186" spans="1:154" x14ac:dyDescent="0.25">
      <c r="A186" s="38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1"/>
      <c r="ET186" s="1"/>
      <c r="EU186" s="1"/>
      <c r="EV186" s="1"/>
      <c r="EW186" s="1"/>
      <c r="EX186" s="1"/>
    </row>
    <row r="187" spans="1:154" x14ac:dyDescent="0.25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1" t="s">
        <v>16</v>
      </c>
      <c r="ET187" s="1"/>
      <c r="EU187" s="1"/>
      <c r="EV187" s="1"/>
      <c r="EW187" s="1"/>
      <c r="EX187" s="1"/>
    </row>
    <row r="188" spans="1:154" x14ac:dyDescent="0.25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1"/>
      <c r="ET188" s="1"/>
      <c r="EU188" s="1"/>
      <c r="EV188" s="1"/>
      <c r="EW188" s="1"/>
      <c r="EX188" s="1"/>
    </row>
    <row r="189" spans="1:154" x14ac:dyDescent="0.25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1"/>
      <c r="ET189" s="1"/>
      <c r="EU189" s="1"/>
      <c r="EV189" s="1"/>
      <c r="EW189" s="1"/>
      <c r="EX189" s="1"/>
    </row>
    <row r="190" spans="1:154" x14ac:dyDescent="0.25">
      <c r="A190" s="38"/>
      <c r="B190" s="1" t="s">
        <v>5</v>
      </c>
      <c r="C190" s="12">
        <v>0</v>
      </c>
      <c r="D190" s="12">
        <v>1.33867785E-8</v>
      </c>
      <c r="E190" s="12">
        <v>8.8006656700000003E-8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2.2419183500000001E-7</v>
      </c>
      <c r="O190" s="12">
        <v>4.3924671899999998E-7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6.1012287399999998E-9</v>
      </c>
      <c r="AG190" s="12">
        <v>9.7020450499999998E-7</v>
      </c>
      <c r="AH190" s="12">
        <v>3.1892989800000001E-7</v>
      </c>
      <c r="AI190" s="12">
        <v>1.1491398500000001E-6</v>
      </c>
      <c r="AJ190" s="12">
        <v>0</v>
      </c>
      <c r="AK190" s="12">
        <v>0</v>
      </c>
      <c r="AL190" s="12">
        <v>0</v>
      </c>
      <c r="AM190" s="12">
        <v>1.1740008E-8</v>
      </c>
      <c r="AN190" s="12">
        <v>3.0363645699999999E-6</v>
      </c>
      <c r="AO190" s="12">
        <v>9.4950013100000005E-6</v>
      </c>
      <c r="AP190" s="12">
        <v>2.0379992999999998E-6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3.3227706700000001E-7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6.3823683799999996E-10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7.0644409499999997E-8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2.4260855200000001E-7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4.8858453399999998E-7</v>
      </c>
      <c r="DH190" s="12">
        <v>4.2369849800000002E-7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2.7678919000000001E-7</v>
      </c>
      <c r="DQ190" s="12">
        <v>7.7348807899999997E-8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3.57935285E-8</v>
      </c>
      <c r="DZ190" s="12">
        <v>2.92155391E-7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4.4231192899999998E-8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2.0075082099999999E-5</v>
      </c>
      <c r="ER190" s="1" t="s">
        <v>5</v>
      </c>
      <c r="ES190" s="51"/>
      <c r="ET190" s="1"/>
      <c r="EU190" s="1"/>
      <c r="EV190" s="1"/>
      <c r="EW190" s="1"/>
      <c r="EX190" s="1"/>
    </row>
    <row r="191" spans="1:154" x14ac:dyDescent="0.25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1"/>
      <c r="ET191" s="1"/>
      <c r="EU191" s="1"/>
      <c r="EV191" s="1"/>
      <c r="EW191" s="1"/>
      <c r="EX191" s="1"/>
    </row>
    <row r="192" spans="1:154" x14ac:dyDescent="0.25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1"/>
      <c r="ET192" s="1"/>
      <c r="EU192" s="1"/>
      <c r="EV192" s="1"/>
      <c r="EW192" s="1"/>
      <c r="EX192" s="1"/>
    </row>
    <row r="193" spans="1:154" x14ac:dyDescent="0.25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1"/>
      <c r="ET193" s="1"/>
      <c r="EU193" s="1"/>
      <c r="EV193" s="1"/>
      <c r="EW193" s="1"/>
      <c r="EX193" s="1"/>
    </row>
    <row r="194" spans="1:154" x14ac:dyDescent="0.25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1"/>
      <c r="ET194" s="1"/>
      <c r="EU194" s="1"/>
      <c r="EV194" s="1"/>
      <c r="EW194" s="1"/>
      <c r="EX194" s="1"/>
    </row>
    <row r="195" spans="1:154" x14ac:dyDescent="0.25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1"/>
      <c r="ET195" s="1"/>
      <c r="EU195" s="1"/>
      <c r="EV195" s="1"/>
      <c r="EW195" s="1"/>
      <c r="EX195" s="1"/>
    </row>
    <row r="196" spans="1:154" x14ac:dyDescent="0.25">
      <c r="A196" s="38" t="s">
        <v>17</v>
      </c>
      <c r="B196" s="1" t="s">
        <v>2</v>
      </c>
      <c r="C196" s="12">
        <v>0</v>
      </c>
      <c r="D196" s="12">
        <v>1.4874583499999999E-11</v>
      </c>
      <c r="E196" s="12">
        <v>9.1754698900000001E-11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2.3781909199999998E-10</v>
      </c>
      <c r="O196" s="12">
        <v>4.3559479200000002E-10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3.8835215899999996E-12</v>
      </c>
      <c r="AG196" s="12">
        <v>1.0197890800000001E-9</v>
      </c>
      <c r="AH196" s="12">
        <v>3.4190479100000001E-10</v>
      </c>
      <c r="AI196" s="12">
        <v>1.2169523499999999E-9</v>
      </c>
      <c r="AJ196" s="12">
        <v>0</v>
      </c>
      <c r="AK196" s="12">
        <v>0</v>
      </c>
      <c r="AL196" s="12">
        <v>0</v>
      </c>
      <c r="AM196" s="12">
        <v>2.2510342299999999E-11</v>
      </c>
      <c r="AN196" s="12">
        <v>4.2747609199999998E-9</v>
      </c>
      <c r="AO196" s="12">
        <v>1.0063991600000001E-8</v>
      </c>
      <c r="AP196" s="12">
        <v>2.69186904E-9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3.1090520699999999E-10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4.6183046600000002E-12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8.2683816499999995E-11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2.2272642899999999E-10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6.7753969300000002E-10</v>
      </c>
      <c r="DH196" s="12">
        <v>4.9690888899999997E-10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4.3073532899999999E-10</v>
      </c>
      <c r="DQ196" s="12">
        <v>9.7860206599999995E-11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7.2474687299999998E-11</v>
      </c>
      <c r="DZ196" s="12">
        <v>3.7787987300000002E-10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2.0611094099999999E-10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2.3396148200000001E-8</v>
      </c>
      <c r="ER196" s="1" t="s">
        <v>2</v>
      </c>
      <c r="ES196" s="51" t="s">
        <v>17</v>
      </c>
      <c r="ET196" s="1"/>
      <c r="EU196" s="1"/>
      <c r="EV196" s="1"/>
      <c r="EW196" s="1"/>
      <c r="EX196" s="1"/>
    </row>
    <row r="197" spans="1:154" x14ac:dyDescent="0.25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1"/>
      <c r="ET197" s="1"/>
      <c r="EU197" s="1"/>
      <c r="EV197" s="1"/>
      <c r="EW197" s="1"/>
      <c r="EX197" s="1"/>
    </row>
    <row r="198" spans="1:154" x14ac:dyDescent="0.25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1"/>
      <c r="ET198" s="1"/>
      <c r="EU198" s="1"/>
      <c r="EV198" s="1"/>
      <c r="EW198" s="1"/>
      <c r="EX198" s="1"/>
    </row>
    <row r="199" spans="1:154" x14ac:dyDescent="0.25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1"/>
      <c r="ET199" s="1"/>
      <c r="EU199" s="1"/>
      <c r="EV199" s="1"/>
      <c r="EW199" s="1"/>
      <c r="EX199" s="1"/>
    </row>
    <row r="200" spans="1:154" x14ac:dyDescent="0.25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1"/>
      <c r="ET200" s="1"/>
      <c r="EU200" s="1"/>
      <c r="EV200" s="1"/>
      <c r="EW200" s="1"/>
      <c r="EX200" s="1"/>
    </row>
    <row r="201" spans="1:154" x14ac:dyDescent="0.25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1"/>
      <c r="ET201" s="1"/>
      <c r="EU201" s="1"/>
      <c r="EV201" s="1"/>
      <c r="EW201" s="1"/>
      <c r="EX201" s="1"/>
    </row>
    <row r="202" spans="1:154" x14ac:dyDescent="0.25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1"/>
      <c r="ET202" s="1"/>
      <c r="EU202" s="1"/>
      <c r="EV202" s="1"/>
      <c r="EW202" s="1"/>
      <c r="EX202" s="1"/>
    </row>
    <row r="203" spans="1:154" x14ac:dyDescent="0.25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1"/>
      <c r="ET203" s="1"/>
      <c r="EU203" s="1"/>
      <c r="EV203" s="1"/>
      <c r="EW203" s="1"/>
      <c r="EX203" s="1"/>
    </row>
    <row r="204" spans="1:154" x14ac:dyDescent="0.25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1"/>
      <c r="ET204" s="1"/>
      <c r="EU204" s="1"/>
      <c r="EV204" s="1"/>
      <c r="EW204" s="1"/>
      <c r="EX204" s="1"/>
    </row>
    <row r="205" spans="1:154" x14ac:dyDescent="0.25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1" t="s">
        <v>18</v>
      </c>
      <c r="ET205" s="1"/>
      <c r="EU205" s="1"/>
      <c r="EV205" s="1"/>
      <c r="EW205" s="1"/>
      <c r="EX205" s="1"/>
    </row>
    <row r="206" spans="1:154" x14ac:dyDescent="0.25">
      <c r="A206" s="38"/>
      <c r="B206" s="1" t="s">
        <v>3</v>
      </c>
      <c r="C206" s="12">
        <v>0</v>
      </c>
      <c r="D206" s="12">
        <v>1.9418669799999998E-9</v>
      </c>
      <c r="E206" s="12">
        <v>1.2095111899999999E-8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3.0652049599999998E-8</v>
      </c>
      <c r="O206" s="12">
        <v>5.7392244599999997E-8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1.33925833E-9</v>
      </c>
      <c r="AG206" s="12">
        <v>1.14613891E-7</v>
      </c>
      <c r="AH206" s="12">
        <v>3.6419547700000001E-8</v>
      </c>
      <c r="AI206" s="12">
        <v>1.3180998400000001E-7</v>
      </c>
      <c r="AJ206" s="12">
        <v>0</v>
      </c>
      <c r="AK206" s="12">
        <v>0</v>
      </c>
      <c r="AL206" s="12">
        <v>0</v>
      </c>
      <c r="AM206" s="12">
        <v>2.3318912499999999E-9</v>
      </c>
      <c r="AN206" s="12">
        <v>4.0519819600000002E-7</v>
      </c>
      <c r="AO206" s="12">
        <v>1.1901365699999999E-6</v>
      </c>
      <c r="AP206" s="12">
        <v>2.5421928900000002E-7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1.2335648200000001E-7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2.4286388999999999E-10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7.1177708699999999E-9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6.6428154100000002E-8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7.6740814200000002E-8</v>
      </c>
      <c r="DH206" s="12">
        <v>5.9625831300000002E-8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1.02724305E-7</v>
      </c>
      <c r="DQ206" s="12">
        <v>1.08742848E-8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7.7188346700000002E-9</v>
      </c>
      <c r="DZ206" s="12">
        <v>4.1157750499999999E-8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1.38022993E-8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2.74793929E-6</v>
      </c>
      <c r="ER206" s="1" t="s">
        <v>3</v>
      </c>
      <c r="ES206" s="51"/>
      <c r="ET206" s="1"/>
      <c r="EU206" s="1"/>
      <c r="EV206" s="1"/>
      <c r="EW206" s="1"/>
      <c r="EX206" s="1"/>
    </row>
    <row r="207" spans="1:154" x14ac:dyDescent="0.25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1"/>
      <c r="ET207" s="1"/>
      <c r="EU207" s="1"/>
      <c r="EV207" s="1"/>
      <c r="EW207" s="1"/>
      <c r="EX207" s="1"/>
    </row>
    <row r="208" spans="1:154" x14ac:dyDescent="0.25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1"/>
      <c r="ET208" s="1"/>
      <c r="EU208" s="1"/>
      <c r="EV208" s="1"/>
      <c r="EW208" s="1"/>
      <c r="EX208" s="1"/>
    </row>
    <row r="209" spans="1:154" x14ac:dyDescent="0.25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1"/>
      <c r="ET209" s="1"/>
      <c r="EU209" s="1"/>
      <c r="EV209" s="1"/>
      <c r="EW209" s="1"/>
      <c r="EX209" s="1"/>
    </row>
    <row r="210" spans="1:154" x14ac:dyDescent="0.25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1"/>
      <c r="ET210" s="1"/>
      <c r="EU210" s="1"/>
      <c r="EV210" s="1"/>
      <c r="EW210" s="1"/>
      <c r="EX210" s="1"/>
    </row>
    <row r="211" spans="1:154" x14ac:dyDescent="0.25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1"/>
      <c r="ET211" s="1"/>
      <c r="EU211" s="1"/>
      <c r="EV211" s="1"/>
      <c r="EW211" s="1"/>
      <c r="EX211" s="1"/>
    </row>
    <row r="212" spans="1:154" x14ac:dyDescent="0.25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1"/>
      <c r="ET212" s="1"/>
      <c r="EU212" s="1"/>
      <c r="EV212" s="1"/>
      <c r="EW212" s="1"/>
      <c r="EX212" s="1"/>
    </row>
    <row r="213" spans="1:154" x14ac:dyDescent="0.25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1"/>
      <c r="ET213" s="1"/>
      <c r="EU213" s="1"/>
      <c r="EV213" s="1"/>
      <c r="EW213" s="1"/>
      <c r="EX213" s="1"/>
    </row>
    <row r="214" spans="1:154" x14ac:dyDescent="0.25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1" t="s">
        <v>19</v>
      </c>
      <c r="ET214" s="1"/>
      <c r="EU214" s="1"/>
      <c r="EV214" s="1"/>
      <c r="EW214" s="1"/>
      <c r="EX214" s="1"/>
    </row>
    <row r="215" spans="1:154" x14ac:dyDescent="0.25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1"/>
      <c r="ET215" s="1"/>
      <c r="EU215" s="1"/>
      <c r="EV215" s="1"/>
      <c r="EW215" s="1"/>
      <c r="EX215" s="1"/>
    </row>
    <row r="216" spans="1:154" x14ac:dyDescent="0.25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1"/>
      <c r="ET216" s="1"/>
      <c r="EU216" s="1"/>
      <c r="EV216" s="1"/>
      <c r="EW216" s="1"/>
      <c r="EX216" s="1"/>
    </row>
    <row r="217" spans="1:154" x14ac:dyDescent="0.25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1"/>
      <c r="ET217" s="1"/>
      <c r="EU217" s="1"/>
      <c r="EV217" s="1"/>
      <c r="EW217" s="1"/>
      <c r="EX217" s="1"/>
    </row>
    <row r="218" spans="1:154" x14ac:dyDescent="0.25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1"/>
      <c r="ET218" s="1"/>
      <c r="EU218" s="1"/>
      <c r="EV218" s="1"/>
      <c r="EW218" s="1"/>
      <c r="EX218" s="1"/>
    </row>
    <row r="219" spans="1:154" x14ac:dyDescent="0.25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1"/>
      <c r="ET219" s="1"/>
      <c r="EU219" s="1"/>
      <c r="EV219" s="1"/>
      <c r="EW219" s="1"/>
      <c r="EX219" s="1"/>
    </row>
    <row r="220" spans="1:154" x14ac:dyDescent="0.25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1"/>
      <c r="ET220" s="1"/>
      <c r="EU220" s="1"/>
      <c r="EV220" s="1"/>
      <c r="EW220" s="1"/>
      <c r="EX220" s="1"/>
    </row>
    <row r="221" spans="1:154" x14ac:dyDescent="0.25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1"/>
      <c r="ET221" s="1"/>
      <c r="EU221" s="1"/>
      <c r="EV221" s="1"/>
      <c r="EW221" s="1"/>
      <c r="EX221" s="1"/>
    </row>
    <row r="222" spans="1:154" x14ac:dyDescent="0.25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1"/>
      <c r="ET222" s="1"/>
      <c r="EU222" s="1"/>
      <c r="EV222" s="1"/>
      <c r="EW222" s="1"/>
      <c r="EX222" s="1"/>
    </row>
    <row r="223" spans="1:154" x14ac:dyDescent="0.25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1" t="s">
        <v>20</v>
      </c>
      <c r="ET223" s="1"/>
      <c r="EU223" s="1"/>
      <c r="EV223" s="1"/>
      <c r="EW223" s="1"/>
      <c r="EX223" s="1"/>
    </row>
    <row r="224" spans="1:154" x14ac:dyDescent="0.25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1"/>
      <c r="ET224" s="1"/>
      <c r="EU224" s="1"/>
      <c r="EV224" s="1"/>
      <c r="EW224" s="1"/>
      <c r="EX224" s="1"/>
    </row>
    <row r="225" spans="1:154" x14ac:dyDescent="0.25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1"/>
      <c r="ET225" s="1"/>
      <c r="EU225" s="1"/>
      <c r="EV225" s="1"/>
      <c r="EW225" s="1"/>
      <c r="EX225" s="1"/>
    </row>
    <row r="226" spans="1:154" x14ac:dyDescent="0.25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1"/>
      <c r="ET226" s="1"/>
      <c r="EU226" s="1"/>
      <c r="EV226" s="1"/>
      <c r="EW226" s="1"/>
      <c r="EX226" s="1"/>
    </row>
    <row r="227" spans="1:154" x14ac:dyDescent="0.25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1"/>
      <c r="ET227" s="1"/>
      <c r="EU227" s="1"/>
      <c r="EV227" s="1"/>
      <c r="EW227" s="1"/>
      <c r="EX227" s="1"/>
    </row>
    <row r="228" spans="1:154" x14ac:dyDescent="0.25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1"/>
      <c r="ET228" s="1"/>
      <c r="EU228" s="1"/>
      <c r="EV228" s="1"/>
      <c r="EW228" s="1"/>
      <c r="EX228" s="1"/>
    </row>
    <row r="229" spans="1:154" x14ac:dyDescent="0.25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1"/>
      <c r="ET229" s="1"/>
      <c r="EU229" s="1"/>
      <c r="EV229" s="1"/>
      <c r="EW229" s="1"/>
      <c r="EX229" s="1"/>
    </row>
    <row r="230" spans="1:154" x14ac:dyDescent="0.25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1"/>
      <c r="ET230" s="1"/>
      <c r="EU230" s="1"/>
      <c r="EV230" s="1"/>
      <c r="EW230" s="1"/>
      <c r="EX230" s="1"/>
    </row>
    <row r="231" spans="1:154" x14ac:dyDescent="0.25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1"/>
      <c r="ET231" s="1"/>
      <c r="EU231" s="1"/>
      <c r="EV231" s="1"/>
      <c r="EW231" s="1"/>
      <c r="EX231" s="1"/>
    </row>
    <row r="232" spans="1:154" x14ac:dyDescent="0.25">
      <c r="A232" s="38" t="s">
        <v>21</v>
      </c>
      <c r="B232" s="1" t="s">
        <v>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1" t="s">
        <v>21</v>
      </c>
      <c r="ET232" s="1"/>
      <c r="EU232" s="1"/>
      <c r="EV232" s="1"/>
      <c r="EW232" s="1"/>
      <c r="EX232" s="1"/>
    </row>
    <row r="233" spans="1:154" x14ac:dyDescent="0.25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51"/>
      <c r="ET233" s="1"/>
      <c r="EU233" s="1"/>
      <c r="EV233" s="1"/>
      <c r="EW233" s="1"/>
      <c r="EX233" s="1"/>
    </row>
    <row r="234" spans="1:154" x14ac:dyDescent="0.25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1"/>
      <c r="ET234" s="1"/>
      <c r="EU234" s="1"/>
      <c r="EV234" s="1"/>
      <c r="EW234" s="1"/>
      <c r="EX234" s="1"/>
    </row>
    <row r="235" spans="1:154" x14ac:dyDescent="0.25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1"/>
      <c r="ET235" s="1"/>
      <c r="EU235" s="1"/>
      <c r="EV235" s="1"/>
      <c r="EW235" s="1"/>
      <c r="EX235" s="1"/>
    </row>
    <row r="236" spans="1:154" x14ac:dyDescent="0.25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1"/>
      <c r="ET236" s="1"/>
      <c r="EU236" s="1"/>
      <c r="EV236" s="1"/>
      <c r="EW236" s="1"/>
      <c r="EX236" s="1"/>
    </row>
    <row r="237" spans="1:154" x14ac:dyDescent="0.25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1"/>
      <c r="ET237" s="1"/>
      <c r="EU237" s="1"/>
      <c r="EV237" s="1"/>
      <c r="EW237" s="1"/>
      <c r="EX237" s="1"/>
    </row>
    <row r="238" spans="1:154" x14ac:dyDescent="0.25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1"/>
      <c r="ET238" s="1"/>
      <c r="EU238" s="1"/>
      <c r="EV238" s="1"/>
      <c r="EW238" s="1"/>
      <c r="EX238" s="1"/>
    </row>
    <row r="239" spans="1:154" x14ac:dyDescent="0.25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1"/>
      <c r="ET239" s="1"/>
      <c r="EU239" s="1"/>
      <c r="EV239" s="1"/>
      <c r="EW239" s="1"/>
      <c r="EX239" s="1"/>
    </row>
    <row r="240" spans="1:154" x14ac:dyDescent="0.25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1"/>
      <c r="ET240" s="1"/>
      <c r="EU240" s="1"/>
      <c r="EV240" s="1"/>
      <c r="EW240" s="1"/>
      <c r="EX240" s="1"/>
    </row>
    <row r="241" spans="1:154" x14ac:dyDescent="0.25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1" t="s">
        <v>22</v>
      </c>
      <c r="ET241" s="1"/>
      <c r="EU241" s="1"/>
      <c r="EV241" s="1"/>
      <c r="EW241" s="1"/>
      <c r="EX241" s="1"/>
    </row>
    <row r="242" spans="1:154" x14ac:dyDescent="0.25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51"/>
      <c r="ET242" s="1"/>
      <c r="EU242" s="1"/>
      <c r="EV242" s="1"/>
      <c r="EW242" s="1"/>
      <c r="EX242" s="1"/>
    </row>
    <row r="243" spans="1:154" x14ac:dyDescent="0.25">
      <c r="A243" s="38"/>
      <c r="B243" s="1" t="s">
        <v>4</v>
      </c>
      <c r="C243" s="12">
        <v>0</v>
      </c>
      <c r="D243" s="12">
        <v>1.0232059899999999E-8</v>
      </c>
      <c r="E243" s="12">
        <v>7.0552744799999995E-8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1.80480238E-7</v>
      </c>
      <c r="O243" s="12">
        <v>3.5512805799999997E-7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5.1625781599999998E-9</v>
      </c>
      <c r="AG243" s="12">
        <v>7.4053250500000001E-7</v>
      </c>
      <c r="AH243" s="12">
        <v>2.5969834500000001E-7</v>
      </c>
      <c r="AI243" s="12">
        <v>9.1063238499999997E-7</v>
      </c>
      <c r="AJ243" s="12">
        <v>0</v>
      </c>
      <c r="AK243" s="12">
        <v>0</v>
      </c>
      <c r="AL243" s="12">
        <v>0</v>
      </c>
      <c r="AM243" s="12">
        <v>8.4541082000000005E-9</v>
      </c>
      <c r="AN243" s="12">
        <v>2.2238894099999999E-6</v>
      </c>
      <c r="AO243" s="12">
        <v>7.2572042499999997E-6</v>
      </c>
      <c r="AP243" s="12">
        <v>1.52367323E-6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2.8115751800000001E-7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6.1302481499999996E-10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5.4280235100000001E-8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2.0528415899999999E-7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3.6564962800000002E-7</v>
      </c>
      <c r="DH243" s="12">
        <v>3.2148477199999999E-7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2.9083966200000002E-7</v>
      </c>
      <c r="DQ243" s="12">
        <v>5.6288414500000002E-8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2.69804805E-8</v>
      </c>
      <c r="DZ243" s="12">
        <v>2.1890745800000001E-7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4.0274364499999999E-8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1.5407399600000001E-5</v>
      </c>
      <c r="ER243" s="1" t="s">
        <v>4</v>
      </c>
      <c r="ES243" s="51"/>
      <c r="ET243" s="1"/>
      <c r="EU243" s="1"/>
      <c r="EV243" s="1"/>
      <c r="EW243" s="1"/>
      <c r="EX243" s="1"/>
    </row>
    <row r="244" spans="1:154" x14ac:dyDescent="0.25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1"/>
      <c r="ET244" s="1"/>
      <c r="EU244" s="1"/>
      <c r="EV244" s="1"/>
      <c r="EW244" s="1"/>
      <c r="EX244" s="1"/>
    </row>
    <row r="245" spans="1:154" x14ac:dyDescent="0.25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1"/>
      <c r="ET245" s="1"/>
      <c r="EU245" s="1"/>
      <c r="EV245" s="1"/>
      <c r="EW245" s="1"/>
      <c r="EX245" s="1"/>
    </row>
    <row r="246" spans="1:154" x14ac:dyDescent="0.25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1"/>
      <c r="ET246" s="1"/>
      <c r="EU246" s="1"/>
      <c r="EV246" s="1"/>
      <c r="EW246" s="1"/>
      <c r="EX246" s="1"/>
    </row>
    <row r="247" spans="1:154" x14ac:dyDescent="0.25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1"/>
      <c r="ET247" s="1"/>
      <c r="EU247" s="1"/>
      <c r="EV247" s="1"/>
      <c r="EW247" s="1"/>
      <c r="EX247" s="1"/>
    </row>
    <row r="248" spans="1:154" x14ac:dyDescent="0.25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1"/>
      <c r="ET248" s="1"/>
      <c r="EU248" s="1"/>
      <c r="EV248" s="1"/>
      <c r="EW248" s="1"/>
      <c r="EX248" s="1"/>
    </row>
    <row r="249" spans="1:154" x14ac:dyDescent="0.25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1"/>
      <c r="ET249" s="1"/>
      <c r="EU249" s="1"/>
      <c r="EV249" s="1"/>
      <c r="EW249" s="1"/>
      <c r="EX249" s="1"/>
    </row>
    <row r="250" spans="1:154" x14ac:dyDescent="0.25">
      <c r="A250" s="38" t="s">
        <v>23</v>
      </c>
      <c r="B250" s="1" t="s">
        <v>2</v>
      </c>
      <c r="C250" s="12">
        <v>0</v>
      </c>
      <c r="D250" s="12">
        <v>2.0286000899999999E-8</v>
      </c>
      <c r="E250" s="12">
        <v>1.5655214699999999E-7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3.9940544199999998E-7</v>
      </c>
      <c r="O250" s="12">
        <v>7.4220705600000004E-7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1.3398343900000001E-8</v>
      </c>
      <c r="AG250" s="12">
        <v>1.54299583E-6</v>
      </c>
      <c r="AH250" s="12">
        <v>4.9101091900000005E-7</v>
      </c>
      <c r="AI250" s="12">
        <v>1.73590089E-6</v>
      </c>
      <c r="AJ250" s="12">
        <v>0</v>
      </c>
      <c r="AK250" s="12">
        <v>0</v>
      </c>
      <c r="AL250" s="12">
        <v>0</v>
      </c>
      <c r="AM250" s="12">
        <v>2.4060879400000001E-8</v>
      </c>
      <c r="AN250" s="12">
        <v>4.8051553500000002E-6</v>
      </c>
      <c r="AO250" s="12">
        <v>1.48366213E-5</v>
      </c>
      <c r="AP250" s="12">
        <v>3.5972848399999999E-6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1.16592973E-6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2.6385575500000001E-9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1.33134501E-7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6.8516417599999998E-7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5.5177063499999997E-8</v>
      </c>
      <c r="DH250" s="12">
        <v>6.7621814000000003E-7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1.06445968E-6</v>
      </c>
      <c r="DQ250" s="12">
        <v>1.2635723600000001E-7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7.5052834700000002E-8</v>
      </c>
      <c r="DZ250" s="12">
        <v>4.6054532899999997E-7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1.6812149900000001E-7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3.2977677799999998E-5</v>
      </c>
      <c r="ER250" s="1" t="s">
        <v>2</v>
      </c>
      <c r="ES250" s="51" t="s">
        <v>23</v>
      </c>
      <c r="ET250" s="1"/>
      <c r="EU250" s="1"/>
      <c r="EV250" s="1"/>
      <c r="EW250" s="1"/>
      <c r="EX250" s="1"/>
    </row>
    <row r="251" spans="1:154" x14ac:dyDescent="0.25">
      <c r="A251" s="38"/>
      <c r="B251" s="1" t="s">
        <v>3</v>
      </c>
      <c r="C251" s="12">
        <v>0</v>
      </c>
      <c r="D251" s="12">
        <v>1.2676826499999999E-8</v>
      </c>
      <c r="E251" s="12">
        <v>9.2749812899999995E-8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2.3511361000000001E-7</v>
      </c>
      <c r="O251" s="12">
        <v>4.3967004100000001E-7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9.8638364300000002E-9</v>
      </c>
      <c r="AG251" s="12">
        <v>8.8815481700000003E-7</v>
      </c>
      <c r="AH251" s="12">
        <v>2.7939963300000002E-7</v>
      </c>
      <c r="AI251" s="12">
        <v>9.9673088300000003E-7</v>
      </c>
      <c r="AJ251" s="12">
        <v>0</v>
      </c>
      <c r="AK251" s="12">
        <v>0</v>
      </c>
      <c r="AL251" s="12">
        <v>0</v>
      </c>
      <c r="AM251" s="12">
        <v>1.39311937E-8</v>
      </c>
      <c r="AN251" s="12">
        <v>2.6362901199999998E-6</v>
      </c>
      <c r="AO251" s="12">
        <v>8.7154245600000006E-6</v>
      </c>
      <c r="AP251" s="12">
        <v>1.9777145899999999E-6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8.6458896999999996E-7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1.64043899E-9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7.6733081999999996E-8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4.9315390399999997E-7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4.9138388499999995E-7</v>
      </c>
      <c r="DH251" s="12">
        <v>2.8062177500000001E-7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7.0603632400000005E-7</v>
      </c>
      <c r="DQ251" s="12">
        <v>6.7133335400000001E-8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4.9870480700000002E-8</v>
      </c>
      <c r="DZ251" s="12">
        <v>2.6941092800000001E-7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1.01462353E-7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1.9699755400000001E-5</v>
      </c>
      <c r="ER251" s="1" t="s">
        <v>3</v>
      </c>
      <c r="ES251" s="51"/>
      <c r="ET251" s="1"/>
      <c r="EU251" s="1"/>
      <c r="EV251" s="1"/>
      <c r="EW251" s="1"/>
      <c r="EX251" s="1"/>
    </row>
    <row r="252" spans="1:154" x14ac:dyDescent="0.25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1"/>
      <c r="ET252" s="1"/>
      <c r="EU252" s="1"/>
      <c r="EV252" s="1"/>
      <c r="EW252" s="1"/>
      <c r="EX252" s="1"/>
    </row>
    <row r="253" spans="1:154" x14ac:dyDescent="0.25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1"/>
      <c r="ET253" s="1"/>
      <c r="EU253" s="1"/>
      <c r="EV253" s="1"/>
      <c r="EW253" s="1"/>
      <c r="EX253" s="1"/>
    </row>
    <row r="254" spans="1:154" x14ac:dyDescent="0.25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1"/>
      <c r="ET254" s="1"/>
      <c r="EU254" s="1"/>
      <c r="EV254" s="1"/>
      <c r="EW254" s="1"/>
      <c r="EX254" s="1"/>
    </row>
    <row r="255" spans="1:154" x14ac:dyDescent="0.25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1"/>
      <c r="ET255" s="1"/>
      <c r="EU255" s="1"/>
      <c r="EV255" s="1"/>
      <c r="EW255" s="1"/>
      <c r="EX255" s="1"/>
    </row>
    <row r="256" spans="1:154" x14ac:dyDescent="0.25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1"/>
      <c r="ET256" s="1"/>
      <c r="EU256" s="1"/>
      <c r="EV256" s="1"/>
      <c r="EW256" s="1"/>
      <c r="EX256" s="1"/>
    </row>
    <row r="257" spans="1:154" x14ac:dyDescent="0.25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1"/>
      <c r="ET257" s="1"/>
      <c r="EU257" s="1"/>
      <c r="EV257" s="1"/>
      <c r="EW257" s="1"/>
      <c r="EX257" s="1"/>
    </row>
    <row r="258" spans="1:154" x14ac:dyDescent="0.25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1"/>
      <c r="ET258" s="1"/>
      <c r="EU258" s="1"/>
      <c r="EV258" s="1"/>
      <c r="EW258" s="1"/>
      <c r="EX258" s="1"/>
    </row>
    <row r="259" spans="1:154" x14ac:dyDescent="0.25">
      <c r="A259" s="38" t="s">
        <v>24</v>
      </c>
      <c r="B259" s="1" t="s">
        <v>2</v>
      </c>
      <c r="C259" s="12">
        <v>0</v>
      </c>
      <c r="D259" s="12">
        <v>1.4642683799999999E-8</v>
      </c>
      <c r="E259" s="12">
        <v>8.42133755E-8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2.1365524799999999E-7</v>
      </c>
      <c r="O259" s="12">
        <v>4.1568847400000001E-7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8.8682631399999992E-9</v>
      </c>
      <c r="AG259" s="12">
        <v>9.1411844300000005E-7</v>
      </c>
      <c r="AH259" s="12">
        <v>2.7836287500000001E-7</v>
      </c>
      <c r="AI259" s="12">
        <v>1.00574584E-6</v>
      </c>
      <c r="AJ259" s="12">
        <v>0</v>
      </c>
      <c r="AK259" s="12">
        <v>0</v>
      </c>
      <c r="AL259" s="12">
        <v>0</v>
      </c>
      <c r="AM259" s="12">
        <v>1.46741481E-8</v>
      </c>
      <c r="AN259" s="12">
        <v>3.0204638899999998E-6</v>
      </c>
      <c r="AO259" s="12">
        <v>9.4407716199999994E-6</v>
      </c>
      <c r="AP259" s="12">
        <v>1.88416319E-6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5.2763525900000004E-7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8.1956762400000002E-10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7.1099430999999995E-8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3.8792339699999998E-7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5.5310246599999999E-7</v>
      </c>
      <c r="DH259" s="12">
        <v>4.4090878299999997E-7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2.0893831300000001E-7</v>
      </c>
      <c r="DQ259" s="12">
        <v>7.9229123499999999E-8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4.78669026E-8</v>
      </c>
      <c r="DZ259" s="12">
        <v>3.0588492800000002E-7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5.70297597E-8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1.9975805999999999E-5</v>
      </c>
      <c r="ER259" s="1" t="s">
        <v>2</v>
      </c>
      <c r="ES259" s="51" t="s">
        <v>24</v>
      </c>
      <c r="ET259" s="1"/>
      <c r="EU259" s="1"/>
      <c r="EV259" s="1"/>
      <c r="EW259" s="1"/>
      <c r="EX259" s="1"/>
    </row>
    <row r="260" spans="1:154" x14ac:dyDescent="0.25">
      <c r="A260" s="38"/>
      <c r="B260" s="1" t="s">
        <v>3</v>
      </c>
      <c r="C260" s="12">
        <v>0</v>
      </c>
      <c r="D260" s="12">
        <v>2.1680943699999999E-9</v>
      </c>
      <c r="E260" s="12">
        <v>1.7721120399999999E-8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4.5404954800000001E-8</v>
      </c>
      <c r="O260" s="12">
        <v>8.3202208699999998E-8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1.6306285999999999E-9</v>
      </c>
      <c r="AG260" s="12">
        <v>1.6906756999999999E-7</v>
      </c>
      <c r="AH260" s="12">
        <v>5.5387855499999998E-8</v>
      </c>
      <c r="AI260" s="12">
        <v>1.9145791800000001E-7</v>
      </c>
      <c r="AJ260" s="12">
        <v>0</v>
      </c>
      <c r="AK260" s="12">
        <v>0</v>
      </c>
      <c r="AL260" s="12">
        <v>0</v>
      </c>
      <c r="AM260" s="12">
        <v>2.74167735E-9</v>
      </c>
      <c r="AN260" s="12">
        <v>5.1612790000000001E-7</v>
      </c>
      <c r="AO260" s="12">
        <v>1.60190723E-6</v>
      </c>
      <c r="AP260" s="12">
        <v>4.0908134999999998E-7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1.6443354200000001E-7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3.4651078300000002E-10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1.5134924399999999E-8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8.7659855400000002E-8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8.2783978400000002E-8</v>
      </c>
      <c r="DH260" s="12">
        <v>6.9647166199999998E-8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1.4878472299999999E-7</v>
      </c>
      <c r="DQ260" s="12">
        <v>9.6986037599999998E-9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9.1276896400000004E-9</v>
      </c>
      <c r="DZ260" s="12">
        <v>4.8786245E-8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2.1425502300000001E-8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3.7537272500000001E-6</v>
      </c>
      <c r="ER260" s="1" t="s">
        <v>3</v>
      </c>
      <c r="ES260" s="51"/>
      <c r="ET260" s="1"/>
      <c r="EU260" s="1"/>
      <c r="EV260" s="1"/>
      <c r="EW260" s="1"/>
      <c r="EX260" s="1"/>
    </row>
    <row r="261" spans="1:154" x14ac:dyDescent="0.25">
      <c r="A261" s="38"/>
      <c r="B261" s="1" t="s">
        <v>4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1"/>
      <c r="ET261" s="1"/>
      <c r="EU261" s="1"/>
      <c r="EV261" s="1"/>
      <c r="EW261" s="1"/>
      <c r="EX261" s="1"/>
    </row>
    <row r="262" spans="1:154" x14ac:dyDescent="0.25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1"/>
      <c r="ET262" s="1"/>
      <c r="EU262" s="1"/>
      <c r="EV262" s="1"/>
      <c r="EW262" s="1"/>
      <c r="EX262" s="1"/>
    </row>
    <row r="263" spans="1:154" x14ac:dyDescent="0.25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1"/>
      <c r="ET263" s="1"/>
      <c r="EU263" s="1"/>
      <c r="EV263" s="1"/>
      <c r="EW263" s="1"/>
      <c r="EX263" s="1"/>
    </row>
    <row r="264" spans="1:154" x14ac:dyDescent="0.25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1"/>
      <c r="ET264" s="1"/>
      <c r="EU264" s="1"/>
      <c r="EV264" s="1"/>
      <c r="EW264" s="1"/>
      <c r="EX264" s="1"/>
    </row>
    <row r="265" spans="1:154" x14ac:dyDescent="0.25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1"/>
      <c r="ET265" s="1"/>
      <c r="EU265" s="1"/>
      <c r="EV265" s="1"/>
      <c r="EW265" s="1"/>
      <c r="EX265" s="1"/>
    </row>
    <row r="266" spans="1:154" x14ac:dyDescent="0.25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1"/>
      <c r="ET266" s="1"/>
      <c r="EU266" s="1"/>
      <c r="EV266" s="1"/>
      <c r="EW266" s="1"/>
      <c r="EX266" s="1"/>
    </row>
    <row r="267" spans="1:154" x14ac:dyDescent="0.25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1"/>
      <c r="ET267" s="1"/>
      <c r="EU267" s="1"/>
      <c r="EV267" s="1"/>
      <c r="EW267" s="1"/>
      <c r="EX267" s="1"/>
    </row>
    <row r="268" spans="1:154" x14ac:dyDescent="0.25">
      <c r="A268" s="38" t="s">
        <v>25</v>
      </c>
      <c r="B268" s="1" t="s">
        <v>2</v>
      </c>
      <c r="C268" s="12">
        <v>0</v>
      </c>
      <c r="D268" s="12">
        <v>1.9050428400000001E-9</v>
      </c>
      <c r="E268" s="12">
        <v>1.5858099899999999E-8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4.0546470499999997E-8</v>
      </c>
      <c r="O268" s="12">
        <v>7.6706805499999996E-8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1.1827725299999999E-9</v>
      </c>
      <c r="AG268" s="12">
        <v>1.5763244499999999E-7</v>
      </c>
      <c r="AH268" s="12">
        <v>5.2830565099999997E-8</v>
      </c>
      <c r="AI268" s="12">
        <v>1.8550539200000001E-7</v>
      </c>
      <c r="AJ268" s="12">
        <v>0</v>
      </c>
      <c r="AK268" s="12">
        <v>0</v>
      </c>
      <c r="AL268" s="12">
        <v>0</v>
      </c>
      <c r="AM268" s="12">
        <v>1.91555212E-9</v>
      </c>
      <c r="AN268" s="12">
        <v>4.5592621E-7</v>
      </c>
      <c r="AO268" s="12">
        <v>1.4663864100000001E-6</v>
      </c>
      <c r="AP268" s="12">
        <v>3.5570749600000002E-7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9.3458636300000005E-8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2.2415222799999999E-10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1.2712481099999999E-8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5.6403190299999998E-8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6.4433171500000005E-8</v>
      </c>
      <c r="DH268" s="12">
        <v>6.3834919400000006E-8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9.1329898700000004E-8</v>
      </c>
      <c r="DQ268" s="12">
        <v>1.1491614400000001E-8</v>
      </c>
      <c r="DR268" s="12">
        <v>0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7.7957646100000003E-11</v>
      </c>
      <c r="DZ268" s="12">
        <v>4.3566553800000002E-8</v>
      </c>
      <c r="EA268" s="12">
        <v>0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1.34389478E-8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3.2630747800000001E-6</v>
      </c>
      <c r="ER268" s="1" t="s">
        <v>2</v>
      </c>
      <c r="ES268" s="51" t="s">
        <v>25</v>
      </c>
      <c r="ET268" s="1"/>
      <c r="EU268" s="1"/>
      <c r="EV268" s="1"/>
      <c r="EW268" s="1"/>
      <c r="EX268" s="1"/>
    </row>
    <row r="269" spans="1:154" x14ac:dyDescent="0.25">
      <c r="A269" s="38"/>
      <c r="B269" s="1" t="s">
        <v>3</v>
      </c>
      <c r="C269" s="12">
        <v>0</v>
      </c>
      <c r="D269" s="12">
        <v>7.9434247000000001E-9</v>
      </c>
      <c r="E269" s="12">
        <v>6.4427913800000002E-8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1.6408866799999999E-7</v>
      </c>
      <c r="O269" s="12">
        <v>3.0354774500000001E-7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6.2470590500000002E-9</v>
      </c>
      <c r="AG269" s="12">
        <v>6.1496307900000005E-7</v>
      </c>
      <c r="AH269" s="12">
        <v>1.9906101300000001E-7</v>
      </c>
      <c r="AI269" s="12">
        <v>7.0278155099999996E-7</v>
      </c>
      <c r="AJ269" s="12">
        <v>0</v>
      </c>
      <c r="AK269" s="12">
        <v>0</v>
      </c>
      <c r="AL269" s="12">
        <v>0</v>
      </c>
      <c r="AM269" s="12">
        <v>9.3031665899999993E-9</v>
      </c>
      <c r="AN269" s="12">
        <v>1.80555728E-6</v>
      </c>
      <c r="AO269" s="12">
        <v>5.9263128900000003E-6</v>
      </c>
      <c r="AP269" s="12">
        <v>1.4304505500000001E-6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5.8189498900000002E-7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1.2880657899999999E-9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5.3766661700000001E-8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3.2261045400000001E-7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3.1918249699999998E-7</v>
      </c>
      <c r="DH269" s="12">
        <v>2.6732904799999999E-7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5.0698230999999997E-7</v>
      </c>
      <c r="DQ269" s="12">
        <v>4.6974769200000001E-8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3.3229289899999997E-8</v>
      </c>
      <c r="DZ269" s="12">
        <v>1.4337592300000001E-7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7.42641647E-8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1.35855825E-5</v>
      </c>
      <c r="ER269" s="1" t="s">
        <v>3</v>
      </c>
      <c r="ES269" s="51"/>
      <c r="ET269" s="1"/>
      <c r="EU269" s="1"/>
      <c r="EV269" s="1"/>
      <c r="EW269" s="1"/>
      <c r="EX269" s="1"/>
    </row>
    <row r="270" spans="1:154" x14ac:dyDescent="0.25">
      <c r="A270" s="38"/>
      <c r="B270" s="1" t="s">
        <v>4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0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1"/>
      <c r="ET270" s="1"/>
      <c r="EU270" s="1"/>
      <c r="EV270" s="1"/>
      <c r="EW270" s="1"/>
      <c r="EX270" s="1"/>
    </row>
    <row r="271" spans="1:154" x14ac:dyDescent="0.25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1"/>
      <c r="ET271" s="1"/>
      <c r="EU271" s="1"/>
      <c r="EV271" s="1"/>
      <c r="EW271" s="1"/>
      <c r="EX271" s="1"/>
    </row>
    <row r="272" spans="1:154" x14ac:dyDescent="0.25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1"/>
      <c r="ET272" s="1"/>
      <c r="EU272" s="1"/>
      <c r="EV272" s="1"/>
      <c r="EW272" s="1"/>
      <c r="EX272" s="1"/>
    </row>
    <row r="273" spans="1:154" x14ac:dyDescent="0.25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1"/>
      <c r="ET273" s="1"/>
      <c r="EU273" s="1"/>
      <c r="EV273" s="1"/>
      <c r="EW273" s="1"/>
      <c r="EX273" s="1"/>
    </row>
    <row r="274" spans="1:154" x14ac:dyDescent="0.25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1"/>
      <c r="ET274" s="1"/>
      <c r="EU274" s="1"/>
      <c r="EV274" s="1"/>
      <c r="EW274" s="1"/>
      <c r="EX274" s="1"/>
    </row>
    <row r="275" spans="1:154" x14ac:dyDescent="0.25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1"/>
      <c r="ET275" s="1"/>
      <c r="EU275" s="1"/>
      <c r="EV275" s="1"/>
      <c r="EW275" s="1"/>
      <c r="EX275" s="1"/>
    </row>
    <row r="276" spans="1:154" x14ac:dyDescent="0.25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1"/>
      <c r="ET276" s="1"/>
      <c r="EU276" s="1"/>
      <c r="EV276" s="1"/>
      <c r="EW276" s="1"/>
      <c r="EX276" s="1"/>
    </row>
    <row r="277" spans="1:154" x14ac:dyDescent="0.25">
      <c r="A277" s="38" t="s">
        <v>26</v>
      </c>
      <c r="B277" s="1" t="s">
        <v>2</v>
      </c>
      <c r="C277" s="12">
        <v>0</v>
      </c>
      <c r="D277" s="12">
        <v>2.20373233E-9</v>
      </c>
      <c r="E277" s="12">
        <v>1.31664337E-8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3.3397221799999999E-8</v>
      </c>
      <c r="O277" s="12">
        <v>6.4233879099999998E-8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1.19824864E-9</v>
      </c>
      <c r="AG277" s="12">
        <v>1.41494013E-7</v>
      </c>
      <c r="AH277" s="12">
        <v>4.4302604400000003E-8</v>
      </c>
      <c r="AI277" s="12">
        <v>1.6260409399999999E-7</v>
      </c>
      <c r="AJ277" s="12">
        <v>0</v>
      </c>
      <c r="AK277" s="12">
        <v>0</v>
      </c>
      <c r="AL277" s="12">
        <v>0</v>
      </c>
      <c r="AM277" s="12">
        <v>2.4124105699999998E-9</v>
      </c>
      <c r="AN277" s="12">
        <v>4.8914222899999998E-7</v>
      </c>
      <c r="AO277" s="12">
        <v>1.4446058300000001E-6</v>
      </c>
      <c r="AP277" s="12">
        <v>3.0867493000000001E-7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8.6880997299999996E-8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5.0056018800000001E-10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1.1164588500000001E-8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5.43358679E-8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8.4103178399999999E-8</v>
      </c>
      <c r="DH277" s="12">
        <v>6.8101879600000005E-8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7.7220880200000005E-8</v>
      </c>
      <c r="DQ277" s="12">
        <v>1.22956788E-8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7.9590063000000007E-9</v>
      </c>
      <c r="DZ277" s="12">
        <v>4.7956326900000003E-8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1.1860417200000001E-8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3.1698150100000002E-6</v>
      </c>
      <c r="ER277" s="1" t="s">
        <v>2</v>
      </c>
      <c r="ES277" s="51" t="s">
        <v>26</v>
      </c>
      <c r="ET277" s="1"/>
      <c r="EU277" s="1"/>
      <c r="EV277" s="1"/>
      <c r="EW277" s="1"/>
      <c r="EX277" s="1"/>
    </row>
    <row r="278" spans="1:154" x14ac:dyDescent="0.25">
      <c r="A278" s="38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1"/>
      <c r="ET278" s="1"/>
      <c r="EU278" s="1"/>
      <c r="EV278" s="1"/>
      <c r="EW278" s="1"/>
      <c r="EX278" s="1"/>
    </row>
    <row r="279" spans="1:154" x14ac:dyDescent="0.25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1"/>
      <c r="ET279" s="1"/>
      <c r="EU279" s="1"/>
      <c r="EV279" s="1"/>
      <c r="EW279" s="1"/>
      <c r="EX279" s="1"/>
    </row>
    <row r="280" spans="1:154" x14ac:dyDescent="0.25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1"/>
      <c r="ET280" s="1"/>
      <c r="EU280" s="1"/>
      <c r="EV280" s="1"/>
      <c r="EW280" s="1"/>
      <c r="EX280" s="1"/>
    </row>
    <row r="281" spans="1:154" x14ac:dyDescent="0.25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1"/>
      <c r="ET281" s="1"/>
      <c r="EU281" s="1"/>
      <c r="EV281" s="1"/>
      <c r="EW281" s="1"/>
      <c r="EX281" s="1"/>
    </row>
    <row r="282" spans="1:154" x14ac:dyDescent="0.25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1"/>
      <c r="ET282" s="1"/>
      <c r="EU282" s="1"/>
      <c r="EV282" s="1"/>
      <c r="EW282" s="1"/>
      <c r="EX282" s="1"/>
    </row>
    <row r="283" spans="1:154" x14ac:dyDescent="0.25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1"/>
      <c r="ET283" s="1"/>
      <c r="EU283" s="1"/>
      <c r="EV283" s="1"/>
      <c r="EW283" s="1"/>
      <c r="EX283" s="1"/>
    </row>
    <row r="284" spans="1:154" x14ac:dyDescent="0.25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1"/>
      <c r="ET284" s="1"/>
      <c r="EU284" s="1"/>
      <c r="EV284" s="1"/>
      <c r="EW284" s="1"/>
      <c r="EX284" s="1"/>
    </row>
    <row r="285" spans="1:154" x14ac:dyDescent="0.25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1"/>
      <c r="ET285" s="1"/>
      <c r="EU285" s="1"/>
      <c r="EV285" s="1"/>
      <c r="EW285" s="1"/>
      <c r="EX285" s="1"/>
    </row>
    <row r="286" spans="1:154" x14ac:dyDescent="0.25">
      <c r="A286" s="39" t="s">
        <v>10</v>
      </c>
      <c r="B286" s="1"/>
      <c r="C286" s="13">
        <v>0</v>
      </c>
      <c r="D286" s="13">
        <v>4.72215482E-7</v>
      </c>
      <c r="E286" s="13">
        <v>3.1809878499999999E-6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8.0600700100000004E-6</v>
      </c>
      <c r="O286" s="13">
        <v>1.4977167099999999E-5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3.3462248000000001E-7</v>
      </c>
      <c r="AG286" s="13">
        <v>3.0337101499999999E-5</v>
      </c>
      <c r="AH286" s="13">
        <v>9.6398783199999999E-6</v>
      </c>
      <c r="AI286" s="13">
        <v>3.4119723300000002E-5</v>
      </c>
      <c r="AJ286" s="13">
        <v>0</v>
      </c>
      <c r="AK286" s="13">
        <v>0</v>
      </c>
      <c r="AL286" s="13">
        <v>0</v>
      </c>
      <c r="AM286" s="13">
        <v>5.8295911099999998E-7</v>
      </c>
      <c r="AN286" s="13">
        <v>9.9731401200000005E-5</v>
      </c>
      <c r="AO286" s="13">
        <v>2.9914545199999999E-4</v>
      </c>
      <c r="AP286" s="13">
        <v>6.9992212900000001E-5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3.2267605699999997E-5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7.1726586200000001E-8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2.6869934599999998E-6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1.7232846400000001E-5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1.8007804400000001E-5</v>
      </c>
      <c r="DH286" s="13">
        <v>1.46191704E-5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2.7083609699999999E-5</v>
      </c>
      <c r="DQ286" s="13">
        <v>2.7045549899999999E-6</v>
      </c>
      <c r="DR286" s="13">
        <v>0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1.9214549799999999E-6</v>
      </c>
      <c r="DZ286" s="13">
        <v>1.0108440100000001E-5</v>
      </c>
      <c r="EA286" s="13">
        <v>0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3.8691001800000002E-6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7.0114709799999999E-4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33"/>
      <c r="ES287" s="1"/>
      <c r="ET287" s="1"/>
    </row>
    <row r="288" spans="1:154" x14ac:dyDescent="0.25">
      <c r="A288" s="1"/>
      <c r="B288" s="1"/>
      <c r="C288" s="41" t="s">
        <v>11</v>
      </c>
      <c r="D288" s="42"/>
      <c r="E288" s="42"/>
      <c r="F288" s="42"/>
      <c r="G288" s="50"/>
      <c r="H288" s="42"/>
      <c r="I288" s="42"/>
      <c r="J288" s="42"/>
      <c r="K288" s="43"/>
      <c r="L288" s="42" t="s">
        <v>12</v>
      </c>
      <c r="M288" s="42"/>
      <c r="N288" s="42"/>
      <c r="O288" s="42"/>
      <c r="P288" s="50"/>
      <c r="Q288" s="42"/>
      <c r="R288" s="42"/>
      <c r="S288" s="42"/>
      <c r="T288" s="42"/>
      <c r="U288" s="41" t="s">
        <v>13</v>
      </c>
      <c r="V288" s="42"/>
      <c r="W288" s="42"/>
      <c r="X288" s="42"/>
      <c r="Y288" s="50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50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50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50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50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50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50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50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50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50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50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50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50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50"/>
      <c r="EM288" s="42"/>
      <c r="EN288" s="42"/>
      <c r="EO288" s="42"/>
      <c r="EP288" s="43"/>
      <c r="EQ288" s="44" t="s">
        <v>10</v>
      </c>
      <c r="ER288" s="33"/>
      <c r="ES288" s="1"/>
      <c r="ET288" s="1"/>
    </row>
    <row r="289" spans="1:150" x14ac:dyDescent="0.2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8" ma:contentTypeDescription="Opprett et nytt dokument." ma:contentTypeScope="" ma:versionID="78f6e72f4b0f17b32001d318aefff7b7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0801f969821a8e53a5d3dad8de8ca3f1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3A1B87-DCE0-4EA5-942E-C221ED2D4EBC}">
  <ds:schemaRefs>
    <ds:schemaRef ds:uri="http://schemas.microsoft.com/office/2006/metadata/properties"/>
    <ds:schemaRef ds:uri="http://schemas.microsoft.com/office/infopath/2007/PartnerControls"/>
    <ds:schemaRef ds:uri="90e984dc-2351-4bad-a5e3-46b6cfb8d838"/>
  </ds:schemaRefs>
</ds:datastoreItem>
</file>

<file path=customXml/itemProps2.xml><?xml version="1.0" encoding="utf-8"?>
<ds:datastoreItem xmlns:ds="http://schemas.openxmlformats.org/officeDocument/2006/customXml" ds:itemID="{A69F1341-31C0-40BD-9D13-148E952F3F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72689D-DE6E-41D0-AD8F-9E9F8F85DF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Skarbø, Runa A.</dc:creator>
  <cp:lastModifiedBy>Lars Martin Haugland</cp:lastModifiedBy>
  <dcterms:created xsi:type="dcterms:W3CDTF">2020-09-15T07:51:08Z</dcterms:created>
  <dcterms:modified xsi:type="dcterms:W3CDTF">2020-09-16T16:48:19Z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