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829/Shared Documents/General/Data og analyse/Risikoanalyser fra DNV GL/Risikoanalyser/"/>
    </mc:Choice>
  </mc:AlternateContent>
  <xr:revisionPtr revIDLastSave="2" documentId="8_{B3B44150-C6DF-4AB2-8A02-B053F1E15F9C}" xr6:coauthVersionLast="45" xr6:coauthVersionMax="45" xr10:uidLastSave="{02DAF810-BD55-424C-830B-2389B9F4987A}"/>
  <bookViews>
    <workbookView xWindow="2295" yWindow="2295" windowWidth="21600" windowHeight="11385" activeTab="1" xr2:uid="{6090B65F-526B-44D5-9E22-45F4A65FD361}"/>
  </bookViews>
  <sheets>
    <sheet name="Frekvens IWRAP_1" sheetId="1" r:id="rId1"/>
    <sheet name="Frekvens IWRAP_2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0" i="2" l="1"/>
  <c r="I112" i="2"/>
  <c r="H120" i="2"/>
  <c r="H112" i="2"/>
  <c r="G122" i="2"/>
  <c r="G120" i="2"/>
  <c r="G112" i="2"/>
  <c r="F122" i="2"/>
  <c r="F120" i="2"/>
  <c r="F112" i="2"/>
  <c r="E122" i="2"/>
  <c r="E120" i="2"/>
  <c r="E112" i="2"/>
  <c r="D122" i="2"/>
  <c r="D120" i="2"/>
  <c r="D112" i="2"/>
  <c r="J112" i="2" s="1"/>
  <c r="B122" i="2"/>
  <c r="J122" i="2" s="1"/>
  <c r="I125" i="2"/>
  <c r="H125" i="2"/>
  <c r="G125" i="2"/>
  <c r="F125" i="2"/>
  <c r="E125" i="2"/>
  <c r="D125" i="2"/>
  <c r="C125" i="2"/>
  <c r="B125" i="2"/>
  <c r="J125" i="2" s="1"/>
  <c r="I124" i="2"/>
  <c r="H124" i="2"/>
  <c r="G124" i="2"/>
  <c r="F124" i="2"/>
  <c r="F22" i="2" s="1"/>
  <c r="E124" i="2"/>
  <c r="D124" i="2"/>
  <c r="C124" i="2"/>
  <c r="B124" i="2"/>
  <c r="J124" i="2" s="1"/>
  <c r="I123" i="2"/>
  <c r="H123" i="2"/>
  <c r="G123" i="2"/>
  <c r="F123" i="2"/>
  <c r="E123" i="2"/>
  <c r="D123" i="2"/>
  <c r="C123" i="2"/>
  <c r="B123" i="2"/>
  <c r="J123" i="2" s="1"/>
  <c r="I122" i="2"/>
  <c r="H122" i="2"/>
  <c r="C122" i="2"/>
  <c r="I121" i="2"/>
  <c r="H121" i="2"/>
  <c r="G121" i="2"/>
  <c r="F121" i="2"/>
  <c r="E121" i="2"/>
  <c r="D121" i="2"/>
  <c r="C121" i="2"/>
  <c r="B121" i="2"/>
  <c r="J121" i="2" s="1"/>
  <c r="C120" i="2"/>
  <c r="B120" i="2"/>
  <c r="J120" i="2" s="1"/>
  <c r="I119" i="2"/>
  <c r="H119" i="2"/>
  <c r="G119" i="2"/>
  <c r="F119" i="2"/>
  <c r="E119" i="2"/>
  <c r="D119" i="2"/>
  <c r="C119" i="2"/>
  <c r="C17" i="2" s="1"/>
  <c r="B119" i="2"/>
  <c r="J119" i="2" s="1"/>
  <c r="I118" i="2"/>
  <c r="H118" i="2"/>
  <c r="G118" i="2"/>
  <c r="F118" i="2"/>
  <c r="E118" i="2"/>
  <c r="D118" i="2"/>
  <c r="C118" i="2"/>
  <c r="B118" i="2"/>
  <c r="J118" i="2" s="1"/>
  <c r="I117" i="2"/>
  <c r="H117" i="2"/>
  <c r="G117" i="2"/>
  <c r="F117" i="2"/>
  <c r="E117" i="2"/>
  <c r="D117" i="2"/>
  <c r="C117" i="2"/>
  <c r="B117" i="2"/>
  <c r="J117" i="2" s="1"/>
  <c r="I116" i="2"/>
  <c r="H116" i="2"/>
  <c r="G116" i="2"/>
  <c r="F116" i="2"/>
  <c r="F14" i="2" s="1"/>
  <c r="E116" i="2"/>
  <c r="D116" i="2"/>
  <c r="C116" i="2"/>
  <c r="B116" i="2"/>
  <c r="J116" i="2" s="1"/>
  <c r="I115" i="2"/>
  <c r="H115" i="2"/>
  <c r="G115" i="2"/>
  <c r="F115" i="2"/>
  <c r="E115" i="2"/>
  <c r="D115" i="2"/>
  <c r="C115" i="2"/>
  <c r="B115" i="2"/>
  <c r="J115" i="2" s="1"/>
  <c r="I114" i="2"/>
  <c r="H114" i="2"/>
  <c r="G114" i="2"/>
  <c r="F114" i="2"/>
  <c r="E114" i="2"/>
  <c r="D114" i="2"/>
  <c r="C114" i="2"/>
  <c r="B114" i="2"/>
  <c r="J114" i="2" s="1"/>
  <c r="I113" i="2"/>
  <c r="H113" i="2"/>
  <c r="G113" i="2"/>
  <c r="F113" i="2"/>
  <c r="E113" i="2"/>
  <c r="D113" i="2"/>
  <c r="C113" i="2"/>
  <c r="B113" i="2"/>
  <c r="J113" i="2" s="1"/>
  <c r="C112" i="2"/>
  <c r="B112" i="2"/>
  <c r="I111" i="2"/>
  <c r="H111" i="2"/>
  <c r="G111" i="2"/>
  <c r="F111" i="2"/>
  <c r="E111" i="2"/>
  <c r="D111" i="2"/>
  <c r="C111" i="2"/>
  <c r="B111" i="2"/>
  <c r="J111" i="2" s="1"/>
  <c r="I110" i="2"/>
  <c r="H110" i="2"/>
  <c r="G110" i="2"/>
  <c r="F110" i="2"/>
  <c r="E110" i="2"/>
  <c r="D110" i="2"/>
  <c r="C110" i="2"/>
  <c r="B110" i="2"/>
  <c r="I90" i="2"/>
  <c r="I19" i="2" s="1"/>
  <c r="I89" i="2"/>
  <c r="I87" i="2"/>
  <c r="I82" i="2"/>
  <c r="I11" i="2" s="1"/>
  <c r="I81" i="2"/>
  <c r="H90" i="2"/>
  <c r="H19" i="2" s="1"/>
  <c r="H89" i="2"/>
  <c r="H82" i="2"/>
  <c r="H11" i="2" s="1"/>
  <c r="H81" i="2"/>
  <c r="G92" i="2"/>
  <c r="G90" i="2"/>
  <c r="G89" i="2"/>
  <c r="G87" i="2"/>
  <c r="G84" i="2"/>
  <c r="G82" i="2"/>
  <c r="G81" i="2"/>
  <c r="F92" i="2"/>
  <c r="F90" i="2"/>
  <c r="F19" i="2" s="1"/>
  <c r="F89" i="2"/>
  <c r="F18" i="2" s="1"/>
  <c r="F82" i="2"/>
  <c r="F11" i="2" s="1"/>
  <c r="F81" i="2"/>
  <c r="E92" i="2"/>
  <c r="E90" i="2"/>
  <c r="E19" i="2" s="1"/>
  <c r="E89" i="2"/>
  <c r="E84" i="2"/>
  <c r="E82" i="2"/>
  <c r="E11" i="2" s="1"/>
  <c r="E81" i="2"/>
  <c r="D92" i="2"/>
  <c r="D90" i="2"/>
  <c r="J90" i="2" s="1"/>
  <c r="D89" i="2"/>
  <c r="D87" i="2"/>
  <c r="D84" i="2"/>
  <c r="D82" i="2"/>
  <c r="D81" i="2"/>
  <c r="D79" i="2"/>
  <c r="C89" i="2"/>
  <c r="C81" i="2"/>
  <c r="B92" i="2"/>
  <c r="B89" i="2"/>
  <c r="B87" i="2"/>
  <c r="B84" i="2"/>
  <c r="B81" i="2"/>
  <c r="B79" i="2"/>
  <c r="I94" i="2"/>
  <c r="H94" i="2"/>
  <c r="G94" i="2"/>
  <c r="F94" i="2"/>
  <c r="E94" i="2"/>
  <c r="D94" i="2"/>
  <c r="C94" i="2"/>
  <c r="B94" i="2"/>
  <c r="I93" i="2"/>
  <c r="H93" i="2"/>
  <c r="H22" i="2" s="1"/>
  <c r="G93" i="2"/>
  <c r="F93" i="2"/>
  <c r="E93" i="2"/>
  <c r="D93" i="2"/>
  <c r="C93" i="2"/>
  <c r="B93" i="2"/>
  <c r="I92" i="2"/>
  <c r="H92" i="2"/>
  <c r="C92" i="2"/>
  <c r="I91" i="2"/>
  <c r="H91" i="2"/>
  <c r="G91" i="2"/>
  <c r="F91" i="2"/>
  <c r="E91" i="2"/>
  <c r="D91" i="2"/>
  <c r="C91" i="2"/>
  <c r="B91" i="2"/>
  <c r="C90" i="2"/>
  <c r="C19" i="2" s="1"/>
  <c r="B90" i="2"/>
  <c r="I88" i="2"/>
  <c r="H88" i="2"/>
  <c r="G88" i="2"/>
  <c r="F88" i="2"/>
  <c r="E88" i="2"/>
  <c r="E17" i="2" s="1"/>
  <c r="D88" i="2"/>
  <c r="C88" i="2"/>
  <c r="B88" i="2"/>
  <c r="H87" i="2"/>
  <c r="F87" i="2"/>
  <c r="F16" i="2" s="1"/>
  <c r="E87" i="2"/>
  <c r="C87" i="2"/>
  <c r="I86" i="2"/>
  <c r="H86" i="2"/>
  <c r="G86" i="2"/>
  <c r="F86" i="2"/>
  <c r="E86" i="2"/>
  <c r="D86" i="2"/>
  <c r="C86" i="2"/>
  <c r="B86" i="2"/>
  <c r="I85" i="2"/>
  <c r="H85" i="2"/>
  <c r="H14" i="2" s="1"/>
  <c r="G85" i="2"/>
  <c r="F85" i="2"/>
  <c r="E85" i="2"/>
  <c r="D85" i="2"/>
  <c r="C85" i="2"/>
  <c r="B85" i="2"/>
  <c r="J85" i="2" s="1"/>
  <c r="I84" i="2"/>
  <c r="H84" i="2"/>
  <c r="F84" i="2"/>
  <c r="C84" i="2"/>
  <c r="I83" i="2"/>
  <c r="H83" i="2"/>
  <c r="G83" i="2"/>
  <c r="F83" i="2"/>
  <c r="E83" i="2"/>
  <c r="D83" i="2"/>
  <c r="C83" i="2"/>
  <c r="B83" i="2"/>
  <c r="J83" i="2" s="1"/>
  <c r="C82" i="2"/>
  <c r="C11" i="2" s="1"/>
  <c r="B82" i="2"/>
  <c r="J82" i="2" s="1"/>
  <c r="I80" i="2"/>
  <c r="H80" i="2"/>
  <c r="G80" i="2"/>
  <c r="F80" i="2"/>
  <c r="E80" i="2"/>
  <c r="E9" i="2" s="1"/>
  <c r="D80" i="2"/>
  <c r="C80" i="2"/>
  <c r="B80" i="2"/>
  <c r="J80" i="2" s="1"/>
  <c r="I79" i="2"/>
  <c r="H79" i="2"/>
  <c r="G79" i="2"/>
  <c r="F79" i="2"/>
  <c r="F8" i="2" s="1"/>
  <c r="E79" i="2"/>
  <c r="E95" i="2" s="1"/>
  <c r="C79" i="2"/>
  <c r="F75" i="2"/>
  <c r="J74" i="2"/>
  <c r="J72" i="2"/>
  <c r="J71" i="2"/>
  <c r="J69" i="2"/>
  <c r="J68" i="2"/>
  <c r="J66" i="2"/>
  <c r="J64" i="2"/>
  <c r="J63" i="2"/>
  <c r="J62" i="2"/>
  <c r="J61" i="2"/>
  <c r="J60" i="2"/>
  <c r="E75" i="2"/>
  <c r="D75" i="2"/>
  <c r="B75" i="2"/>
  <c r="I41" i="2"/>
  <c r="I21" i="2" s="1"/>
  <c r="I40" i="2"/>
  <c r="I38" i="2"/>
  <c r="I33" i="2"/>
  <c r="I13" i="2" s="1"/>
  <c r="I32" i="2"/>
  <c r="I12" i="2" s="1"/>
  <c r="I30" i="2"/>
  <c r="H41" i="2"/>
  <c r="H40" i="2"/>
  <c r="H20" i="2" s="1"/>
  <c r="H33" i="2"/>
  <c r="H32" i="2"/>
  <c r="H12" i="2" s="1"/>
  <c r="G43" i="2"/>
  <c r="G23" i="2" s="1"/>
  <c r="G41" i="2"/>
  <c r="G21" i="2" s="1"/>
  <c r="G40" i="2"/>
  <c r="G20" i="2" s="1"/>
  <c r="G38" i="2"/>
  <c r="G35" i="2"/>
  <c r="G15" i="2" s="1"/>
  <c r="G33" i="2"/>
  <c r="G13" i="2" s="1"/>
  <c r="G32" i="2"/>
  <c r="G12" i="2" s="1"/>
  <c r="G30" i="2"/>
  <c r="G10" i="2" s="1"/>
  <c r="F41" i="2"/>
  <c r="F21" i="2" s="1"/>
  <c r="F40" i="2"/>
  <c r="F20" i="2" s="1"/>
  <c r="F33" i="2"/>
  <c r="F13" i="2" s="1"/>
  <c r="F32" i="2"/>
  <c r="F12" i="2" s="1"/>
  <c r="E43" i="2"/>
  <c r="E23" i="2" s="1"/>
  <c r="E41" i="2"/>
  <c r="E21" i="2" s="1"/>
  <c r="E40" i="2"/>
  <c r="E20" i="2" s="1"/>
  <c r="E35" i="2"/>
  <c r="E15" i="2" s="1"/>
  <c r="E33" i="2"/>
  <c r="E13" i="2" s="1"/>
  <c r="E32" i="2"/>
  <c r="E12" i="2" s="1"/>
  <c r="D43" i="2"/>
  <c r="D23" i="2" s="1"/>
  <c r="D41" i="2"/>
  <c r="D21" i="2" s="1"/>
  <c r="D40" i="2"/>
  <c r="D38" i="2"/>
  <c r="D35" i="2"/>
  <c r="D15" i="2" s="1"/>
  <c r="D33" i="2"/>
  <c r="D32" i="2"/>
  <c r="D30" i="2"/>
  <c r="C32" i="2"/>
  <c r="C12" i="2" s="1"/>
  <c r="B43" i="2"/>
  <c r="B40" i="2"/>
  <c r="B38" i="2"/>
  <c r="B35" i="2"/>
  <c r="J35" i="2" s="1"/>
  <c r="B32" i="2"/>
  <c r="B30" i="2"/>
  <c r="I43" i="2"/>
  <c r="H43" i="2"/>
  <c r="H23" i="2" s="1"/>
  <c r="F43" i="2"/>
  <c r="C43" i="2"/>
  <c r="C23" i="2" s="1"/>
  <c r="I42" i="2"/>
  <c r="I22" i="2" s="1"/>
  <c r="H42" i="2"/>
  <c r="G42" i="2"/>
  <c r="G22" i="2" s="1"/>
  <c r="F42" i="2"/>
  <c r="E42" i="2"/>
  <c r="D42" i="2"/>
  <c r="D22" i="2" s="1"/>
  <c r="C42" i="2"/>
  <c r="B42" i="2"/>
  <c r="C41" i="2"/>
  <c r="B41" i="2"/>
  <c r="B21" i="2" s="1"/>
  <c r="C40" i="2"/>
  <c r="C20" i="2" s="1"/>
  <c r="I39" i="2"/>
  <c r="H39" i="2"/>
  <c r="G39" i="2"/>
  <c r="F39" i="2"/>
  <c r="E39" i="2"/>
  <c r="D39" i="2"/>
  <c r="C39" i="2"/>
  <c r="B39" i="2"/>
  <c r="J39" i="2" s="1"/>
  <c r="H38" i="2"/>
  <c r="F38" i="2"/>
  <c r="E38" i="2"/>
  <c r="C38" i="2"/>
  <c r="I37" i="2"/>
  <c r="I17" i="2" s="1"/>
  <c r="H37" i="2"/>
  <c r="G37" i="2"/>
  <c r="F37" i="2"/>
  <c r="F17" i="2" s="1"/>
  <c r="E37" i="2"/>
  <c r="D37" i="2"/>
  <c r="C37" i="2"/>
  <c r="B37" i="2"/>
  <c r="I36" i="2"/>
  <c r="H36" i="2"/>
  <c r="G36" i="2"/>
  <c r="G16" i="2" s="1"/>
  <c r="F36" i="2"/>
  <c r="E36" i="2"/>
  <c r="D36" i="2"/>
  <c r="C36" i="2"/>
  <c r="B36" i="2"/>
  <c r="I35" i="2"/>
  <c r="H35" i="2"/>
  <c r="H15" i="2" s="1"/>
  <c r="F35" i="2"/>
  <c r="F15" i="2" s="1"/>
  <c r="C35" i="2"/>
  <c r="C15" i="2" s="1"/>
  <c r="I34" i="2"/>
  <c r="I14" i="2" s="1"/>
  <c r="H34" i="2"/>
  <c r="G34" i="2"/>
  <c r="G14" i="2" s="1"/>
  <c r="F34" i="2"/>
  <c r="E34" i="2"/>
  <c r="D34" i="2"/>
  <c r="D14" i="2" s="1"/>
  <c r="C34" i="2"/>
  <c r="B34" i="2"/>
  <c r="J34" i="2" s="1"/>
  <c r="J14" i="2" s="1"/>
  <c r="C33" i="2"/>
  <c r="B33" i="2"/>
  <c r="B13" i="2" s="1"/>
  <c r="I31" i="2"/>
  <c r="H31" i="2"/>
  <c r="G31" i="2"/>
  <c r="G11" i="2" s="1"/>
  <c r="F31" i="2"/>
  <c r="E31" i="2"/>
  <c r="D31" i="2"/>
  <c r="C31" i="2"/>
  <c r="B31" i="2"/>
  <c r="H30" i="2"/>
  <c r="F30" i="2"/>
  <c r="E30" i="2"/>
  <c r="E10" i="2" s="1"/>
  <c r="C30" i="2"/>
  <c r="I29" i="2"/>
  <c r="I9" i="2" s="1"/>
  <c r="H29" i="2"/>
  <c r="G29" i="2"/>
  <c r="F29" i="2"/>
  <c r="F9" i="2" s="1"/>
  <c r="E29" i="2"/>
  <c r="D29" i="2"/>
  <c r="D9" i="2" s="1"/>
  <c r="C29" i="2"/>
  <c r="B29" i="2"/>
  <c r="J29" i="2" s="1"/>
  <c r="J9" i="2" s="1"/>
  <c r="I28" i="2"/>
  <c r="H28" i="2"/>
  <c r="G28" i="2"/>
  <c r="G8" i="2" s="1"/>
  <c r="F28" i="2"/>
  <c r="E28" i="2"/>
  <c r="D28" i="2"/>
  <c r="C28" i="2"/>
  <c r="B28" i="2"/>
  <c r="B44" i="2" s="1"/>
  <c r="I23" i="2"/>
  <c r="E22" i="2"/>
  <c r="C22" i="2"/>
  <c r="B22" i="2"/>
  <c r="C21" i="2"/>
  <c r="D20" i="2"/>
  <c r="H17" i="2"/>
  <c r="G17" i="2"/>
  <c r="B17" i="2"/>
  <c r="I16" i="2"/>
  <c r="H16" i="2"/>
  <c r="C16" i="2"/>
  <c r="I15" i="2"/>
  <c r="E14" i="2"/>
  <c r="C14" i="2"/>
  <c r="B14" i="2"/>
  <c r="D13" i="2"/>
  <c r="C13" i="2"/>
  <c r="D12" i="2"/>
  <c r="F10" i="2"/>
  <c r="H9" i="2"/>
  <c r="G9" i="2"/>
  <c r="B9" i="2"/>
  <c r="I8" i="2"/>
  <c r="H8" i="2"/>
  <c r="C8" i="2"/>
  <c r="C10" i="2" l="1"/>
  <c r="J19" i="2"/>
  <c r="G44" i="2"/>
  <c r="B23" i="2"/>
  <c r="J43" i="2"/>
  <c r="J23" i="2" s="1"/>
  <c r="I75" i="2"/>
  <c r="H95" i="2"/>
  <c r="J81" i="2"/>
  <c r="J89" i="2"/>
  <c r="D126" i="2"/>
  <c r="D44" i="2"/>
  <c r="D19" i="2"/>
  <c r="C75" i="2"/>
  <c r="J65" i="2"/>
  <c r="J67" i="2"/>
  <c r="J70" i="2"/>
  <c r="J86" i="2"/>
  <c r="J15" i="2" s="1"/>
  <c r="J91" i="2"/>
  <c r="F126" i="2"/>
  <c r="E126" i="2"/>
  <c r="E44" i="2"/>
  <c r="H10" i="2"/>
  <c r="J41" i="2"/>
  <c r="J38" i="2"/>
  <c r="J18" i="2" s="1"/>
  <c r="B18" i="2"/>
  <c r="D18" i="2"/>
  <c r="I18" i="2"/>
  <c r="I24" i="2" s="1"/>
  <c r="J92" i="2"/>
  <c r="G126" i="2"/>
  <c r="J30" i="2"/>
  <c r="B10" i="2"/>
  <c r="D10" i="2"/>
  <c r="G18" i="2"/>
  <c r="G24" i="2" s="1"/>
  <c r="I10" i="2"/>
  <c r="J73" i="2"/>
  <c r="J84" i="2"/>
  <c r="F44" i="2"/>
  <c r="J31" i="2"/>
  <c r="J11" i="2" s="1"/>
  <c r="J36" i="2"/>
  <c r="J16" i="2" s="1"/>
  <c r="J37" i="2"/>
  <c r="C18" i="2"/>
  <c r="J42" i="2"/>
  <c r="C95" i="2"/>
  <c r="H126" i="2"/>
  <c r="C44" i="2"/>
  <c r="J32" i="2"/>
  <c r="J12" i="2" s="1"/>
  <c r="B12" i="2"/>
  <c r="I20" i="2"/>
  <c r="J93" i="2"/>
  <c r="J94" i="2"/>
  <c r="I126" i="2"/>
  <c r="B15" i="2"/>
  <c r="E18" i="2"/>
  <c r="G19" i="2"/>
  <c r="F23" i="2"/>
  <c r="H13" i="2"/>
  <c r="H24" i="2" s="1"/>
  <c r="J88" i="2"/>
  <c r="B95" i="2"/>
  <c r="J79" i="2"/>
  <c r="J87" i="2"/>
  <c r="D95" i="2"/>
  <c r="D8" i="2"/>
  <c r="D16" i="2"/>
  <c r="J110" i="2"/>
  <c r="J126" i="2"/>
  <c r="I95" i="2"/>
  <c r="J40" i="2"/>
  <c r="J20" i="2" s="1"/>
  <c r="B20" i="2"/>
  <c r="H44" i="2"/>
  <c r="D11" i="2"/>
  <c r="D17" i="2"/>
  <c r="H21" i="2"/>
  <c r="G75" i="2"/>
  <c r="F24" i="2"/>
  <c r="I44" i="2"/>
  <c r="J33" i="2"/>
  <c r="E16" i="2"/>
  <c r="H18" i="2"/>
  <c r="H75" i="2"/>
  <c r="G95" i="2"/>
  <c r="C126" i="2"/>
  <c r="C9" i="2"/>
  <c r="C24" i="2" s="1"/>
  <c r="F95" i="2"/>
  <c r="B8" i="2"/>
  <c r="B16" i="2"/>
  <c r="J28" i="2"/>
  <c r="J59" i="2"/>
  <c r="E8" i="2"/>
  <c r="E24" i="2" s="1"/>
  <c r="B11" i="2"/>
  <c r="B19" i="2"/>
  <c r="B126" i="2"/>
  <c r="I121" i="1"/>
  <c r="I120" i="1"/>
  <c r="I113" i="1"/>
  <c r="I112" i="1"/>
  <c r="H121" i="1"/>
  <c r="H120" i="1"/>
  <c r="H113" i="1"/>
  <c r="H112" i="1"/>
  <c r="G121" i="1"/>
  <c r="G120" i="1"/>
  <c r="G113" i="1"/>
  <c r="G112" i="1"/>
  <c r="F121" i="1"/>
  <c r="F120" i="1"/>
  <c r="F113" i="1"/>
  <c r="F112" i="1"/>
  <c r="E121" i="1"/>
  <c r="E120" i="1"/>
  <c r="E113" i="1"/>
  <c r="E112" i="1"/>
  <c r="D121" i="1"/>
  <c r="D120" i="1"/>
  <c r="D113" i="1"/>
  <c r="D112" i="1"/>
  <c r="C121" i="1"/>
  <c r="C120" i="1"/>
  <c r="B121" i="1"/>
  <c r="B120" i="1"/>
  <c r="B112" i="1"/>
  <c r="I125" i="1"/>
  <c r="H125" i="1"/>
  <c r="G125" i="1"/>
  <c r="F125" i="1"/>
  <c r="E125" i="1"/>
  <c r="D125" i="1"/>
  <c r="C125" i="1"/>
  <c r="B125" i="1"/>
  <c r="I124" i="1"/>
  <c r="H124" i="1"/>
  <c r="G124" i="1"/>
  <c r="F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I122" i="1"/>
  <c r="H122" i="1"/>
  <c r="G122" i="1"/>
  <c r="F122" i="1"/>
  <c r="E122" i="1"/>
  <c r="D122" i="1"/>
  <c r="C122" i="1"/>
  <c r="B122" i="1"/>
  <c r="I119" i="1"/>
  <c r="H119" i="1"/>
  <c r="G119" i="1"/>
  <c r="F119" i="1"/>
  <c r="E119" i="1"/>
  <c r="D119" i="1"/>
  <c r="C119" i="1"/>
  <c r="B119" i="1"/>
  <c r="I118" i="1"/>
  <c r="H118" i="1"/>
  <c r="G118" i="1"/>
  <c r="F118" i="1"/>
  <c r="E118" i="1"/>
  <c r="D118" i="1"/>
  <c r="C118" i="1"/>
  <c r="B118" i="1"/>
  <c r="I117" i="1"/>
  <c r="H117" i="1"/>
  <c r="G117" i="1"/>
  <c r="F117" i="1"/>
  <c r="E117" i="1"/>
  <c r="D117" i="1"/>
  <c r="C117" i="1"/>
  <c r="B117" i="1"/>
  <c r="I116" i="1"/>
  <c r="H116" i="1"/>
  <c r="G116" i="1"/>
  <c r="F116" i="1"/>
  <c r="E116" i="1"/>
  <c r="D116" i="1"/>
  <c r="C116" i="1"/>
  <c r="B116" i="1"/>
  <c r="I115" i="1"/>
  <c r="H115" i="1"/>
  <c r="G115" i="1"/>
  <c r="F115" i="1"/>
  <c r="E115" i="1"/>
  <c r="D115" i="1"/>
  <c r="C115" i="1"/>
  <c r="B115" i="1"/>
  <c r="I114" i="1"/>
  <c r="H114" i="1"/>
  <c r="G114" i="1"/>
  <c r="F114" i="1"/>
  <c r="E114" i="1"/>
  <c r="D114" i="1"/>
  <c r="C114" i="1"/>
  <c r="B114" i="1"/>
  <c r="C113" i="1"/>
  <c r="B113" i="1"/>
  <c r="J113" i="1" s="1"/>
  <c r="C112" i="1"/>
  <c r="I111" i="1"/>
  <c r="H111" i="1"/>
  <c r="G111" i="1"/>
  <c r="F111" i="1"/>
  <c r="E111" i="1"/>
  <c r="D111" i="1"/>
  <c r="C111" i="1"/>
  <c r="B111" i="1"/>
  <c r="J111" i="1" s="1"/>
  <c r="I110" i="1"/>
  <c r="H110" i="1"/>
  <c r="G110" i="1"/>
  <c r="F110" i="1"/>
  <c r="E110" i="1"/>
  <c r="D110" i="1"/>
  <c r="C110" i="1"/>
  <c r="B110" i="1"/>
  <c r="J110" i="1" s="1"/>
  <c r="I91" i="1"/>
  <c r="I90" i="1"/>
  <c r="I83" i="1"/>
  <c r="I82" i="1"/>
  <c r="H91" i="1"/>
  <c r="H90" i="1"/>
  <c r="H83" i="1"/>
  <c r="H82" i="1"/>
  <c r="G91" i="1"/>
  <c r="G90" i="1"/>
  <c r="G88" i="1"/>
  <c r="G87" i="1"/>
  <c r="G16" i="1" s="1"/>
  <c r="G83" i="1"/>
  <c r="G82" i="1"/>
  <c r="F91" i="1"/>
  <c r="F90" i="1"/>
  <c r="F83" i="1"/>
  <c r="F82" i="1"/>
  <c r="F80" i="1"/>
  <c r="F9" i="1" s="1"/>
  <c r="F79" i="1"/>
  <c r="E91" i="1"/>
  <c r="E90" i="1"/>
  <c r="E83" i="1"/>
  <c r="E82" i="1"/>
  <c r="E80" i="1"/>
  <c r="E9" i="1" s="1"/>
  <c r="D91" i="1"/>
  <c r="D90" i="1"/>
  <c r="D88" i="1"/>
  <c r="D87" i="1"/>
  <c r="D16" i="1" s="1"/>
  <c r="D83" i="1"/>
  <c r="D82" i="1"/>
  <c r="C91" i="1"/>
  <c r="C20" i="1" s="1"/>
  <c r="C90" i="1"/>
  <c r="C19" i="1" s="1"/>
  <c r="C88" i="1"/>
  <c r="C17" i="1" s="1"/>
  <c r="C87" i="1"/>
  <c r="C82" i="1"/>
  <c r="C11" i="1" s="1"/>
  <c r="B91" i="1"/>
  <c r="B20" i="1" s="1"/>
  <c r="B90" i="1"/>
  <c r="B88" i="1"/>
  <c r="J88" i="1" s="1"/>
  <c r="B87" i="1"/>
  <c r="J87" i="1" s="1"/>
  <c r="B82" i="1"/>
  <c r="I94" i="1"/>
  <c r="H94" i="1"/>
  <c r="G94" i="1"/>
  <c r="F94" i="1"/>
  <c r="E94" i="1"/>
  <c r="D94" i="1"/>
  <c r="C94" i="1"/>
  <c r="B94" i="1"/>
  <c r="I93" i="1"/>
  <c r="H93" i="1"/>
  <c r="G93" i="1"/>
  <c r="F93" i="1"/>
  <c r="E93" i="1"/>
  <c r="D93" i="1"/>
  <c r="C93" i="1"/>
  <c r="B93" i="1"/>
  <c r="I92" i="1"/>
  <c r="H92" i="1"/>
  <c r="G92" i="1"/>
  <c r="F92" i="1"/>
  <c r="E92" i="1"/>
  <c r="D92" i="1"/>
  <c r="C92" i="1"/>
  <c r="B92" i="1"/>
  <c r="I89" i="1"/>
  <c r="H89" i="1"/>
  <c r="G89" i="1"/>
  <c r="F89" i="1"/>
  <c r="E89" i="1"/>
  <c r="D89" i="1"/>
  <c r="C89" i="1"/>
  <c r="B89" i="1"/>
  <c r="I88" i="1"/>
  <c r="H88" i="1"/>
  <c r="F88" i="1"/>
  <c r="E88" i="1"/>
  <c r="I87" i="1"/>
  <c r="H87" i="1"/>
  <c r="F87" i="1"/>
  <c r="E87" i="1"/>
  <c r="I86" i="1"/>
  <c r="H86" i="1"/>
  <c r="G86" i="1"/>
  <c r="F86" i="1"/>
  <c r="E86" i="1"/>
  <c r="D86" i="1"/>
  <c r="C86" i="1"/>
  <c r="B8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C83" i="1"/>
  <c r="B83" i="1"/>
  <c r="I81" i="1"/>
  <c r="H81" i="1"/>
  <c r="G81" i="1"/>
  <c r="F81" i="1"/>
  <c r="E81" i="1"/>
  <c r="D81" i="1"/>
  <c r="C81" i="1"/>
  <c r="B81" i="1"/>
  <c r="I80" i="1"/>
  <c r="H80" i="1"/>
  <c r="G80" i="1"/>
  <c r="D80" i="1"/>
  <c r="C80" i="1"/>
  <c r="B80" i="1"/>
  <c r="I79" i="1"/>
  <c r="I95" i="1" s="1"/>
  <c r="H79" i="1"/>
  <c r="G79" i="1"/>
  <c r="E79" i="1"/>
  <c r="D79" i="1"/>
  <c r="C79" i="1"/>
  <c r="B79" i="1"/>
  <c r="J64" i="1"/>
  <c r="F75" i="1"/>
  <c r="E75" i="1"/>
  <c r="D75" i="1"/>
  <c r="B75" i="1"/>
  <c r="I42" i="1"/>
  <c r="I22" i="1" s="1"/>
  <c r="I41" i="1"/>
  <c r="I21" i="1" s="1"/>
  <c r="I39" i="1"/>
  <c r="I38" i="1"/>
  <c r="I34" i="1"/>
  <c r="I33" i="1"/>
  <c r="H42" i="1"/>
  <c r="H22" i="1" s="1"/>
  <c r="H41" i="1"/>
  <c r="H21" i="1" s="1"/>
  <c r="H38" i="1"/>
  <c r="H34" i="1"/>
  <c r="H33" i="1"/>
  <c r="H31" i="1"/>
  <c r="H11" i="1" s="1"/>
  <c r="H30" i="1"/>
  <c r="G42" i="1"/>
  <c r="G22" i="1" s="1"/>
  <c r="G41" i="1"/>
  <c r="G21" i="1" s="1"/>
  <c r="G38" i="1"/>
  <c r="G34" i="1"/>
  <c r="G14" i="1" s="1"/>
  <c r="G33" i="1"/>
  <c r="G13" i="1" s="1"/>
  <c r="G30" i="1"/>
  <c r="F43" i="1"/>
  <c r="F23" i="1" s="1"/>
  <c r="F42" i="1"/>
  <c r="F22" i="1" s="1"/>
  <c r="F41" i="1"/>
  <c r="F21" i="1" s="1"/>
  <c r="F39" i="1"/>
  <c r="F34" i="1"/>
  <c r="F14" i="1" s="1"/>
  <c r="F33" i="1"/>
  <c r="F13" i="1" s="1"/>
  <c r="E42" i="1"/>
  <c r="E22" i="1" s="1"/>
  <c r="E41" i="1"/>
  <c r="E21" i="1" s="1"/>
  <c r="E38" i="1"/>
  <c r="E36" i="1"/>
  <c r="E16" i="1" s="1"/>
  <c r="E35" i="1"/>
  <c r="E15" i="1" s="1"/>
  <c r="E34" i="1"/>
  <c r="E14" i="1" s="1"/>
  <c r="E33" i="1"/>
  <c r="E13" i="1" s="1"/>
  <c r="E31" i="1"/>
  <c r="E30" i="1"/>
  <c r="D42" i="1"/>
  <c r="D22" i="1" s="1"/>
  <c r="D41" i="1"/>
  <c r="D21" i="1" s="1"/>
  <c r="D38" i="1"/>
  <c r="D34" i="1"/>
  <c r="D14" i="1" s="1"/>
  <c r="D33" i="1"/>
  <c r="D13" i="1" s="1"/>
  <c r="D30" i="1"/>
  <c r="C43" i="1"/>
  <c r="C23" i="1" s="1"/>
  <c r="C42" i="1"/>
  <c r="C22" i="1" s="1"/>
  <c r="C38" i="1"/>
  <c r="C18" i="1" s="1"/>
  <c r="B41" i="1"/>
  <c r="B38" i="1"/>
  <c r="B36" i="1"/>
  <c r="B35" i="1"/>
  <c r="B33" i="1"/>
  <c r="B30" i="1"/>
  <c r="I43" i="1"/>
  <c r="I23" i="1" s="1"/>
  <c r="H43" i="1"/>
  <c r="G43" i="1"/>
  <c r="E43" i="1"/>
  <c r="E23" i="1" s="1"/>
  <c r="D43" i="1"/>
  <c r="D23" i="1" s="1"/>
  <c r="B43" i="1"/>
  <c r="B42" i="1"/>
  <c r="C41" i="1"/>
  <c r="C21" i="1" s="1"/>
  <c r="I40" i="1"/>
  <c r="I20" i="1" s="1"/>
  <c r="H40" i="1"/>
  <c r="G40" i="1"/>
  <c r="F40" i="1"/>
  <c r="E40" i="1"/>
  <c r="D40" i="1"/>
  <c r="D20" i="1" s="1"/>
  <c r="C40" i="1"/>
  <c r="B40" i="1"/>
  <c r="H39" i="1"/>
  <c r="H19" i="1" s="1"/>
  <c r="G39" i="1"/>
  <c r="E39" i="1"/>
  <c r="D39" i="1"/>
  <c r="C39" i="1"/>
  <c r="B39" i="1"/>
  <c r="F38" i="1"/>
  <c r="I37" i="1"/>
  <c r="I17" i="1" s="1"/>
  <c r="H37" i="1"/>
  <c r="G37" i="1"/>
  <c r="F37" i="1"/>
  <c r="E37" i="1"/>
  <c r="D37" i="1"/>
  <c r="C37" i="1"/>
  <c r="B37" i="1"/>
  <c r="I36" i="1"/>
  <c r="I16" i="1" s="1"/>
  <c r="H36" i="1"/>
  <c r="H16" i="1" s="1"/>
  <c r="G36" i="1"/>
  <c r="F36" i="1"/>
  <c r="D36" i="1"/>
  <c r="C36" i="1"/>
  <c r="I35" i="1"/>
  <c r="I15" i="1" s="1"/>
  <c r="H35" i="1"/>
  <c r="G35" i="1"/>
  <c r="F35" i="1"/>
  <c r="F15" i="1" s="1"/>
  <c r="D35" i="1"/>
  <c r="D15" i="1" s="1"/>
  <c r="C35" i="1"/>
  <c r="C34" i="1"/>
  <c r="B34" i="1"/>
  <c r="C33" i="1"/>
  <c r="C13" i="1" s="1"/>
  <c r="I32" i="1"/>
  <c r="I12" i="1" s="1"/>
  <c r="H32" i="1"/>
  <c r="G32" i="1"/>
  <c r="G12" i="1" s="1"/>
  <c r="F32" i="1"/>
  <c r="E32" i="1"/>
  <c r="D32" i="1"/>
  <c r="C32" i="1"/>
  <c r="B32" i="1"/>
  <c r="I31" i="1"/>
  <c r="G31" i="1"/>
  <c r="F31" i="1"/>
  <c r="D31" i="1"/>
  <c r="C31" i="1"/>
  <c r="B31" i="1"/>
  <c r="I30" i="1"/>
  <c r="F30" i="1"/>
  <c r="C30" i="1"/>
  <c r="C10" i="1" s="1"/>
  <c r="I29" i="1"/>
  <c r="H29" i="1"/>
  <c r="H9" i="1" s="1"/>
  <c r="G29" i="1"/>
  <c r="G9" i="1" s="1"/>
  <c r="F29" i="1"/>
  <c r="E29" i="1"/>
  <c r="D29" i="1"/>
  <c r="D9" i="1" s="1"/>
  <c r="C29" i="1"/>
  <c r="B29" i="1"/>
  <c r="B9" i="1" s="1"/>
  <c r="I28" i="1"/>
  <c r="H28" i="1"/>
  <c r="G28" i="1"/>
  <c r="G8" i="1" s="1"/>
  <c r="F28" i="1"/>
  <c r="E28" i="1"/>
  <c r="D28" i="1"/>
  <c r="C28" i="1"/>
  <c r="B28" i="1"/>
  <c r="B8" i="1" s="1"/>
  <c r="B23" i="1"/>
  <c r="H17" i="1"/>
  <c r="C15" i="1"/>
  <c r="C14" i="1"/>
  <c r="I9" i="1"/>
  <c r="C9" i="1"/>
  <c r="I8" i="1"/>
  <c r="D8" i="1"/>
  <c r="J95" i="2" l="1"/>
  <c r="J22" i="2"/>
  <c r="J75" i="2"/>
  <c r="J44" i="2"/>
  <c r="J8" i="2"/>
  <c r="D24" i="2"/>
  <c r="J17" i="2"/>
  <c r="J21" i="2"/>
  <c r="B24" i="2"/>
  <c r="J13" i="2"/>
  <c r="J10" i="2"/>
  <c r="J35" i="1"/>
  <c r="B15" i="1"/>
  <c r="J36" i="1"/>
  <c r="B16" i="1"/>
  <c r="J31" i="1"/>
  <c r="G17" i="1"/>
  <c r="J42" i="1"/>
  <c r="H14" i="1"/>
  <c r="I14" i="1"/>
  <c r="H75" i="1"/>
  <c r="G95" i="1"/>
  <c r="I126" i="1"/>
  <c r="F44" i="1"/>
  <c r="I75" i="1"/>
  <c r="H95" i="1"/>
  <c r="E17" i="1"/>
  <c r="J92" i="1"/>
  <c r="J93" i="1"/>
  <c r="J94" i="1"/>
  <c r="E126" i="1"/>
  <c r="G10" i="1"/>
  <c r="G18" i="1"/>
  <c r="J32" i="1"/>
  <c r="J43" i="1"/>
  <c r="J23" i="1" s="1"/>
  <c r="J60" i="1"/>
  <c r="J61" i="1"/>
  <c r="J62" i="1"/>
  <c r="J63" i="1"/>
  <c r="J65" i="1"/>
  <c r="F16" i="1"/>
  <c r="F17" i="1"/>
  <c r="C126" i="1"/>
  <c r="J37" i="1"/>
  <c r="C75" i="1"/>
  <c r="J66" i="1"/>
  <c r="J67" i="1"/>
  <c r="J68" i="1"/>
  <c r="J69" i="1"/>
  <c r="J70" i="1"/>
  <c r="J71" i="1"/>
  <c r="J72" i="1"/>
  <c r="J73" i="1"/>
  <c r="J74" i="1"/>
  <c r="J80" i="1"/>
  <c r="J81" i="1"/>
  <c r="G15" i="1"/>
  <c r="C16" i="1"/>
  <c r="C95" i="1"/>
  <c r="B12" i="1"/>
  <c r="H15" i="1"/>
  <c r="J82" i="1"/>
  <c r="J90" i="1"/>
  <c r="D11" i="1"/>
  <c r="D19" i="1"/>
  <c r="F11" i="1"/>
  <c r="F19" i="1"/>
  <c r="G11" i="1"/>
  <c r="G19" i="1"/>
  <c r="I11" i="1"/>
  <c r="I19" i="1"/>
  <c r="J114" i="1"/>
  <c r="J115" i="1"/>
  <c r="J116" i="1"/>
  <c r="J117" i="1"/>
  <c r="J118" i="1"/>
  <c r="J119" i="1"/>
  <c r="D17" i="1"/>
  <c r="C12" i="1"/>
  <c r="E12" i="1"/>
  <c r="E20" i="1"/>
  <c r="F12" i="1"/>
  <c r="F20" i="1"/>
  <c r="G20" i="1"/>
  <c r="H12" i="1"/>
  <c r="H20" i="1"/>
  <c r="C44" i="1"/>
  <c r="J84" i="1"/>
  <c r="J85" i="1"/>
  <c r="J86" i="1"/>
  <c r="J15" i="1" s="1"/>
  <c r="J89" i="1"/>
  <c r="G23" i="1"/>
  <c r="J39" i="1"/>
  <c r="J19" i="1" s="1"/>
  <c r="J40" i="1"/>
  <c r="H13" i="1"/>
  <c r="I13" i="1"/>
  <c r="G75" i="1"/>
  <c r="H23" i="1"/>
  <c r="J122" i="1"/>
  <c r="J123" i="1"/>
  <c r="J124" i="1"/>
  <c r="J125" i="1"/>
  <c r="J34" i="1"/>
  <c r="J14" i="1" s="1"/>
  <c r="F126" i="1"/>
  <c r="H44" i="1"/>
  <c r="D12" i="1"/>
  <c r="E19" i="1"/>
  <c r="I44" i="1"/>
  <c r="E11" i="1"/>
  <c r="J16" i="1"/>
  <c r="J17" i="1"/>
  <c r="B95" i="1"/>
  <c r="D126" i="1"/>
  <c r="J112" i="1"/>
  <c r="B44" i="1"/>
  <c r="F18" i="1"/>
  <c r="D10" i="1"/>
  <c r="H18" i="1"/>
  <c r="J120" i="1"/>
  <c r="J38" i="1"/>
  <c r="B18" i="1"/>
  <c r="E10" i="1"/>
  <c r="H10" i="1"/>
  <c r="J121" i="1"/>
  <c r="G24" i="1"/>
  <c r="B10" i="1"/>
  <c r="J30" i="1"/>
  <c r="J10" i="1" s="1"/>
  <c r="D18" i="1"/>
  <c r="E18" i="1"/>
  <c r="F10" i="1"/>
  <c r="D95" i="1"/>
  <c r="D44" i="1"/>
  <c r="I18" i="1"/>
  <c r="E95" i="1"/>
  <c r="G126" i="1"/>
  <c r="E44" i="1"/>
  <c r="I10" i="1"/>
  <c r="B13" i="1"/>
  <c r="J33" i="1"/>
  <c r="J13" i="1" s="1"/>
  <c r="B21" i="1"/>
  <c r="J41" i="1"/>
  <c r="J21" i="1" s="1"/>
  <c r="F95" i="1"/>
  <c r="H126" i="1"/>
  <c r="J29" i="1"/>
  <c r="J9" i="1" s="1"/>
  <c r="F8" i="1"/>
  <c r="H8" i="1"/>
  <c r="B14" i="1"/>
  <c r="B22" i="1"/>
  <c r="G44" i="1"/>
  <c r="J83" i="1"/>
  <c r="J12" i="1" s="1"/>
  <c r="J91" i="1"/>
  <c r="J20" i="1" s="1"/>
  <c r="C8" i="1"/>
  <c r="C24" i="1" s="1"/>
  <c r="B17" i="1"/>
  <c r="J28" i="1"/>
  <c r="J59" i="1"/>
  <c r="E8" i="1"/>
  <c r="B11" i="1"/>
  <c r="B19" i="1"/>
  <c r="J79" i="1"/>
  <c r="J95" i="1" s="1"/>
  <c r="B126" i="1"/>
  <c r="J24" i="2" l="1"/>
  <c r="J18" i="1"/>
  <c r="J22" i="1"/>
  <c r="B24" i="1"/>
  <c r="J11" i="1"/>
  <c r="J75" i="1"/>
  <c r="D24" i="1"/>
  <c r="I24" i="1"/>
  <c r="H24" i="1"/>
  <c r="F24" i="1"/>
  <c r="J126" i="1"/>
  <c r="E24" i="1"/>
  <c r="J8" i="1"/>
  <c r="J24" i="1" s="1"/>
  <c r="J44" i="1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<sst xmlns="http://schemas.openxmlformats.org/spreadsheetml/2006/main" count="1732" uniqueCount="41">
  <si>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</si>
  <si>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</si>
  <si>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</si>
  <si>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</si>
  <si>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</si>
  <si>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</si>
  <si>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</si>
  <si>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</si>
  <si>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</si>
  <si>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</si>
  <si>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</si>
  <si>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</si>
  <si>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</si>
  <si>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</si>
  <si>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</si>
  <si>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</si>
  <si>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</si>
  <si>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</si>
  <si>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</si>
  <si>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</si>
  <si>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</si>
  <si>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</si>
  <si>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</si>
  <si>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</si>
  <si>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</si>
  <si>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</si>
  <si>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</si>
  <si>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</si>
  <si>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</si>
  <si>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</si>
  <si>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</si>
  <si>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</si>
  <si>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</si>
  <si>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</si>
  <si>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</si>
  <si>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</si>
  <si>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</si>
  <si>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Innseiling Mo i Rana</t>
  </si>
  <si>
    <t>IWRAP job name:</t>
  </si>
  <si>
    <t>02 Notholodden A0_2017</t>
  </si>
  <si>
    <t>02 Notholodden A1_2017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</si>
</sst>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11" fontId="1" fillId="2" borderId="1" xfId="0" applyNumberFormat="1" applyFont="1" applyFill="1" applyBorder="1" applyAlignment="1">
      <alignment horizontal="left"/>
    </xf>
    <xf numFmtId="11" fontId="2" fillId="4" borderId="0" xfId="0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11" fontId="3" fillId="2" borderId="0" xfId="0" applyNumberFormat="1" applyFont="1" applyFill="1"/>
    <xf numFmtId="11" fontId="3" fillId="2" borderId="0" xfId="0" applyNumberFormat="1" applyFont="1" applyFill="1" applyAlignment="1">
      <alignment wrapText="1"/>
    </xf>
    <xf numFmtId="11" fontId="4" fillId="2" borderId="0" xfId="0" applyNumberFormat="1" applyFont="1" applyFill="1"/>
    <xf numFmtId="11" fontId="4" fillId="2" borderId="0" xfId="0" quotePrefix="1" applyNumberFormat="1" applyFont="1" applyFill="1" applyAlignment="1">
      <alignment horizontal="right"/>
    </xf>
    <xf numFmtId="11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0" fillId="4" borderId="0" xfId="0" applyNumberFormat="1" applyFill="1"/>
    <xf numFmtId="164" fontId="4" fillId="4" borderId="0" xfId="0" applyNumberFormat="1" applyFont="1" applyFill="1"/>
    <xf numFmtId="0" fontId="4" fillId="2" borderId="0" xfId="0" applyFont="1" applyFill="1"/>
    <xf numFmtId="11" fontId="4" fillId="2" borderId="0" xfId="0" applyNumberFormat="1" applyFont="1" applyFill="1" applyAlignment="1">
      <alignment wrapText="1"/>
    </xf>
    <xf numFmtId="11" fontId="4" fillId="2" borderId="0" xfId="0" quotePrefix="1" applyNumberFormat="1" applyFont="1" applyFill="1" applyAlignment="1">
      <alignment horizontal="right" wrapText="1"/>
    </xf>
    <xf numFmtId="11" fontId="4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4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0" fillId="5" borderId="0" xfId="0" applyNumberFormat="1" applyFill="1" applyAlignment="1">
      <alignment horizontal="right"/>
    </xf>
    <xf numFmtId="11" fontId="3" fillId="2" borderId="0" xfId="0" applyNumberFormat="1" applyFont="1" applyFill="1" applyAlignment="1">
      <alignment horizontal="center" wrapText="1"/>
    </xf>
    <xf numFmtId="11" fontId="1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0" fillId="2" borderId="6" xfId="0" applyFill="1" applyBorder="1"/>
    <xf numFmtId="0" fontId="4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4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1" fontId="2" fillId="4" borderId="0" xfId="0" applyNumberFormat="1" applyFont="1" applyFill="1"/>
    <xf numFmtId="1" fontId="2" fillId="4" borderId="0" xfId="0" applyNumberFormat="1" applyFont="1" applyFill="1"/>
    <xf numFmtId="164" fontId="7" fillId="4" borderId="0" xfId="0" applyNumberFormat="1" applyFont="1" applyFill="1"/>
    <xf numFmtId="11" fontId="4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101A-373B-4354-8651-8EDAD334F091}">
  <sheetPr>
    <tabColor theme="0" tint="-0.499984740745262"/>
  </sheetPr>
  <dimension ref="A1:EX289"/>
  <sheetViews>
    <sheetView zoomScale="85" zoomScaleNormal="85" workbookViewId="0">
      <selection activeCell="B3" sqref="B3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2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25">
      <c r="A8" s="1" t="s">
        <v>11</v>
      </c>
      <c r="B8" s="12">
        <f>B28+B79+B110</f>
        <v>0</v>
      </c>
      <c r="C8" s="12">
        <f t="shared" ref="C8:J8" si="0">C28+C79+C110</f>
        <v>3.7518104079999999E-5</v>
      </c>
      <c r="D8" s="12">
        <f t="shared" si="0"/>
        <v>3.2286021414999999E-4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3.6037831822999998E-4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5">
      <c r="A9" s="1" t="s">
        <v>12</v>
      </c>
      <c r="B9" s="12">
        <f t="shared" ref="B9:J23" si="1">B29+B80+B111</f>
        <v>0</v>
      </c>
      <c r="C9" s="12">
        <f t="shared" si="1"/>
        <v>0</v>
      </c>
      <c r="D9" s="12">
        <f t="shared" si="1"/>
        <v>8.027458705000001E-4</v>
      </c>
      <c r="E9" s="12">
        <f t="shared" si="1"/>
        <v>1.2098922332999999E-3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3">
        <f t="shared" si="1"/>
        <v>2.0126381038E-3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5">
      <c r="A10" s="1" t="s">
        <v>13</v>
      </c>
      <c r="B10" s="12">
        <f t="shared" si="1"/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13">
        <f t="shared" si="1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5">
      <c r="A11" s="1" t="s">
        <v>14</v>
      </c>
      <c r="B11" s="12">
        <f t="shared" si="1"/>
        <v>0</v>
      </c>
      <c r="C11" s="12">
        <f t="shared" si="1"/>
        <v>0</v>
      </c>
      <c r="D11" s="12">
        <f t="shared" si="1"/>
        <v>5.6222542099999999E-5</v>
      </c>
      <c r="E11" s="12">
        <f t="shared" si="1"/>
        <v>1.9561111128000002E-3</v>
      </c>
      <c r="F11" s="12">
        <f t="shared" si="1"/>
        <v>4.8858849699999994E-4</v>
      </c>
      <c r="G11" s="12">
        <f t="shared" si="1"/>
        <v>1.7598187769000001E-3</v>
      </c>
      <c r="H11" s="12">
        <f t="shared" si="1"/>
        <v>0</v>
      </c>
      <c r="I11" s="12">
        <f t="shared" si="1"/>
        <v>0</v>
      </c>
      <c r="J11" s="13">
        <f t="shared" si="1"/>
        <v>4.2607409288000003E-3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5">
      <c r="A12" s="1" t="s">
        <v>15</v>
      </c>
      <c r="B12" s="12">
        <f t="shared" si="1"/>
        <v>4.15662399E-5</v>
      </c>
      <c r="C12" s="12">
        <f t="shared" si="1"/>
        <v>6.3306784959999999E-3</v>
      </c>
      <c r="D12" s="12">
        <f t="shared" si="1"/>
        <v>2.6753057475000001E-2</v>
      </c>
      <c r="E12" s="12">
        <f t="shared" si="1"/>
        <v>3.4976211451999998E-3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3">
        <f t="shared" si="1"/>
        <v>3.6622923356100005E-2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5">
      <c r="A13" s="1" t="s">
        <v>16</v>
      </c>
      <c r="B13" s="12">
        <f t="shared" si="1"/>
        <v>0</v>
      </c>
      <c r="C13" s="12">
        <f t="shared" si="1"/>
        <v>0</v>
      </c>
      <c r="D13" s="12">
        <f t="shared" si="1"/>
        <v>0</v>
      </c>
      <c r="E13" s="12">
        <f t="shared" si="1"/>
        <v>5.1710406884999992E-3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3">
        <f t="shared" si="1"/>
        <v>5.1710406884999992E-3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5">
      <c r="A14" s="1" t="s">
        <v>17</v>
      </c>
      <c r="B14" s="12">
        <f t="shared" si="1"/>
        <v>3.3077433398999998E-4</v>
      </c>
      <c r="C14" s="12">
        <f t="shared" si="1"/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  <c r="J14" s="13">
        <f t="shared" si="1"/>
        <v>3.3077433398999998E-4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5">
      <c r="A15" s="1" t="s">
        <v>18</v>
      </c>
      <c r="B15" s="12">
        <f t="shared" si="1"/>
        <v>0</v>
      </c>
      <c r="C15" s="12">
        <f t="shared" si="1"/>
        <v>3.1212501241999999E-4</v>
      </c>
      <c r="D15" s="12">
        <f t="shared" si="1"/>
        <v>0</v>
      </c>
      <c r="E15" s="12">
        <f t="shared" si="1"/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3">
        <f t="shared" si="1"/>
        <v>3.1212501241999999E-4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5">
      <c r="A16" s="1" t="s">
        <v>19</v>
      </c>
      <c r="B16" s="12">
        <f t="shared" si="1"/>
        <v>0</v>
      </c>
      <c r="C16" s="12">
        <f t="shared" si="1"/>
        <v>0</v>
      </c>
      <c r="D16" s="12">
        <f t="shared" si="1"/>
        <v>0</v>
      </c>
      <c r="E16" s="12">
        <f t="shared" si="1"/>
        <v>0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0</v>
      </c>
      <c r="J16" s="13">
        <f t="shared" si="1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5">
      <c r="A17" s="1" t="s">
        <v>20</v>
      </c>
      <c r="B17" s="12">
        <f t="shared" si="1"/>
        <v>0</v>
      </c>
      <c r="C17" s="12">
        <f t="shared" si="1"/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2">
        <f t="shared" si="1"/>
        <v>0</v>
      </c>
      <c r="H17" s="12">
        <f t="shared" si="1"/>
        <v>0</v>
      </c>
      <c r="I17" s="12">
        <f t="shared" si="1"/>
        <v>0</v>
      </c>
      <c r="J17" s="13">
        <f t="shared" si="1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5">
      <c r="A18" s="1" t="s">
        <v>21</v>
      </c>
      <c r="B18" s="12">
        <f t="shared" si="1"/>
        <v>0</v>
      </c>
      <c r="C18" s="12">
        <f t="shared" si="1"/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2">
        <f t="shared" si="1"/>
        <v>0</v>
      </c>
      <c r="H18" s="12">
        <f t="shared" si="1"/>
        <v>0</v>
      </c>
      <c r="I18" s="12">
        <f t="shared" si="1"/>
        <v>0</v>
      </c>
      <c r="J18" s="13">
        <f t="shared" si="1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5">
      <c r="A19" s="1" t="s">
        <v>22</v>
      </c>
      <c r="B19" s="12">
        <f t="shared" si="1"/>
        <v>0</v>
      </c>
      <c r="C19" s="12">
        <f t="shared" si="1"/>
        <v>0</v>
      </c>
      <c r="D19" s="12">
        <f t="shared" si="1"/>
        <v>2.4900823122E-3</v>
      </c>
      <c r="E19" s="12">
        <f t="shared" si="1"/>
        <v>0</v>
      </c>
      <c r="F19" s="12">
        <f t="shared" si="1"/>
        <v>0</v>
      </c>
      <c r="G19" s="12">
        <f t="shared" si="1"/>
        <v>0</v>
      </c>
      <c r="H19" s="12">
        <f t="shared" si="1"/>
        <v>0</v>
      </c>
      <c r="I19" s="12">
        <f t="shared" si="1"/>
        <v>0</v>
      </c>
      <c r="J19" s="13">
        <f t="shared" si="1"/>
        <v>2.4900823122E-3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5">
      <c r="A20" s="1" t="s">
        <v>23</v>
      </c>
      <c r="B20" s="12">
        <f t="shared" si="1"/>
        <v>1.0384946165E-3</v>
      </c>
      <c r="C20" s="12">
        <f t="shared" si="1"/>
        <v>1.5554557835999998E-3</v>
      </c>
      <c r="D20" s="12">
        <f t="shared" si="1"/>
        <v>0</v>
      </c>
      <c r="E20" s="12">
        <f t="shared" si="1"/>
        <v>0</v>
      </c>
      <c r="F20" s="12">
        <f t="shared" si="1"/>
        <v>0</v>
      </c>
      <c r="G20" s="12">
        <f t="shared" si="1"/>
        <v>0</v>
      </c>
      <c r="H20" s="12">
        <f t="shared" si="1"/>
        <v>0</v>
      </c>
      <c r="I20" s="12">
        <f t="shared" si="1"/>
        <v>0</v>
      </c>
      <c r="J20" s="13">
        <f t="shared" si="1"/>
        <v>2.5939504000999998E-3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5">
      <c r="A21" s="1" t="s">
        <v>24</v>
      </c>
      <c r="B21" s="12">
        <f t="shared" si="1"/>
        <v>4.9921079872000005E-3</v>
      </c>
      <c r="C21" s="12">
        <f t="shared" si="1"/>
        <v>2.9160800287000003E-4</v>
      </c>
      <c r="D21" s="12">
        <f t="shared" si="1"/>
        <v>0</v>
      </c>
      <c r="E21" s="12">
        <f t="shared" si="1"/>
        <v>0</v>
      </c>
      <c r="F21" s="12">
        <f t="shared" si="1"/>
        <v>0</v>
      </c>
      <c r="G21" s="12">
        <f t="shared" si="1"/>
        <v>0</v>
      </c>
      <c r="H21" s="12">
        <f t="shared" si="1"/>
        <v>0</v>
      </c>
      <c r="I21" s="12">
        <f t="shared" si="1"/>
        <v>0</v>
      </c>
      <c r="J21" s="13">
        <f t="shared" si="1"/>
        <v>5.2837159900700004E-3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5">
      <c r="A22" s="1" t="s">
        <v>25</v>
      </c>
      <c r="B22" s="12">
        <f t="shared" si="1"/>
        <v>6.2359395009999995E-4</v>
      </c>
      <c r="C22" s="12">
        <f t="shared" si="1"/>
        <v>8.6557718229999994E-4</v>
      </c>
      <c r="D22" s="12">
        <f t="shared" si="1"/>
        <v>0</v>
      </c>
      <c r="E22" s="12">
        <f t="shared" si="1"/>
        <v>0</v>
      </c>
      <c r="F22" s="12">
        <f t="shared" si="1"/>
        <v>0</v>
      </c>
      <c r="G22" s="12">
        <f t="shared" si="1"/>
        <v>0</v>
      </c>
      <c r="H22" s="12">
        <f t="shared" si="1"/>
        <v>0</v>
      </c>
      <c r="I22" s="12">
        <f t="shared" si="1"/>
        <v>0</v>
      </c>
      <c r="J22" s="13">
        <f t="shared" si="1"/>
        <v>1.4891711323999999E-3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5">
      <c r="A23" s="1" t="s">
        <v>26</v>
      </c>
      <c r="B23" s="12">
        <f t="shared" si="1"/>
        <v>4.3820412857000007E-3</v>
      </c>
      <c r="C23" s="12">
        <f t="shared" si="1"/>
        <v>0</v>
      </c>
      <c r="D23" s="12">
        <f t="shared" si="1"/>
        <v>0</v>
      </c>
      <c r="E23" s="12">
        <f t="shared" si="1"/>
        <v>0</v>
      </c>
      <c r="F23" s="12">
        <f t="shared" si="1"/>
        <v>0</v>
      </c>
      <c r="G23" s="12">
        <f t="shared" si="1"/>
        <v>0</v>
      </c>
      <c r="H23" s="12">
        <f t="shared" si="1"/>
        <v>0</v>
      </c>
      <c r="I23" s="12">
        <f t="shared" si="1"/>
        <v>0</v>
      </c>
      <c r="J23" s="13">
        <f t="shared" si="1"/>
        <v>4.3820412857000007E-3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5">
      <c r="A24" s="14" t="s">
        <v>10</v>
      </c>
      <c r="B24" s="13">
        <f t="shared" ref="B24:J24" si="2">SUM(B8:B23)</f>
        <v>1.1408578413390002E-2</v>
      </c>
      <c r="C24" s="13">
        <f t="shared" si="2"/>
        <v>9.3929625812699986E-3</v>
      </c>
      <c r="D24" s="13">
        <f t="shared" si="2"/>
        <v>3.0424968413949999E-2</v>
      </c>
      <c r="E24" s="13">
        <f t="shared" si="2"/>
        <v>1.1834665179799999E-2</v>
      </c>
      <c r="F24" s="13">
        <f t="shared" si="2"/>
        <v>4.8858849699999994E-4</v>
      </c>
      <c r="G24" s="13">
        <f t="shared" si="2"/>
        <v>1.7598187769000001E-3</v>
      </c>
      <c r="H24" s="13">
        <f t="shared" si="2"/>
        <v>0</v>
      </c>
      <c r="I24" s="13">
        <f t="shared" si="2"/>
        <v>0</v>
      </c>
      <c r="J24" s="13">
        <f t="shared" si="2"/>
        <v>6.5309581862310007E-2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2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5">
      <c r="A28" s="1" t="s">
        <v>11</v>
      </c>
      <c r="B28" s="12">
        <f t="shared" ref="B28:I43" si="3">INDEX($A$47:$Q$55,MATCH(B$27,$A$47:$A$55,0),MATCH($A28,$A$47:$Q$47,0))</f>
        <v>0</v>
      </c>
      <c r="C28" s="12">
        <f t="shared" si="3"/>
        <v>1.5386616800000001E-6</v>
      </c>
      <c r="D28" s="12">
        <f t="shared" si="3"/>
        <v>7.3818141500000001E-6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8.920475830000001E-6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5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1.6910496500000001E-5</v>
      </c>
      <c r="E29" s="12">
        <f t="shared" si="3"/>
        <v>2.9285243300000001E-5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4.6195739800000002E-5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5">
      <c r="A30" s="1" t="s">
        <v>13</v>
      </c>
      <c r="B30" s="12">
        <f t="shared" si="3"/>
        <v>0</v>
      </c>
      <c r="C30" s="12">
        <f t="shared" si="3"/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5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9.2324539999999995E-7</v>
      </c>
      <c r="E31" s="12">
        <f t="shared" si="3"/>
        <v>5.2746292799999998E-5</v>
      </c>
      <c r="F31" s="12">
        <f t="shared" si="3"/>
        <v>1.2974301999999999E-5</v>
      </c>
      <c r="G31" s="12">
        <f t="shared" si="3"/>
        <v>4.7542356899999998E-5</v>
      </c>
      <c r="H31" s="12">
        <f t="shared" si="3"/>
        <v>0</v>
      </c>
      <c r="I31" s="12">
        <f t="shared" si="3"/>
        <v>0</v>
      </c>
      <c r="J31" s="13">
        <f t="shared" si="4"/>
        <v>1.1418619709999998E-4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5">
      <c r="A32" s="1" t="s">
        <v>15</v>
      </c>
      <c r="B32" s="12">
        <f t="shared" si="3"/>
        <v>2.8153694000000001E-6</v>
      </c>
      <c r="C32" s="12">
        <f t="shared" si="3"/>
        <v>2.35288326E-4</v>
      </c>
      <c r="D32" s="12">
        <f t="shared" si="3"/>
        <v>7.6975697500000003E-4</v>
      </c>
      <c r="E32" s="12">
        <f t="shared" si="3"/>
        <v>9.2579195199999999E-5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1.1004398656E-3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4.8090968500000001E-5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4.8090968500000001E-5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5">
      <c r="A34" s="1" t="s">
        <v>17</v>
      </c>
      <c r="B34" s="12">
        <f t="shared" si="3"/>
        <v>1.4504869899999999E-6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1.4504869899999999E-6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5">
      <c r="A35" s="1" t="s">
        <v>18</v>
      </c>
      <c r="B35" s="12">
        <f t="shared" si="3"/>
        <v>0</v>
      </c>
      <c r="C35" s="12">
        <f t="shared" si="3"/>
        <v>5.1673524199999996E-6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5.1673524199999996E-6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5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5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5">
      <c r="A38" s="1" t="s">
        <v>21</v>
      </c>
      <c r="B38" s="12">
        <f t="shared" si="3"/>
        <v>0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5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3.85521722E-5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3.85521722E-5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5">
      <c r="A40" s="1" t="s">
        <v>23</v>
      </c>
      <c r="B40" s="12">
        <f t="shared" si="3"/>
        <v>9.0586284500000005E-5</v>
      </c>
      <c r="C40" s="12">
        <f t="shared" si="3"/>
        <v>5.68359936E-5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1.474222781E-4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5">
      <c r="A41" s="1" t="s">
        <v>24</v>
      </c>
      <c r="B41" s="12">
        <f t="shared" si="3"/>
        <v>4.4866907199999998E-5</v>
      </c>
      <c r="C41" s="12">
        <f t="shared" si="3"/>
        <v>6.94557587E-6</v>
      </c>
      <c r="D41" s="12">
        <f t="shared" si="3"/>
        <v>0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5.1812483070000001E-5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5">
      <c r="A42" s="1" t="s">
        <v>25</v>
      </c>
      <c r="B42" s="12">
        <f t="shared" si="3"/>
        <v>9.8700361000000005E-6</v>
      </c>
      <c r="C42" s="12">
        <f t="shared" si="3"/>
        <v>3.18836703E-5</v>
      </c>
      <c r="D42" s="12">
        <f t="shared" si="3"/>
        <v>0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4.1753706400000003E-5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" t="s">
        <v>26</v>
      </c>
      <c r="B43" s="12">
        <f t="shared" si="3"/>
        <v>3.11647257E-5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3.11647257E-5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4" t="s">
        <v>10</v>
      </c>
      <c r="B44" s="13">
        <f t="shared" ref="B44:J44" si="5">SUM(B28:B43)</f>
        <v>1.8075380989000003E-4</v>
      </c>
      <c r="C44" s="13">
        <f t="shared" si="5"/>
        <v>3.3765957986999997E-4</v>
      </c>
      <c r="D44" s="13">
        <f t="shared" si="5"/>
        <v>8.3352470324999999E-4</v>
      </c>
      <c r="E44" s="13">
        <f t="shared" si="5"/>
        <v>2.2270169980000002E-4</v>
      </c>
      <c r="F44" s="13">
        <f t="shared" si="5"/>
        <v>1.2974301999999999E-5</v>
      </c>
      <c r="G44" s="13">
        <f t="shared" si="5"/>
        <v>4.7542356899999998E-5</v>
      </c>
      <c r="H44" s="13">
        <f t="shared" si="5"/>
        <v>0</v>
      </c>
      <c r="I44" s="13">
        <f t="shared" si="5"/>
        <v>0</v>
      </c>
      <c r="J44" s="13">
        <f t="shared" si="5"/>
        <v>1.6351564517100002E-3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22" t="s">
        <v>2</v>
      </c>
      <c r="B48" s="23">
        <v>0</v>
      </c>
      <c r="C48" s="23">
        <v>0</v>
      </c>
      <c r="D48" s="23">
        <v>0</v>
      </c>
      <c r="E48" s="23">
        <v>0</v>
      </c>
      <c r="F48" s="23">
        <v>2.8153694000000001E-6</v>
      </c>
      <c r="G48" s="23">
        <v>0</v>
      </c>
      <c r="H48" s="23">
        <v>1.4504869899999999E-6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9.0586284500000005E-5</v>
      </c>
      <c r="O48" s="23">
        <v>4.4866907199999998E-5</v>
      </c>
      <c r="P48" s="23">
        <v>9.8700361000000005E-6</v>
      </c>
      <c r="Q48" s="23">
        <v>3.11647257E-5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22" t="s">
        <v>3</v>
      </c>
      <c r="B49" s="23">
        <v>1.5386616800000001E-6</v>
      </c>
      <c r="C49" s="23">
        <v>0</v>
      </c>
      <c r="D49" s="23">
        <v>0</v>
      </c>
      <c r="E49" s="23">
        <v>0</v>
      </c>
      <c r="F49" s="23">
        <v>2.35288326E-4</v>
      </c>
      <c r="G49" s="23">
        <v>0</v>
      </c>
      <c r="H49" s="23">
        <v>0</v>
      </c>
      <c r="I49" s="23">
        <v>5.1673524199999996E-6</v>
      </c>
      <c r="J49" s="23">
        <v>0</v>
      </c>
      <c r="K49" s="23">
        <v>0</v>
      </c>
      <c r="L49" s="23">
        <v>0</v>
      </c>
      <c r="M49" s="23">
        <v>0</v>
      </c>
      <c r="N49" s="23">
        <v>5.68359936E-5</v>
      </c>
      <c r="O49" s="23">
        <v>6.94557587E-6</v>
      </c>
      <c r="P49" s="23">
        <v>3.18836703E-5</v>
      </c>
      <c r="Q49" s="23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" t="s">
        <v>4</v>
      </c>
      <c r="B50" s="23">
        <v>7.3818141500000001E-6</v>
      </c>
      <c r="C50" s="23">
        <v>1.6910496500000001E-5</v>
      </c>
      <c r="D50" s="23">
        <v>0</v>
      </c>
      <c r="E50" s="23">
        <v>9.2324539999999995E-7</v>
      </c>
      <c r="F50" s="23">
        <v>7.6975697500000003E-4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3.85521722E-5</v>
      </c>
      <c r="N50" s="23">
        <v>0</v>
      </c>
      <c r="O50" s="23">
        <v>0</v>
      </c>
      <c r="P50" s="23">
        <v>0</v>
      </c>
      <c r="Q50" s="23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" t="s">
        <v>5</v>
      </c>
      <c r="B51" s="23">
        <v>0</v>
      </c>
      <c r="C51" s="23">
        <v>2.9285243300000001E-5</v>
      </c>
      <c r="D51" s="23">
        <v>0</v>
      </c>
      <c r="E51" s="23">
        <v>5.2746292799999998E-5</v>
      </c>
      <c r="F51" s="23">
        <v>9.2579195199999999E-5</v>
      </c>
      <c r="G51" s="23">
        <v>4.8090968500000001E-5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" t="s">
        <v>6</v>
      </c>
      <c r="B52" s="23">
        <v>0</v>
      </c>
      <c r="C52" s="23">
        <v>0</v>
      </c>
      <c r="D52" s="23">
        <v>0</v>
      </c>
      <c r="E52" s="23">
        <v>1.2974301999999999E-5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" t="s">
        <v>7</v>
      </c>
      <c r="B53" s="23">
        <v>0</v>
      </c>
      <c r="C53" s="23">
        <v>0</v>
      </c>
      <c r="D53" s="23">
        <v>0</v>
      </c>
      <c r="E53" s="23">
        <v>4.7542356899999998E-5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" t="s">
        <v>11</v>
      </c>
      <c r="B59" s="12">
        <v>0</v>
      </c>
      <c r="C59" s="12">
        <v>1.2630434599999999E-6</v>
      </c>
      <c r="D59" s="12">
        <v>8.3278398199999993E-6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9.5908832799999986E-6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" t="s">
        <v>12</v>
      </c>
      <c r="B60" s="12">
        <v>0</v>
      </c>
      <c r="C60" s="12">
        <v>0</v>
      </c>
      <c r="D60" s="12">
        <v>1.9253714500000001E-5</v>
      </c>
      <c r="E60" s="12">
        <v>3.6488186800000002E-5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5.57419013E-5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" t="s">
        <v>14</v>
      </c>
      <c r="B62" s="12">
        <v>0</v>
      </c>
      <c r="C62" s="12">
        <v>0</v>
      </c>
      <c r="D62" s="12">
        <v>9.8366957900000008E-7</v>
      </c>
      <c r="E62" s="12">
        <v>6.4973020699999999E-5</v>
      </c>
      <c r="F62" s="12">
        <v>1.7980050000000001E-5</v>
      </c>
      <c r="G62" s="12">
        <v>7.2495708299999994E-5</v>
      </c>
      <c r="H62" s="12">
        <v>0</v>
      </c>
      <c r="I62" s="12">
        <v>0</v>
      </c>
      <c r="J62" s="13">
        <f t="shared" si="6"/>
        <v>1.5643244857899998E-4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" t="s">
        <v>15</v>
      </c>
      <c r="B63" s="12">
        <v>1.9383520100000001E-6</v>
      </c>
      <c r="C63" s="12">
        <v>2.0244698300000001E-4</v>
      </c>
      <c r="D63" s="12">
        <v>7.87241121E-4</v>
      </c>
      <c r="E63" s="12">
        <v>1.11213853E-4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1.10284030901E-3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" t="s">
        <v>16</v>
      </c>
      <c r="B64" s="12">
        <v>0</v>
      </c>
      <c r="C64" s="12">
        <v>0</v>
      </c>
      <c r="D64" s="12">
        <v>0</v>
      </c>
      <c r="E64" s="12">
        <v>6.1038992699999996E-5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6.1038992699999996E-5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5">
      <c r="A65" s="1" t="s">
        <v>17</v>
      </c>
      <c r="B65" s="12">
        <v>9.4533560599999996E-7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9.4533560599999996E-7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5">
      <c r="A66" s="1" t="s">
        <v>18</v>
      </c>
      <c r="B66" s="12">
        <v>0</v>
      </c>
      <c r="C66" s="12">
        <v>4.8085561500000004E-6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4.8085561500000004E-6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5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5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5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5">
      <c r="A70" s="1" t="s">
        <v>22</v>
      </c>
      <c r="B70" s="12">
        <v>0</v>
      </c>
      <c r="C70" s="12">
        <v>0</v>
      </c>
      <c r="D70" s="12">
        <v>4.0766153300000002E-5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4.0766153300000002E-5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5">
      <c r="A71" s="1" t="s">
        <v>23</v>
      </c>
      <c r="B71" s="12">
        <v>5.42421834E-5</v>
      </c>
      <c r="C71" s="12">
        <v>4.32702601E-5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9.7512443500000001E-5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5">
      <c r="A72" s="1" t="s">
        <v>24</v>
      </c>
      <c r="B72" s="12">
        <v>4.0726107700000003E-5</v>
      </c>
      <c r="C72" s="12">
        <v>5.3345576599999999E-6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4.6060665360000002E-5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5">
      <c r="A73" s="1" t="s">
        <v>25</v>
      </c>
      <c r="B73" s="12">
        <v>5.6093007000000002E-6</v>
      </c>
      <c r="C73" s="12">
        <v>2.5518054799999999E-5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3.1127355499999998E-5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5">
      <c r="A74" s="1" t="s">
        <v>26</v>
      </c>
      <c r="B74" s="12">
        <v>2.8291406400000001E-5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2.8291406400000001E-5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5">
      <c r="A75" s="14" t="s">
        <v>10</v>
      </c>
      <c r="B75" s="13">
        <f t="shared" ref="B75:J75" si="7">SUM(B59:B74)</f>
        <v>1.31752685816E-4</v>
      </c>
      <c r="C75" s="13">
        <f t="shared" si="7"/>
        <v>2.8264145517000003E-4</v>
      </c>
      <c r="D75" s="13">
        <f t="shared" si="7"/>
        <v>8.5657249819899996E-4</v>
      </c>
      <c r="E75" s="13">
        <f t="shared" si="7"/>
        <v>2.7371405319999995E-4</v>
      </c>
      <c r="F75" s="13">
        <f t="shared" si="7"/>
        <v>1.7980050000000001E-5</v>
      </c>
      <c r="G75" s="13">
        <f t="shared" si="7"/>
        <v>7.2495708299999994E-5</v>
      </c>
      <c r="H75" s="13">
        <f t="shared" si="7"/>
        <v>0</v>
      </c>
      <c r="I75" s="13">
        <f t="shared" si="7"/>
        <v>0</v>
      </c>
      <c r="J75" s="13">
        <f t="shared" si="7"/>
        <v>1.6351564506850002E-3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2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5">
      <c r="A79" s="1" t="s">
        <v>11</v>
      </c>
      <c r="B79" s="12">
        <f>INDEX($A$98:$Q$106,MATCH(B$78,$A$98:$A$106,0),MATCH($A79,$A$98:$Q$98,0))</f>
        <v>0</v>
      </c>
      <c r="C79" s="12">
        <f t="shared" ref="B79:I94" si="8">INDEX($A$98:$Q$106,MATCH(C$78,$A$98:$A$106,0),MATCH($A79,$A$98:$Q$98,0))</f>
        <v>3.5979442399999998E-5</v>
      </c>
      <c r="D79" s="12">
        <f t="shared" si="8"/>
        <v>3.1547839999999998E-4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3.5145784239999997E-4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5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7.8583537400000005E-4</v>
      </c>
      <c r="E80" s="12">
        <f t="shared" si="8"/>
        <v>1.18060699E-3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1.9664423639999999E-3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5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5.5299296699999998E-5</v>
      </c>
      <c r="E82" s="12">
        <f t="shared" si="8"/>
        <v>1.90336482E-3</v>
      </c>
      <c r="F82" s="12">
        <f t="shared" si="8"/>
        <v>4.75614195E-4</v>
      </c>
      <c r="G82" s="12">
        <f t="shared" si="8"/>
        <v>1.71227642E-3</v>
      </c>
      <c r="H82" s="12">
        <f t="shared" si="8"/>
        <v>0</v>
      </c>
      <c r="I82" s="12">
        <f t="shared" si="8"/>
        <v>0</v>
      </c>
      <c r="J82" s="13">
        <f t="shared" si="9"/>
        <v>4.1465547317000003E-3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5">
      <c r="A83" s="1" t="s">
        <v>15</v>
      </c>
      <c r="B83" s="12">
        <f t="shared" si="8"/>
        <v>3.8750870499999998E-5</v>
      </c>
      <c r="C83" s="12">
        <f t="shared" si="8"/>
        <v>6.0953901700000002E-3</v>
      </c>
      <c r="D83" s="12">
        <f t="shared" si="8"/>
        <v>2.5983300500000001E-2</v>
      </c>
      <c r="E83" s="12">
        <f t="shared" si="8"/>
        <v>3.4050419499999998E-3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3.5522483490500002E-2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5.1229497199999996E-3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5.1229497199999996E-3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5">
      <c r="A85" s="1" t="s">
        <v>17</v>
      </c>
      <c r="B85" s="12">
        <f t="shared" si="8"/>
        <v>3.2932384699999999E-4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3.2932384699999999E-4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5">
      <c r="A86" s="1" t="s">
        <v>18</v>
      </c>
      <c r="B86" s="12">
        <f t="shared" si="8"/>
        <v>0</v>
      </c>
      <c r="C86" s="12">
        <f t="shared" si="8"/>
        <v>3.0695765999999997E-4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3.0695765999999997E-4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5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5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5">
      <c r="A89" s="1" t="s">
        <v>21</v>
      </c>
      <c r="B89" s="12">
        <f t="shared" si="8"/>
        <v>0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5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2.4515301399999998E-3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2.4515301399999998E-3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5">
      <c r="A91" s="1" t="s">
        <v>23</v>
      </c>
      <c r="B91" s="12">
        <f t="shared" si="8"/>
        <v>9.4790833199999999E-4</v>
      </c>
      <c r="C91" s="12">
        <f t="shared" si="8"/>
        <v>1.49861979E-3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2.4465281219999998E-3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5">
      <c r="A92" s="1" t="s">
        <v>24</v>
      </c>
      <c r="B92" s="12">
        <f t="shared" si="8"/>
        <v>4.9472410800000003E-3</v>
      </c>
      <c r="C92" s="12">
        <f t="shared" si="8"/>
        <v>2.8466242700000001E-4</v>
      </c>
      <c r="D92" s="12">
        <f t="shared" si="8"/>
        <v>0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5.2319035070000006E-3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5">
      <c r="A93" s="1" t="s">
        <v>25</v>
      </c>
      <c r="B93" s="12">
        <f t="shared" si="8"/>
        <v>6.1372391399999997E-4</v>
      </c>
      <c r="C93" s="12">
        <f t="shared" si="8"/>
        <v>8.3369351199999995E-4</v>
      </c>
      <c r="D93" s="12">
        <f t="shared" si="8"/>
        <v>0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1.4474174259999999E-3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5">
      <c r="A94" s="1" t="s">
        <v>26</v>
      </c>
      <c r="B94" s="12">
        <f t="shared" si="8"/>
        <v>4.3508765600000004E-3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4.3508765600000004E-3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5">
      <c r="A95" s="14" t="s">
        <v>10</v>
      </c>
      <c r="B95" s="13">
        <f t="shared" ref="B95:I95" si="10">SUM(B79:B94)</f>
        <v>1.1227824603500001E-2</v>
      </c>
      <c r="C95" s="13">
        <f t="shared" si="10"/>
        <v>9.0553030013999988E-3</v>
      </c>
      <c r="D95" s="13">
        <f t="shared" si="10"/>
        <v>2.9591443710700001E-2</v>
      </c>
      <c r="E95" s="13">
        <f t="shared" si="10"/>
        <v>1.1611963479999999E-2</v>
      </c>
      <c r="F95" s="13">
        <f t="shared" si="10"/>
        <v>4.75614195E-4</v>
      </c>
      <c r="G95" s="13">
        <f t="shared" si="10"/>
        <v>1.71227642E-3</v>
      </c>
      <c r="H95" s="13">
        <f t="shared" si="10"/>
        <v>0</v>
      </c>
      <c r="I95" s="13">
        <f t="shared" si="10"/>
        <v>0</v>
      </c>
      <c r="J95" s="13">
        <f>SUM(J79:J94)</f>
        <v>6.3674425410599991E-2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5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3.8750870499999998E-5</v>
      </c>
      <c r="G99" s="26">
        <v>0</v>
      </c>
      <c r="H99" s="26">
        <v>3.2932384699999999E-4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9.4790833199999999E-4</v>
      </c>
      <c r="O99" s="26">
        <v>4.9472410800000003E-3</v>
      </c>
      <c r="P99" s="26">
        <v>6.1372391399999997E-4</v>
      </c>
      <c r="Q99" s="26">
        <v>4.3508765600000004E-3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.25" x14ac:dyDescent="0.4">
      <c r="A100" s="22" t="s">
        <v>3</v>
      </c>
      <c r="B100" s="26">
        <v>3.5979442399999998E-5</v>
      </c>
      <c r="C100" s="26">
        <v>0</v>
      </c>
      <c r="D100" s="26">
        <v>0</v>
      </c>
      <c r="E100" s="26">
        <v>0</v>
      </c>
      <c r="F100" s="26">
        <v>6.0953901700000002E-3</v>
      </c>
      <c r="G100" s="26">
        <v>0</v>
      </c>
      <c r="H100" s="26">
        <v>0</v>
      </c>
      <c r="I100" s="26">
        <v>3.0695765999999997E-4</v>
      </c>
      <c r="J100" s="26">
        <v>0</v>
      </c>
      <c r="K100" s="26">
        <v>0</v>
      </c>
      <c r="L100" s="26">
        <v>0</v>
      </c>
      <c r="M100" s="26">
        <v>0</v>
      </c>
      <c r="N100" s="26">
        <v>1.49861979E-3</v>
      </c>
      <c r="O100" s="26">
        <v>2.8466242700000001E-4</v>
      </c>
      <c r="P100" s="26">
        <v>8.3369351199999995E-4</v>
      </c>
      <c r="Q100" s="26">
        <v>0</v>
      </c>
      <c r="R100" s="27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5">
      <c r="A101" s="1" t="s">
        <v>4</v>
      </c>
      <c r="B101" s="26">
        <v>3.1547839999999998E-4</v>
      </c>
      <c r="C101" s="26">
        <v>7.8583537400000005E-4</v>
      </c>
      <c r="D101" s="26">
        <v>0</v>
      </c>
      <c r="E101" s="26">
        <v>5.5299296699999998E-5</v>
      </c>
      <c r="F101" s="26">
        <v>2.5983300500000001E-2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2.4515301399999998E-3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5">
      <c r="A102" s="1" t="s">
        <v>5</v>
      </c>
      <c r="B102" s="26">
        <v>0</v>
      </c>
      <c r="C102" s="26">
        <v>1.18060699E-3</v>
      </c>
      <c r="D102" s="26">
        <v>0</v>
      </c>
      <c r="E102" s="26">
        <v>1.90336482E-3</v>
      </c>
      <c r="F102" s="26">
        <v>3.4050419499999998E-3</v>
      </c>
      <c r="G102" s="26">
        <v>5.1229497199999996E-3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5">
      <c r="A103" s="1" t="s">
        <v>6</v>
      </c>
      <c r="B103" s="26">
        <v>0</v>
      </c>
      <c r="C103" s="26">
        <v>0</v>
      </c>
      <c r="D103" s="26">
        <v>0</v>
      </c>
      <c r="E103" s="26">
        <v>4.75614195E-4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5">
      <c r="A104" s="1" t="s">
        <v>7</v>
      </c>
      <c r="B104" s="26">
        <v>0</v>
      </c>
      <c r="C104" s="26">
        <v>0</v>
      </c>
      <c r="D104" s="26">
        <v>0</v>
      </c>
      <c r="E104" s="26">
        <v>1.71227642E-3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5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5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2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5">
      <c r="A126" s="14" t="s">
        <v>10</v>
      </c>
      <c r="B126" s="13">
        <f t="shared" ref="B126:J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 t="shared" si="13"/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5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5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5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5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5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5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5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5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x14ac:dyDescent="0.25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5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51" t="s">
        <v>11</v>
      </c>
      <c r="ET142" s="1"/>
      <c r="EU142" s="1"/>
      <c r="EV142" s="1"/>
      <c r="EW142" s="1"/>
      <c r="EX142" s="1"/>
    </row>
    <row r="143" spans="1:154" x14ac:dyDescent="0.25">
      <c r="A143" s="38"/>
      <c r="B143" s="1" t="s">
        <v>3</v>
      </c>
      <c r="C143" s="12">
        <v>0</v>
      </c>
      <c r="D143" s="12">
        <v>1.7434857000000001E-10</v>
      </c>
      <c r="E143" s="12">
        <v>8.5573735900000003E-9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1.8820007200000001E-8</v>
      </c>
      <c r="O143" s="12">
        <v>3.1676612000000002E-8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8.6043346500000002E-10</v>
      </c>
      <c r="AG143" s="12">
        <v>5.8523171900000001E-8</v>
      </c>
      <c r="AH143" s="12">
        <v>1.80682547E-8</v>
      </c>
      <c r="AI143" s="12">
        <v>7.1859905100000004E-8</v>
      </c>
      <c r="AJ143" s="12">
        <v>0</v>
      </c>
      <c r="AK143" s="12">
        <v>0</v>
      </c>
      <c r="AL143" s="12">
        <v>0</v>
      </c>
      <c r="AM143" s="12">
        <v>1.39860661E-9</v>
      </c>
      <c r="AN143" s="12">
        <v>1.7960071300000001E-7</v>
      </c>
      <c r="AO143" s="12">
        <v>7.7980805100000002E-7</v>
      </c>
      <c r="AP143" s="12">
        <v>1.00407116E-7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4.3322980600000001E-8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7.3914155800000003E-10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4.9492487599999999E-9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3.7524501899999999E-8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4.7850066899999998E-8</v>
      </c>
      <c r="DH143" s="12">
        <v>3.9570803300000003E-8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3.9270581899999999E-8</v>
      </c>
      <c r="DQ143" s="12">
        <v>4.72384281E-9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4.7411412100000002E-9</v>
      </c>
      <c r="DZ143" s="12">
        <v>2.31932462E-8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2.30215354E-8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1.5386616800000001E-6</v>
      </c>
      <c r="ER143" s="1" t="s">
        <v>3</v>
      </c>
      <c r="ES143" s="51"/>
      <c r="ET143" s="1"/>
      <c r="EU143" s="1"/>
      <c r="EV143" s="1"/>
      <c r="EW143" s="1"/>
      <c r="EX143" s="1"/>
    </row>
    <row r="144" spans="1:154" x14ac:dyDescent="0.25">
      <c r="A144" s="38"/>
      <c r="B144" s="1" t="s">
        <v>4</v>
      </c>
      <c r="C144" s="12">
        <v>0</v>
      </c>
      <c r="D144" s="12">
        <v>6.3923499500000001E-9</v>
      </c>
      <c r="E144" s="12">
        <v>1.06224339E-8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8.2524657499999995E-8</v>
      </c>
      <c r="O144" s="12">
        <v>1.3796760899999999E-7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4.7350202200000002E-9</v>
      </c>
      <c r="AG144" s="12">
        <v>2.4716835500000002E-7</v>
      </c>
      <c r="AH144" s="12">
        <v>6.9116167399999999E-8</v>
      </c>
      <c r="AI144" s="12">
        <v>2.7753274499999998E-7</v>
      </c>
      <c r="AJ144" s="12">
        <v>0</v>
      </c>
      <c r="AK144" s="12">
        <v>0</v>
      </c>
      <c r="AL144" s="12">
        <v>0</v>
      </c>
      <c r="AM144" s="12">
        <v>9.3212062899999993E-9</v>
      </c>
      <c r="AN144" s="12">
        <v>9.6276680500000009E-7</v>
      </c>
      <c r="AO144" s="12">
        <v>3.8066789599999998E-6</v>
      </c>
      <c r="AP144" s="12">
        <v>4.3215473100000002E-7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2.3847866699999998E-7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3.71493179E-9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1.90240236E-8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1.9759464100000001E-7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2.5097376699999998E-7</v>
      </c>
      <c r="DH144" s="12">
        <v>1.9881162599999999E-7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1.5202652300000001E-7</v>
      </c>
      <c r="DQ144" s="12">
        <v>2.43796913E-8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2.1116967900000001E-8</v>
      </c>
      <c r="DZ144" s="12">
        <v>1.18122691E-7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1.10589583E-7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7.3818141500000001E-6</v>
      </c>
      <c r="ER144" s="1" t="s">
        <v>4</v>
      </c>
      <c r="ES144" s="51"/>
      <c r="ET144" s="1"/>
      <c r="EU144" s="1"/>
      <c r="EV144" s="1"/>
      <c r="EW144" s="1"/>
      <c r="EX144" s="1"/>
    </row>
    <row r="145" spans="1:154" x14ac:dyDescent="0.25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1"/>
      <c r="ET145" s="1"/>
      <c r="EU145" s="1"/>
      <c r="EV145" s="1"/>
      <c r="EW145" s="1"/>
      <c r="EX145" s="1"/>
    </row>
    <row r="146" spans="1:154" x14ac:dyDescent="0.25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1"/>
      <c r="ET146" s="1"/>
      <c r="EU146" s="1"/>
      <c r="EV146" s="1"/>
      <c r="EW146" s="1"/>
      <c r="EX146" s="1"/>
    </row>
    <row r="147" spans="1:154" x14ac:dyDescent="0.25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1"/>
      <c r="ET147" s="1"/>
      <c r="EU147" s="1"/>
      <c r="EV147" s="1"/>
      <c r="EW147" s="1"/>
      <c r="EX147" s="1"/>
    </row>
    <row r="148" spans="1:154" x14ac:dyDescent="0.25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1"/>
      <c r="ET148" s="1"/>
      <c r="EU148" s="1"/>
      <c r="EV148" s="1"/>
      <c r="EW148" s="1"/>
      <c r="EX148" s="1"/>
    </row>
    <row r="149" spans="1:154" x14ac:dyDescent="0.25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1"/>
      <c r="ET149" s="1"/>
      <c r="EU149" s="1"/>
      <c r="EV149" s="1"/>
      <c r="EW149" s="1"/>
      <c r="EX149" s="1"/>
    </row>
    <row r="150" spans="1:154" x14ac:dyDescent="0.25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1"/>
      <c r="ET150" s="1"/>
      <c r="EU150" s="1"/>
      <c r="EV150" s="1"/>
      <c r="EW150" s="1"/>
      <c r="EX150" s="1"/>
    </row>
    <row r="151" spans="1:154" x14ac:dyDescent="0.25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1" t="s">
        <v>12</v>
      </c>
      <c r="ET151" s="1"/>
      <c r="EU151" s="1"/>
      <c r="EV151" s="1"/>
      <c r="EW151" s="1"/>
      <c r="EX151" s="1"/>
    </row>
    <row r="152" spans="1:154" x14ac:dyDescent="0.25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1"/>
      <c r="ET152" s="1"/>
      <c r="EU152" s="1"/>
      <c r="EV152" s="1"/>
      <c r="EW152" s="1"/>
      <c r="EX152" s="1"/>
    </row>
    <row r="153" spans="1:154" x14ac:dyDescent="0.25">
      <c r="A153" s="38"/>
      <c r="B153" s="1" t="s">
        <v>4</v>
      </c>
      <c r="C153" s="12">
        <v>0</v>
      </c>
      <c r="D153" s="12">
        <v>1.3649386599999999E-8</v>
      </c>
      <c r="E153" s="12">
        <v>8.2009540199999994E-8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5.8362300200000003E-8</v>
      </c>
      <c r="O153" s="12">
        <v>3.5353387199999998E-7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1.07910511E-8</v>
      </c>
      <c r="AG153" s="12">
        <v>6.2782648199999997E-7</v>
      </c>
      <c r="AH153" s="12">
        <v>1.5755156599999999E-7</v>
      </c>
      <c r="AI153" s="12">
        <v>6.3176854299999995E-7</v>
      </c>
      <c r="AJ153" s="12">
        <v>0</v>
      </c>
      <c r="AK153" s="12">
        <v>0</v>
      </c>
      <c r="AL153" s="12">
        <v>0</v>
      </c>
      <c r="AM153" s="12">
        <v>2.1309244600000001E-8</v>
      </c>
      <c r="AN153" s="12">
        <v>2.0472020399999998E-6</v>
      </c>
      <c r="AO153" s="12">
        <v>8.6982431700000005E-6</v>
      </c>
      <c r="AP153" s="12">
        <v>1.1000529000000001E-6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6.6264725400000001E-7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8.7001801700000002E-9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3.9244691700000001E-8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4.5047987999999998E-7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5.7453774499999998E-7</v>
      </c>
      <c r="DH153" s="12">
        <v>4.1518378900000002E-7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3.52851727E-7</v>
      </c>
      <c r="DQ153" s="12">
        <v>5.17215139E-8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4.8081819699999997E-8</v>
      </c>
      <c r="DZ153" s="12">
        <v>2.47407501E-7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2.5734033099999998E-7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1.6910496500000001E-5</v>
      </c>
      <c r="ER153" s="1" t="s">
        <v>4</v>
      </c>
      <c r="ES153" s="51"/>
      <c r="ET153" s="1"/>
      <c r="EU153" s="1"/>
      <c r="EV153" s="1"/>
      <c r="EW153" s="1"/>
      <c r="EX153" s="1"/>
    </row>
    <row r="154" spans="1:154" x14ac:dyDescent="0.25">
      <c r="A154" s="38"/>
      <c r="B154" s="1" t="s">
        <v>5</v>
      </c>
      <c r="C154" s="12">
        <v>0</v>
      </c>
      <c r="D154" s="12">
        <v>2.01198218E-8</v>
      </c>
      <c r="E154" s="12">
        <v>1.2345516199999999E-7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3.2267551400000001E-7</v>
      </c>
      <c r="O154" s="12">
        <v>4.33750589E-7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2.1799748500000001E-8</v>
      </c>
      <c r="AG154" s="12">
        <v>1.16850813E-6</v>
      </c>
      <c r="AH154" s="12">
        <v>2.8308060099999997E-7</v>
      </c>
      <c r="AI154" s="12">
        <v>1.1366697E-6</v>
      </c>
      <c r="AJ154" s="12">
        <v>0</v>
      </c>
      <c r="AK154" s="12">
        <v>0</v>
      </c>
      <c r="AL154" s="12">
        <v>0</v>
      </c>
      <c r="AM154" s="12">
        <v>3.7903175300000003E-8</v>
      </c>
      <c r="AN154" s="12">
        <v>3.5663043900000001E-6</v>
      </c>
      <c r="AO154" s="12">
        <v>1.4938840099999999E-5</v>
      </c>
      <c r="AP154" s="12">
        <v>1.88146674E-6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1.13383676E-6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1.51592437E-8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6.7029098700000001E-8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7.7401188899999995E-7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9.830484669999999E-7</v>
      </c>
      <c r="DH154" s="12">
        <v>7.1300493099999999E-7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6.1773765800000005E-7</v>
      </c>
      <c r="DQ154" s="12">
        <v>8.85759385E-8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8.3626477600000004E-8</v>
      </c>
      <c r="DZ154" s="12">
        <v>4.2456885200000001E-7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4.5007030099999999E-7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2.9285243300000001E-5</v>
      </c>
      <c r="ER154" s="1" t="s">
        <v>5</v>
      </c>
      <c r="ES154" s="51"/>
      <c r="ET154" s="1"/>
      <c r="EU154" s="1"/>
      <c r="EV154" s="1"/>
      <c r="EW154" s="1"/>
      <c r="EX154" s="1"/>
    </row>
    <row r="155" spans="1:154" x14ac:dyDescent="0.25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1"/>
      <c r="ET155" s="1"/>
      <c r="EU155" s="1"/>
      <c r="EV155" s="1"/>
      <c r="EW155" s="1"/>
      <c r="EX155" s="1"/>
    </row>
    <row r="156" spans="1:154" x14ac:dyDescent="0.25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1"/>
      <c r="ET156" s="1"/>
      <c r="EU156" s="1"/>
      <c r="EV156" s="1"/>
      <c r="EW156" s="1"/>
      <c r="EX156" s="1"/>
    </row>
    <row r="157" spans="1:154" x14ac:dyDescent="0.25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1"/>
      <c r="ET157" s="1"/>
      <c r="EU157" s="1"/>
      <c r="EV157" s="1"/>
      <c r="EW157" s="1"/>
      <c r="EX157" s="1"/>
    </row>
    <row r="158" spans="1:154" x14ac:dyDescent="0.25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1"/>
      <c r="ET158" s="1"/>
      <c r="EU158" s="1"/>
      <c r="EV158" s="1"/>
      <c r="EW158" s="1"/>
      <c r="EX158" s="1"/>
    </row>
    <row r="159" spans="1:154" x14ac:dyDescent="0.25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1"/>
      <c r="ET159" s="1"/>
      <c r="EU159" s="1"/>
      <c r="EV159" s="1"/>
      <c r="EW159" s="1"/>
      <c r="EX159" s="1"/>
    </row>
    <row r="160" spans="1:154" x14ac:dyDescent="0.25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1" t="s">
        <v>13</v>
      </c>
      <c r="ET160" s="1"/>
      <c r="EU160" s="1"/>
      <c r="EV160" s="1"/>
      <c r="EW160" s="1"/>
      <c r="EX160" s="1"/>
    </row>
    <row r="161" spans="1:154" x14ac:dyDescent="0.25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1"/>
      <c r="ET161" s="1"/>
      <c r="EU161" s="1"/>
      <c r="EV161" s="1"/>
      <c r="EW161" s="1"/>
      <c r="EX161" s="1"/>
    </row>
    <row r="162" spans="1:154" x14ac:dyDescent="0.25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1"/>
      <c r="ET162" s="1"/>
      <c r="EU162" s="1"/>
      <c r="EV162" s="1"/>
      <c r="EW162" s="1"/>
      <c r="EX162" s="1"/>
    </row>
    <row r="163" spans="1:154" x14ac:dyDescent="0.25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1"/>
      <c r="ET163" s="1"/>
      <c r="EU163" s="1"/>
      <c r="EV163" s="1"/>
      <c r="EW163" s="1"/>
      <c r="EX163" s="1"/>
    </row>
    <row r="164" spans="1:154" x14ac:dyDescent="0.25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1"/>
      <c r="ET164" s="1"/>
      <c r="EU164" s="1"/>
      <c r="EV164" s="1"/>
      <c r="EW164" s="1"/>
      <c r="EX164" s="1"/>
    </row>
    <row r="165" spans="1:154" x14ac:dyDescent="0.25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1"/>
      <c r="ET165" s="1"/>
      <c r="EU165" s="1"/>
      <c r="EV165" s="1"/>
      <c r="EW165" s="1"/>
      <c r="EX165" s="1"/>
    </row>
    <row r="166" spans="1:154" x14ac:dyDescent="0.25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1"/>
      <c r="ET166" s="1"/>
      <c r="EU166" s="1"/>
      <c r="EV166" s="1"/>
      <c r="EW166" s="1"/>
      <c r="EX166" s="1"/>
    </row>
    <row r="167" spans="1:154" x14ac:dyDescent="0.25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1"/>
      <c r="ET167" s="1"/>
      <c r="EU167" s="1"/>
      <c r="EV167" s="1"/>
      <c r="EW167" s="1"/>
      <c r="EX167" s="1"/>
    </row>
    <row r="168" spans="1:154" x14ac:dyDescent="0.25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1"/>
      <c r="ET168" s="1"/>
      <c r="EU168" s="1"/>
      <c r="EV168" s="1"/>
      <c r="EW168" s="1"/>
      <c r="EX168" s="1"/>
    </row>
    <row r="169" spans="1:154" x14ac:dyDescent="0.25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1" t="s">
        <v>14</v>
      </c>
      <c r="ET169" s="1"/>
      <c r="EU169" s="1"/>
      <c r="EV169" s="1"/>
      <c r="EW169" s="1"/>
      <c r="EX169" s="1"/>
    </row>
    <row r="170" spans="1:154" x14ac:dyDescent="0.25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1"/>
      <c r="ET170" s="1"/>
      <c r="EU170" s="1"/>
      <c r="EV170" s="1"/>
      <c r="EW170" s="1"/>
      <c r="EX170" s="1"/>
    </row>
    <row r="171" spans="1:154" x14ac:dyDescent="0.25">
      <c r="A171" s="38"/>
      <c r="B171" s="1" t="s">
        <v>4</v>
      </c>
      <c r="C171" s="12">
        <v>0</v>
      </c>
      <c r="D171" s="12">
        <v>7.0437968200000001E-10</v>
      </c>
      <c r="E171" s="12">
        <v>4.85303623E-9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1.12252251E-8</v>
      </c>
      <c r="O171" s="12">
        <v>2.52574492E-8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3.7189100399999998E-10</v>
      </c>
      <c r="AG171" s="12">
        <v>4.2109526200000002E-8</v>
      </c>
      <c r="AH171" s="12">
        <v>1.3727560599999999E-8</v>
      </c>
      <c r="AI171" s="12">
        <v>5.6394712300000002E-8</v>
      </c>
      <c r="AJ171" s="12">
        <v>0</v>
      </c>
      <c r="AK171" s="12">
        <v>0</v>
      </c>
      <c r="AL171" s="12">
        <v>0</v>
      </c>
      <c r="AM171" s="12">
        <v>8.6691580999999999E-10</v>
      </c>
      <c r="AN171" s="12">
        <v>1.11565239E-7</v>
      </c>
      <c r="AO171" s="12">
        <v>4.5462332999999999E-7</v>
      </c>
      <c r="AP171" s="12">
        <v>7.4195719400000005E-8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3.3150439100000002E-8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2.8582295800000002E-10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2.2281484499999999E-9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1.5022499899999999E-8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2.2748601399999999E-8</v>
      </c>
      <c r="DH171" s="12">
        <v>1.92907121E-8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1.05470367E-8</v>
      </c>
      <c r="DQ171" s="12">
        <v>2.3351251399999998E-9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2.2622070700000002E-9</v>
      </c>
      <c r="DZ171" s="12">
        <v>1.16268641E-8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7.8529583200000005E-9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9.2324539999999995E-7</v>
      </c>
      <c r="ER171" s="1" t="s">
        <v>4</v>
      </c>
      <c r="ES171" s="51"/>
      <c r="ET171" s="1"/>
      <c r="EU171" s="1"/>
      <c r="EV171" s="1"/>
      <c r="EW171" s="1"/>
      <c r="EX171" s="1"/>
    </row>
    <row r="172" spans="1:154" x14ac:dyDescent="0.25">
      <c r="A172" s="38"/>
      <c r="B172" s="1" t="s">
        <v>5</v>
      </c>
      <c r="C172" s="12">
        <v>0</v>
      </c>
      <c r="D172" s="12">
        <v>3.8185876800000002E-8</v>
      </c>
      <c r="E172" s="12">
        <v>2.2602886799999999E-7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5.8556350400000002E-7</v>
      </c>
      <c r="O172" s="12">
        <v>1.1980189999999999E-6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3.5236145599999999E-8</v>
      </c>
      <c r="AG172" s="12">
        <v>1.8913368199999999E-6</v>
      </c>
      <c r="AH172" s="12">
        <v>6.3765358000000001E-7</v>
      </c>
      <c r="AI172" s="12">
        <v>2.53040497E-6</v>
      </c>
      <c r="AJ172" s="12">
        <v>0</v>
      </c>
      <c r="AK172" s="12">
        <v>0</v>
      </c>
      <c r="AL172" s="12">
        <v>0</v>
      </c>
      <c r="AM172" s="12">
        <v>7.0518939099999996E-8</v>
      </c>
      <c r="AN172" s="12">
        <v>6.6804253399999996E-6</v>
      </c>
      <c r="AO172" s="12">
        <v>2.51030803E-5</v>
      </c>
      <c r="AP172" s="12">
        <v>3.5561015000000001E-6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2.21951275E-6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3.0027891300000003E-8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1.2692327200000001E-7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1.26157429E-6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1.8770106500000001E-6</v>
      </c>
      <c r="DH172" s="12">
        <v>1.3597726299999999E-6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1.2725889699999999E-6</v>
      </c>
      <c r="DQ172" s="12">
        <v>1.68133274E-7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1.5601353499999999E-7</v>
      </c>
      <c r="DZ172" s="12">
        <v>8.0723301599999999E-7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9.14947659E-7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5.2746292799999998E-5</v>
      </c>
      <c r="ER172" s="1" t="s">
        <v>5</v>
      </c>
      <c r="ES172" s="51"/>
      <c r="ET172" s="1"/>
      <c r="EU172" s="1"/>
      <c r="EV172" s="1"/>
      <c r="EW172" s="1"/>
      <c r="EX172" s="1"/>
    </row>
    <row r="173" spans="1:154" x14ac:dyDescent="0.25">
      <c r="A173" s="38"/>
      <c r="B173" s="1" t="s">
        <v>6</v>
      </c>
      <c r="C173" s="12">
        <v>0</v>
      </c>
      <c r="D173" s="12">
        <v>1.06607954E-8</v>
      </c>
      <c r="E173" s="12">
        <v>5.6824335300000002E-8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1.3064346699999999E-7</v>
      </c>
      <c r="O173" s="12">
        <v>2.5881337399999998E-7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1.0624408499999999E-8</v>
      </c>
      <c r="AG173" s="12">
        <v>5.6967105999999997E-7</v>
      </c>
      <c r="AH173" s="12">
        <v>1.3798106800000001E-7</v>
      </c>
      <c r="AI173" s="12">
        <v>6.0736378600000003E-7</v>
      </c>
      <c r="AJ173" s="12">
        <v>0</v>
      </c>
      <c r="AK173" s="12">
        <v>0</v>
      </c>
      <c r="AL173" s="12">
        <v>0</v>
      </c>
      <c r="AM173" s="12">
        <v>1.79805149E-8</v>
      </c>
      <c r="AN173" s="12">
        <v>1.5982480199999999E-6</v>
      </c>
      <c r="AO173" s="12">
        <v>5.8858017399999996E-6</v>
      </c>
      <c r="AP173" s="12">
        <v>8.0751037000000003E-7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5.9270234599999999E-7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8.6694047500000005E-9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3.3982475999999999E-8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3.6568437200000001E-7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5.3835222100000001E-7</v>
      </c>
      <c r="DH173" s="12">
        <v>3.8082701799999999E-7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3.7475815000000001E-7</v>
      </c>
      <c r="DQ173" s="12">
        <v>4.7525394300000002E-8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4.3482638499999999E-8</v>
      </c>
      <c r="DZ173" s="12">
        <v>2.2612286199999999E-7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2.7007221999999999E-7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1.2974301999999999E-5</v>
      </c>
      <c r="ER173" s="1" t="s">
        <v>6</v>
      </c>
      <c r="ES173" s="51"/>
      <c r="ET173" s="1"/>
      <c r="EU173" s="1"/>
      <c r="EV173" s="1"/>
      <c r="EW173" s="1"/>
      <c r="EX173" s="1"/>
    </row>
    <row r="174" spans="1:154" x14ac:dyDescent="0.25">
      <c r="A174" s="38"/>
      <c r="B174" s="1" t="s">
        <v>7</v>
      </c>
      <c r="C174" s="12">
        <v>0</v>
      </c>
      <c r="D174" s="12">
        <v>3.9554448499999997E-8</v>
      </c>
      <c r="E174" s="12">
        <v>2.02122397E-7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4.6326827299999997E-7</v>
      </c>
      <c r="O174" s="12">
        <v>9.3714459399999997E-7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3.94054022E-8</v>
      </c>
      <c r="AG174" s="12">
        <v>2.0811070300000002E-6</v>
      </c>
      <c r="AH174" s="12">
        <v>5.6045419600000005E-7</v>
      </c>
      <c r="AI174" s="12">
        <v>2.03077095E-6</v>
      </c>
      <c r="AJ174" s="12">
        <v>0</v>
      </c>
      <c r="AK174" s="12">
        <v>0</v>
      </c>
      <c r="AL174" s="12">
        <v>0</v>
      </c>
      <c r="AM174" s="12">
        <v>6.7095445499999994E-8</v>
      </c>
      <c r="AN174" s="12">
        <v>5.89943257E-6</v>
      </c>
      <c r="AO174" s="12">
        <v>2.17381943E-5</v>
      </c>
      <c r="AP174" s="12">
        <v>2.9446685900000001E-6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2.1637647199999999E-6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3.2550909200000002E-8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1.24080516E-7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1.30523229E-6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2.0280790399999999E-6</v>
      </c>
      <c r="DH174" s="12">
        <v>1.4099836699999999E-6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1.34139114E-6</v>
      </c>
      <c r="DQ174" s="12">
        <v>1.7346198200000001E-7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1.5962669799999999E-7</v>
      </c>
      <c r="DZ174" s="12">
        <v>8.3609652400000002E-7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9.6487121600000005E-7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4.7542356899999998E-5</v>
      </c>
      <c r="ER174" s="1" t="s">
        <v>7</v>
      </c>
      <c r="ES174" s="51"/>
      <c r="ET174" s="1"/>
      <c r="EU174" s="1"/>
      <c r="EV174" s="1"/>
      <c r="EW174" s="1"/>
      <c r="EX174" s="1"/>
    </row>
    <row r="175" spans="1:154" x14ac:dyDescent="0.25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1"/>
      <c r="ET175" s="1"/>
      <c r="EU175" s="1"/>
      <c r="EV175" s="1"/>
      <c r="EW175" s="1"/>
      <c r="EX175" s="1"/>
    </row>
    <row r="176" spans="1:154" x14ac:dyDescent="0.25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1"/>
      <c r="ET176" s="1"/>
      <c r="EU176" s="1"/>
      <c r="EV176" s="1"/>
      <c r="EW176" s="1"/>
      <c r="EX176" s="1"/>
    </row>
    <row r="177" spans="1:154" x14ac:dyDescent="0.25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1"/>
      <c r="ET177" s="1"/>
      <c r="EU177" s="1"/>
      <c r="EV177" s="1"/>
      <c r="EW177" s="1"/>
      <c r="EX177" s="1"/>
    </row>
    <row r="178" spans="1:154" x14ac:dyDescent="0.25">
      <c r="A178" s="38" t="s">
        <v>15</v>
      </c>
      <c r="B178" s="1" t="s">
        <v>2</v>
      </c>
      <c r="C178" s="12">
        <v>0</v>
      </c>
      <c r="D178" s="12">
        <v>1.72088609E-9</v>
      </c>
      <c r="E178" s="12">
        <v>1.4981312699999999E-8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3.4615829100000001E-8</v>
      </c>
      <c r="O178" s="12">
        <v>6.5899318899999997E-8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1.4174633299999999E-9</v>
      </c>
      <c r="AG178" s="12">
        <v>1.2093664299999999E-7</v>
      </c>
      <c r="AH178" s="12">
        <v>3.4923517499999999E-8</v>
      </c>
      <c r="AI178" s="12">
        <v>1.3963145299999999E-7</v>
      </c>
      <c r="AJ178" s="12">
        <v>0</v>
      </c>
      <c r="AK178" s="12">
        <v>0</v>
      </c>
      <c r="AL178" s="12">
        <v>0</v>
      </c>
      <c r="AM178" s="12">
        <v>1.3696894099999999E-9</v>
      </c>
      <c r="AN178" s="12">
        <v>3.2616955099999997E-7</v>
      </c>
      <c r="AO178" s="12">
        <v>1.3803944E-6</v>
      </c>
      <c r="AP178" s="12">
        <v>2.00656973E-7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9.2401710099999998E-8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1.52051132E-9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8.5179899100000005E-9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6.1188112599999998E-8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8.5265406799999994E-8</v>
      </c>
      <c r="DH178" s="12">
        <v>7.2712616600000004E-8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6.65431439E-8</v>
      </c>
      <c r="DQ178" s="12">
        <v>8.5889404599999999E-9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8.7326393699999992E-9</v>
      </c>
      <c r="DZ178" s="12">
        <v>4.1607705299999998E-8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4.5573588099999998E-8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2.8153694000000001E-6</v>
      </c>
      <c r="ER178" s="1" t="s">
        <v>2</v>
      </c>
      <c r="ES178" s="51" t="s">
        <v>15</v>
      </c>
      <c r="ET178" s="1"/>
      <c r="EU178" s="1"/>
      <c r="EV178" s="1"/>
      <c r="EW178" s="1"/>
      <c r="EX178" s="1"/>
    </row>
    <row r="179" spans="1:154" x14ac:dyDescent="0.25">
      <c r="A179" s="38"/>
      <c r="B179" s="1" t="s">
        <v>3</v>
      </c>
      <c r="C179" s="12">
        <v>0</v>
      </c>
      <c r="D179" s="12">
        <v>1.6834455300000001E-7</v>
      </c>
      <c r="E179" s="12">
        <v>1.2519247799999999E-6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2.7346407100000001E-6</v>
      </c>
      <c r="O179" s="12">
        <v>5.1557034099999999E-6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1.3904399399999999E-7</v>
      </c>
      <c r="AG179" s="12">
        <v>9.4355102599999992E-6</v>
      </c>
      <c r="AH179" s="12">
        <v>2.5837666399999998E-6</v>
      </c>
      <c r="AI179" s="12">
        <v>1.0348092999999999E-5</v>
      </c>
      <c r="AJ179" s="12">
        <v>0</v>
      </c>
      <c r="AK179" s="12">
        <v>0</v>
      </c>
      <c r="AL179" s="12">
        <v>0</v>
      </c>
      <c r="AM179" s="12">
        <v>2.5668906700000001E-7</v>
      </c>
      <c r="AN179" s="12">
        <v>2.4906271300000001E-5</v>
      </c>
      <c r="AO179" s="12">
        <v>1.14706755E-4</v>
      </c>
      <c r="AP179" s="12">
        <v>1.64205324E-5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9.0511940999999992E-6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1.4139373E-7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7.8753769400000002E-7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6.08157265E-6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8.3102234800000001E-6</v>
      </c>
      <c r="DH179" s="12">
        <v>6.3246970700000004E-6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6.9332959500000001E-6</v>
      </c>
      <c r="DQ179" s="12">
        <v>7.6714626400000004E-7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8.9213949400000001E-7</v>
      </c>
      <c r="DZ179" s="12">
        <v>3.6867830699999998E-6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4.2050666399999999E-6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2.35288326E-4</v>
      </c>
      <c r="ER179" s="1" t="s">
        <v>3</v>
      </c>
      <c r="ES179" s="51"/>
      <c r="ET179" s="1"/>
      <c r="EU179" s="1"/>
      <c r="EV179" s="1"/>
      <c r="EW179" s="1"/>
      <c r="EX179" s="1"/>
    </row>
    <row r="180" spans="1:154" x14ac:dyDescent="0.25">
      <c r="A180" s="38"/>
      <c r="B180" s="1" t="s">
        <v>4</v>
      </c>
      <c r="C180" s="12">
        <v>0</v>
      </c>
      <c r="D180" s="12">
        <v>6.3098734300000001E-7</v>
      </c>
      <c r="E180" s="12">
        <v>4.1970356400000003E-6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9.6774955200000008E-6</v>
      </c>
      <c r="O180" s="12">
        <v>1.8050826800000001E-5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4.63163115E-7</v>
      </c>
      <c r="AG180" s="12">
        <v>3.0220896999999999E-5</v>
      </c>
      <c r="AH180" s="12">
        <v>8.1216645399999994E-6</v>
      </c>
      <c r="AI180" s="12">
        <v>3.28717899E-5</v>
      </c>
      <c r="AJ180" s="12">
        <v>0</v>
      </c>
      <c r="AK180" s="12">
        <v>0</v>
      </c>
      <c r="AL180" s="12">
        <v>0</v>
      </c>
      <c r="AM180" s="12">
        <v>9.3424040300000001E-7</v>
      </c>
      <c r="AN180" s="12">
        <v>9.7037560199999994E-5</v>
      </c>
      <c r="AO180" s="12">
        <v>3.6462166800000002E-4</v>
      </c>
      <c r="AP180" s="12">
        <v>5.30472465E-5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3.0392837500000001E-5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4.5907100499999999E-7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2.22022406E-6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2.0291217399999999E-5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2.5932422199999999E-5</v>
      </c>
      <c r="DH180" s="12">
        <v>2.0258419899999999E-5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1.9447426499999999E-5</v>
      </c>
      <c r="DQ180" s="12">
        <v>2.47704724E-6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2.4997638899999999E-6</v>
      </c>
      <c r="DZ180" s="12">
        <v>1.1971767400000001E-5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1.39322029E-5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7.6975697500000003E-4</v>
      </c>
      <c r="ER180" s="1" t="s">
        <v>4</v>
      </c>
      <c r="ES180" s="51"/>
      <c r="ET180" s="1"/>
      <c r="EU180" s="1"/>
      <c r="EV180" s="1"/>
      <c r="EW180" s="1"/>
      <c r="EX180" s="1"/>
    </row>
    <row r="181" spans="1:154" x14ac:dyDescent="0.25">
      <c r="A181" s="38"/>
      <c r="B181" s="1" t="s">
        <v>5</v>
      </c>
      <c r="C181" s="12">
        <v>0</v>
      </c>
      <c r="D181" s="12">
        <v>6.8472929200000004E-8</v>
      </c>
      <c r="E181" s="12">
        <v>4.0229599799999998E-7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1.04139466E-6</v>
      </c>
      <c r="O181" s="12">
        <v>1.95318891E-6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6.4521908400000004E-8</v>
      </c>
      <c r="AG181" s="12">
        <v>3.6088412900000001E-6</v>
      </c>
      <c r="AH181" s="12">
        <v>9.2904691899999997E-7</v>
      </c>
      <c r="AI181" s="12">
        <v>3.7407096200000002E-6</v>
      </c>
      <c r="AJ181" s="12">
        <v>0</v>
      </c>
      <c r="AK181" s="12">
        <v>0</v>
      </c>
      <c r="AL181" s="12">
        <v>0</v>
      </c>
      <c r="AM181" s="12">
        <v>1.2048222299999999E-7</v>
      </c>
      <c r="AN181" s="12">
        <v>1.20580755E-5</v>
      </c>
      <c r="AO181" s="12">
        <v>4.5313416999999999E-5</v>
      </c>
      <c r="AP181" s="12">
        <v>5.6737028500000004E-6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3.5246018600000001E-6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5.1710311100000003E-8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2.39244637E-7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2.3254673799999998E-6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3.2255774100000001E-6</v>
      </c>
      <c r="DH181" s="12">
        <v>2.4640043799999998E-6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2.1639119200000002E-6</v>
      </c>
      <c r="DQ181" s="12">
        <v>3.01754521E-7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2.9126941100000002E-7</v>
      </c>
      <c r="DZ181" s="12">
        <v>1.4589233499999999E-6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1.5585801800000001E-6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9.2579195199999999E-5</v>
      </c>
      <c r="ER181" s="1" t="s">
        <v>5</v>
      </c>
      <c r="ES181" s="51"/>
      <c r="ET181" s="1"/>
      <c r="EU181" s="1"/>
      <c r="EV181" s="1"/>
      <c r="EW181" s="1"/>
      <c r="EX181" s="1"/>
    </row>
    <row r="182" spans="1:154" x14ac:dyDescent="0.25">
      <c r="A182" s="38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1"/>
      <c r="ET182" s="1"/>
      <c r="EU182" s="1"/>
      <c r="EV182" s="1"/>
      <c r="EW182" s="1"/>
      <c r="EX182" s="1"/>
    </row>
    <row r="183" spans="1:154" x14ac:dyDescent="0.25">
      <c r="A183" s="38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1"/>
      <c r="ET183" s="1"/>
      <c r="EU183" s="1"/>
      <c r="EV183" s="1"/>
      <c r="EW183" s="1"/>
      <c r="EX183" s="1"/>
    </row>
    <row r="184" spans="1:154" x14ac:dyDescent="0.25">
      <c r="A184" s="38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1"/>
      <c r="ET184" s="1"/>
      <c r="EU184" s="1"/>
      <c r="EV184" s="1"/>
      <c r="EW184" s="1"/>
      <c r="EX184" s="1"/>
    </row>
    <row r="185" spans="1:154" x14ac:dyDescent="0.25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1"/>
      <c r="ET185" s="1"/>
      <c r="EU185" s="1"/>
      <c r="EV185" s="1"/>
      <c r="EW185" s="1"/>
      <c r="EX185" s="1"/>
    </row>
    <row r="186" spans="1:154" x14ac:dyDescent="0.25">
      <c r="A186" s="38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1"/>
      <c r="ET186" s="1"/>
      <c r="EU186" s="1"/>
      <c r="EV186" s="1"/>
      <c r="EW186" s="1"/>
      <c r="EX186" s="1"/>
    </row>
    <row r="187" spans="1:154" x14ac:dyDescent="0.25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1" t="s">
        <v>16</v>
      </c>
      <c r="ET187" s="1"/>
      <c r="EU187" s="1"/>
      <c r="EV187" s="1"/>
      <c r="EW187" s="1"/>
      <c r="EX187" s="1"/>
    </row>
    <row r="188" spans="1:154" x14ac:dyDescent="0.25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1"/>
      <c r="ET188" s="1"/>
      <c r="EU188" s="1"/>
      <c r="EV188" s="1"/>
      <c r="EW188" s="1"/>
      <c r="EX188" s="1"/>
    </row>
    <row r="189" spans="1:154" x14ac:dyDescent="0.25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1"/>
      <c r="ET189" s="1"/>
      <c r="EU189" s="1"/>
      <c r="EV189" s="1"/>
      <c r="EW189" s="1"/>
      <c r="EX189" s="1"/>
    </row>
    <row r="190" spans="1:154" x14ac:dyDescent="0.25">
      <c r="A190" s="38"/>
      <c r="B190" s="1" t="s">
        <v>5</v>
      </c>
      <c r="C190" s="12">
        <v>0</v>
      </c>
      <c r="D190" s="12">
        <v>2.8815428400000001E-8</v>
      </c>
      <c r="E190" s="12">
        <v>1.8675460600000001E-7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5.5199485500000004E-7</v>
      </c>
      <c r="O190" s="12">
        <v>1.08540997E-6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3.2136138099999997E-8</v>
      </c>
      <c r="AG190" s="12">
        <v>2.1856446699999999E-6</v>
      </c>
      <c r="AH190" s="12">
        <v>6.1692616400000001E-7</v>
      </c>
      <c r="AI190" s="12">
        <v>2.56044842E-6</v>
      </c>
      <c r="AJ190" s="12">
        <v>0</v>
      </c>
      <c r="AK190" s="12">
        <v>0</v>
      </c>
      <c r="AL190" s="12">
        <v>0</v>
      </c>
      <c r="AM190" s="12">
        <v>5.30390854E-8</v>
      </c>
      <c r="AN190" s="12">
        <v>6.2654937E-6</v>
      </c>
      <c r="AO190" s="12">
        <v>2.5168250400000001E-5</v>
      </c>
      <c r="AP190" s="12">
        <v>3.40779386E-6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1.2815050699999999E-6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1.22998402E-8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1.1220138E-7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8.6452501500000005E-7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1.16187594E-6</v>
      </c>
      <c r="DH190" s="12">
        <v>9.5283667599999996E-7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3.9428728700000002E-7</v>
      </c>
      <c r="DQ190" s="12">
        <v>1.17073061E-7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1.2924919699999999E-7</v>
      </c>
      <c r="DZ190" s="12">
        <v>5.8631415399999999E-7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3.3609363000000003E-7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4.8090968500000001E-5</v>
      </c>
      <c r="ER190" s="1" t="s">
        <v>5</v>
      </c>
      <c r="ES190" s="51"/>
      <c r="ET190" s="1"/>
      <c r="EU190" s="1"/>
      <c r="EV190" s="1"/>
      <c r="EW190" s="1"/>
      <c r="EX190" s="1"/>
    </row>
    <row r="191" spans="1:154" x14ac:dyDescent="0.25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1"/>
      <c r="ET191" s="1"/>
      <c r="EU191" s="1"/>
      <c r="EV191" s="1"/>
      <c r="EW191" s="1"/>
      <c r="EX191" s="1"/>
    </row>
    <row r="192" spans="1:154" x14ac:dyDescent="0.25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1"/>
      <c r="ET192" s="1"/>
      <c r="EU192" s="1"/>
      <c r="EV192" s="1"/>
      <c r="EW192" s="1"/>
      <c r="EX192" s="1"/>
    </row>
    <row r="193" spans="1:154" x14ac:dyDescent="0.25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1"/>
      <c r="ET193" s="1"/>
      <c r="EU193" s="1"/>
      <c r="EV193" s="1"/>
      <c r="EW193" s="1"/>
      <c r="EX193" s="1"/>
    </row>
    <row r="194" spans="1:154" x14ac:dyDescent="0.25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1"/>
      <c r="ET194" s="1"/>
      <c r="EU194" s="1"/>
      <c r="EV194" s="1"/>
      <c r="EW194" s="1"/>
      <c r="EX194" s="1"/>
    </row>
    <row r="195" spans="1:154" x14ac:dyDescent="0.25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1"/>
      <c r="ET195" s="1"/>
      <c r="EU195" s="1"/>
      <c r="EV195" s="1"/>
      <c r="EW195" s="1"/>
      <c r="EX195" s="1"/>
    </row>
    <row r="196" spans="1:154" x14ac:dyDescent="0.25">
      <c r="A196" s="38" t="s">
        <v>17</v>
      </c>
      <c r="B196" s="1" t="s">
        <v>2</v>
      </c>
      <c r="C196" s="12">
        <v>0</v>
      </c>
      <c r="D196" s="12">
        <v>1.0286055500000001E-9</v>
      </c>
      <c r="E196" s="12">
        <v>5.9667633100000002E-9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1.4039389899999999E-8</v>
      </c>
      <c r="O196" s="12">
        <v>3.0437199799999997E-8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1.0429534000000001E-9</v>
      </c>
      <c r="AG196" s="12">
        <v>5.9963169499999998E-8</v>
      </c>
      <c r="AH196" s="12">
        <v>1.8639883599999999E-8</v>
      </c>
      <c r="AI196" s="12">
        <v>7.4466270099999995E-8</v>
      </c>
      <c r="AJ196" s="12">
        <v>0</v>
      </c>
      <c r="AK196" s="12">
        <v>0</v>
      </c>
      <c r="AL196" s="12">
        <v>0</v>
      </c>
      <c r="AM196" s="12">
        <v>1.4236412E-9</v>
      </c>
      <c r="AN196" s="12">
        <v>1.7007675099999999E-7</v>
      </c>
      <c r="AO196" s="12">
        <v>7.2292557400000001E-7</v>
      </c>
      <c r="AP196" s="12">
        <v>1.01683299E-7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5.9646137200000001E-8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2.7669231199999999E-10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3.5178540699999999E-9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4.1994362599999998E-8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4.8115774299999998E-8</v>
      </c>
      <c r="DH196" s="12">
        <v>3.2477807899999998E-8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1.8054683899999999E-8</v>
      </c>
      <c r="DQ196" s="12">
        <v>4.6961183900000002E-9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5.3752895700000003E-9</v>
      </c>
      <c r="DZ196" s="12">
        <v>1.9910893299999999E-8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1.4727874000000001E-8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1.4504869899999999E-6</v>
      </c>
      <c r="ER196" s="1" t="s">
        <v>2</v>
      </c>
      <c r="ES196" s="51" t="s">
        <v>17</v>
      </c>
      <c r="ET196" s="1"/>
      <c r="EU196" s="1"/>
      <c r="EV196" s="1"/>
      <c r="EW196" s="1"/>
      <c r="EX196" s="1"/>
    </row>
    <row r="197" spans="1:154" x14ac:dyDescent="0.25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1"/>
      <c r="ET197" s="1"/>
      <c r="EU197" s="1"/>
      <c r="EV197" s="1"/>
      <c r="EW197" s="1"/>
      <c r="EX197" s="1"/>
    </row>
    <row r="198" spans="1:154" x14ac:dyDescent="0.25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1"/>
      <c r="ET198" s="1"/>
      <c r="EU198" s="1"/>
      <c r="EV198" s="1"/>
      <c r="EW198" s="1"/>
      <c r="EX198" s="1"/>
    </row>
    <row r="199" spans="1:154" x14ac:dyDescent="0.25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1"/>
      <c r="ET199" s="1"/>
      <c r="EU199" s="1"/>
      <c r="EV199" s="1"/>
      <c r="EW199" s="1"/>
      <c r="EX199" s="1"/>
    </row>
    <row r="200" spans="1:154" x14ac:dyDescent="0.25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1"/>
      <c r="ET200" s="1"/>
      <c r="EU200" s="1"/>
      <c r="EV200" s="1"/>
      <c r="EW200" s="1"/>
      <c r="EX200" s="1"/>
    </row>
    <row r="201" spans="1:154" x14ac:dyDescent="0.25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1"/>
      <c r="ET201" s="1"/>
      <c r="EU201" s="1"/>
      <c r="EV201" s="1"/>
      <c r="EW201" s="1"/>
      <c r="EX201" s="1"/>
    </row>
    <row r="202" spans="1:154" x14ac:dyDescent="0.25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1"/>
      <c r="ET202" s="1"/>
      <c r="EU202" s="1"/>
      <c r="EV202" s="1"/>
      <c r="EW202" s="1"/>
      <c r="EX202" s="1"/>
    </row>
    <row r="203" spans="1:154" x14ac:dyDescent="0.25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1"/>
      <c r="ET203" s="1"/>
      <c r="EU203" s="1"/>
      <c r="EV203" s="1"/>
      <c r="EW203" s="1"/>
      <c r="EX203" s="1"/>
    </row>
    <row r="204" spans="1:154" x14ac:dyDescent="0.25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1"/>
      <c r="ET204" s="1"/>
      <c r="EU204" s="1"/>
      <c r="EV204" s="1"/>
      <c r="EW204" s="1"/>
      <c r="EX204" s="1"/>
    </row>
    <row r="205" spans="1:154" x14ac:dyDescent="0.25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1" t="s">
        <v>18</v>
      </c>
      <c r="ET205" s="1"/>
      <c r="EU205" s="1"/>
      <c r="EV205" s="1"/>
      <c r="EW205" s="1"/>
      <c r="EX205" s="1"/>
    </row>
    <row r="206" spans="1:154" x14ac:dyDescent="0.25">
      <c r="A206" s="38"/>
      <c r="B206" s="1" t="s">
        <v>3</v>
      </c>
      <c r="C206" s="12">
        <v>0</v>
      </c>
      <c r="D206" s="12">
        <v>4.3248711699999998E-9</v>
      </c>
      <c r="E206" s="12">
        <v>2.3476367799999999E-8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4.9986993200000001E-8</v>
      </c>
      <c r="O206" s="12">
        <v>9.84499597E-8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2.91820406E-9</v>
      </c>
      <c r="AG206" s="12">
        <v>1.82528545E-7</v>
      </c>
      <c r="AH206" s="12">
        <v>5.4981757699999999E-8</v>
      </c>
      <c r="AI206" s="12">
        <v>2.24904311E-7</v>
      </c>
      <c r="AJ206" s="12">
        <v>0</v>
      </c>
      <c r="AK206" s="12">
        <v>0</v>
      </c>
      <c r="AL206" s="12">
        <v>0</v>
      </c>
      <c r="AM206" s="12">
        <v>5.9695465500000001E-9</v>
      </c>
      <c r="AN206" s="12">
        <v>7.1586460500000003E-7</v>
      </c>
      <c r="AO206" s="12">
        <v>2.4465137400000001E-6</v>
      </c>
      <c r="AP206" s="12">
        <v>3.2651882800000002E-7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1.86024534E-7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2.84292423E-9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1.4125950599999999E-8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1.2282928299999999E-7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1.93386333E-7</v>
      </c>
      <c r="DH206" s="12">
        <v>1.5758583700000001E-7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1.3623042099999999E-7</v>
      </c>
      <c r="DQ206" s="12">
        <v>2.03404873E-8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2.35404954E-8</v>
      </c>
      <c r="DZ206" s="12">
        <v>9.2851612599999996E-8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8.1156820200000002E-8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5.1673524199999996E-6</v>
      </c>
      <c r="ER206" s="1" t="s">
        <v>3</v>
      </c>
      <c r="ES206" s="51"/>
      <c r="ET206" s="1"/>
      <c r="EU206" s="1"/>
      <c r="EV206" s="1"/>
      <c r="EW206" s="1"/>
      <c r="EX206" s="1"/>
    </row>
    <row r="207" spans="1:154" x14ac:dyDescent="0.25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1"/>
      <c r="ET207" s="1"/>
      <c r="EU207" s="1"/>
      <c r="EV207" s="1"/>
      <c r="EW207" s="1"/>
      <c r="EX207" s="1"/>
    </row>
    <row r="208" spans="1:154" x14ac:dyDescent="0.25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1"/>
      <c r="ET208" s="1"/>
      <c r="EU208" s="1"/>
      <c r="EV208" s="1"/>
      <c r="EW208" s="1"/>
      <c r="EX208" s="1"/>
    </row>
    <row r="209" spans="1:154" x14ac:dyDescent="0.25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1"/>
      <c r="ET209" s="1"/>
      <c r="EU209" s="1"/>
      <c r="EV209" s="1"/>
      <c r="EW209" s="1"/>
      <c r="EX209" s="1"/>
    </row>
    <row r="210" spans="1:154" x14ac:dyDescent="0.25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1"/>
      <c r="ET210" s="1"/>
      <c r="EU210" s="1"/>
      <c r="EV210" s="1"/>
      <c r="EW210" s="1"/>
      <c r="EX210" s="1"/>
    </row>
    <row r="211" spans="1:154" x14ac:dyDescent="0.25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1"/>
      <c r="ET211" s="1"/>
      <c r="EU211" s="1"/>
      <c r="EV211" s="1"/>
      <c r="EW211" s="1"/>
      <c r="EX211" s="1"/>
    </row>
    <row r="212" spans="1:154" x14ac:dyDescent="0.25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1"/>
      <c r="ET212" s="1"/>
      <c r="EU212" s="1"/>
      <c r="EV212" s="1"/>
      <c r="EW212" s="1"/>
      <c r="EX212" s="1"/>
    </row>
    <row r="213" spans="1:154" x14ac:dyDescent="0.25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1"/>
      <c r="ET213" s="1"/>
      <c r="EU213" s="1"/>
      <c r="EV213" s="1"/>
      <c r="EW213" s="1"/>
      <c r="EX213" s="1"/>
    </row>
    <row r="214" spans="1:154" x14ac:dyDescent="0.25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1" t="s">
        <v>19</v>
      </c>
      <c r="ET214" s="1"/>
      <c r="EU214" s="1"/>
      <c r="EV214" s="1"/>
      <c r="EW214" s="1"/>
      <c r="EX214" s="1"/>
    </row>
    <row r="215" spans="1:154" x14ac:dyDescent="0.25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1"/>
      <c r="ET215" s="1"/>
      <c r="EU215" s="1"/>
      <c r="EV215" s="1"/>
      <c r="EW215" s="1"/>
      <c r="EX215" s="1"/>
    </row>
    <row r="216" spans="1:154" x14ac:dyDescent="0.25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1"/>
      <c r="ET216" s="1"/>
      <c r="EU216" s="1"/>
      <c r="EV216" s="1"/>
      <c r="EW216" s="1"/>
      <c r="EX216" s="1"/>
    </row>
    <row r="217" spans="1:154" x14ac:dyDescent="0.25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1"/>
      <c r="ET217" s="1"/>
      <c r="EU217" s="1"/>
      <c r="EV217" s="1"/>
      <c r="EW217" s="1"/>
      <c r="EX217" s="1"/>
    </row>
    <row r="218" spans="1:154" x14ac:dyDescent="0.25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1"/>
      <c r="ET218" s="1"/>
      <c r="EU218" s="1"/>
      <c r="EV218" s="1"/>
      <c r="EW218" s="1"/>
      <c r="EX218" s="1"/>
    </row>
    <row r="219" spans="1:154" x14ac:dyDescent="0.25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1"/>
      <c r="ET219" s="1"/>
      <c r="EU219" s="1"/>
      <c r="EV219" s="1"/>
      <c r="EW219" s="1"/>
      <c r="EX219" s="1"/>
    </row>
    <row r="220" spans="1:154" x14ac:dyDescent="0.25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1"/>
      <c r="ET220" s="1"/>
      <c r="EU220" s="1"/>
      <c r="EV220" s="1"/>
      <c r="EW220" s="1"/>
      <c r="EX220" s="1"/>
    </row>
    <row r="221" spans="1:154" x14ac:dyDescent="0.25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1"/>
      <c r="ET221" s="1"/>
      <c r="EU221" s="1"/>
      <c r="EV221" s="1"/>
      <c r="EW221" s="1"/>
      <c r="EX221" s="1"/>
    </row>
    <row r="222" spans="1:154" x14ac:dyDescent="0.25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1"/>
      <c r="ET222" s="1"/>
      <c r="EU222" s="1"/>
      <c r="EV222" s="1"/>
      <c r="EW222" s="1"/>
      <c r="EX222" s="1"/>
    </row>
    <row r="223" spans="1:154" x14ac:dyDescent="0.25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1" t="s">
        <v>20</v>
      </c>
      <c r="ET223" s="1"/>
      <c r="EU223" s="1"/>
      <c r="EV223" s="1"/>
      <c r="EW223" s="1"/>
      <c r="EX223" s="1"/>
    </row>
    <row r="224" spans="1:154" x14ac:dyDescent="0.25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1"/>
      <c r="ET224" s="1"/>
      <c r="EU224" s="1"/>
      <c r="EV224" s="1"/>
      <c r="EW224" s="1"/>
      <c r="EX224" s="1"/>
    </row>
    <row r="225" spans="1:154" x14ac:dyDescent="0.25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1"/>
      <c r="ET225" s="1"/>
      <c r="EU225" s="1"/>
      <c r="EV225" s="1"/>
      <c r="EW225" s="1"/>
      <c r="EX225" s="1"/>
    </row>
    <row r="226" spans="1:154" x14ac:dyDescent="0.25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1"/>
      <c r="ET226" s="1"/>
      <c r="EU226" s="1"/>
      <c r="EV226" s="1"/>
      <c r="EW226" s="1"/>
      <c r="EX226" s="1"/>
    </row>
    <row r="227" spans="1:154" x14ac:dyDescent="0.25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1"/>
      <c r="ET227" s="1"/>
      <c r="EU227" s="1"/>
      <c r="EV227" s="1"/>
      <c r="EW227" s="1"/>
      <c r="EX227" s="1"/>
    </row>
    <row r="228" spans="1:154" x14ac:dyDescent="0.25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1"/>
      <c r="ET228" s="1"/>
      <c r="EU228" s="1"/>
      <c r="EV228" s="1"/>
      <c r="EW228" s="1"/>
      <c r="EX228" s="1"/>
    </row>
    <row r="229" spans="1:154" x14ac:dyDescent="0.25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1"/>
      <c r="ET229" s="1"/>
      <c r="EU229" s="1"/>
      <c r="EV229" s="1"/>
      <c r="EW229" s="1"/>
      <c r="EX229" s="1"/>
    </row>
    <row r="230" spans="1:154" x14ac:dyDescent="0.25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1"/>
      <c r="ET230" s="1"/>
      <c r="EU230" s="1"/>
      <c r="EV230" s="1"/>
      <c r="EW230" s="1"/>
      <c r="EX230" s="1"/>
    </row>
    <row r="231" spans="1:154" x14ac:dyDescent="0.25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1"/>
      <c r="ET231" s="1"/>
      <c r="EU231" s="1"/>
      <c r="EV231" s="1"/>
      <c r="EW231" s="1"/>
      <c r="EX231" s="1"/>
    </row>
    <row r="232" spans="1:154" x14ac:dyDescent="0.25">
      <c r="A232" s="38" t="s">
        <v>21</v>
      </c>
      <c r="B232" s="1" t="s">
        <v>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1" t="s">
        <v>21</v>
      </c>
      <c r="ET232" s="1"/>
      <c r="EU232" s="1"/>
      <c r="EV232" s="1"/>
      <c r="EW232" s="1"/>
      <c r="EX232" s="1"/>
    </row>
    <row r="233" spans="1:154" x14ac:dyDescent="0.25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51"/>
      <c r="ET233" s="1"/>
      <c r="EU233" s="1"/>
      <c r="EV233" s="1"/>
      <c r="EW233" s="1"/>
      <c r="EX233" s="1"/>
    </row>
    <row r="234" spans="1:154" x14ac:dyDescent="0.25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1"/>
      <c r="ET234" s="1"/>
      <c r="EU234" s="1"/>
      <c r="EV234" s="1"/>
      <c r="EW234" s="1"/>
      <c r="EX234" s="1"/>
    </row>
    <row r="235" spans="1:154" x14ac:dyDescent="0.25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1"/>
      <c r="ET235" s="1"/>
      <c r="EU235" s="1"/>
      <c r="EV235" s="1"/>
      <c r="EW235" s="1"/>
      <c r="EX235" s="1"/>
    </row>
    <row r="236" spans="1:154" x14ac:dyDescent="0.25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1"/>
      <c r="ET236" s="1"/>
      <c r="EU236" s="1"/>
      <c r="EV236" s="1"/>
      <c r="EW236" s="1"/>
      <c r="EX236" s="1"/>
    </row>
    <row r="237" spans="1:154" x14ac:dyDescent="0.25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1"/>
      <c r="ET237" s="1"/>
      <c r="EU237" s="1"/>
      <c r="EV237" s="1"/>
      <c r="EW237" s="1"/>
      <c r="EX237" s="1"/>
    </row>
    <row r="238" spans="1:154" x14ac:dyDescent="0.25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1"/>
      <c r="ET238" s="1"/>
      <c r="EU238" s="1"/>
      <c r="EV238" s="1"/>
      <c r="EW238" s="1"/>
      <c r="EX238" s="1"/>
    </row>
    <row r="239" spans="1:154" x14ac:dyDescent="0.25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1"/>
      <c r="ET239" s="1"/>
      <c r="EU239" s="1"/>
      <c r="EV239" s="1"/>
      <c r="EW239" s="1"/>
      <c r="EX239" s="1"/>
    </row>
    <row r="240" spans="1:154" x14ac:dyDescent="0.25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1"/>
      <c r="ET240" s="1"/>
      <c r="EU240" s="1"/>
      <c r="EV240" s="1"/>
      <c r="EW240" s="1"/>
      <c r="EX240" s="1"/>
    </row>
    <row r="241" spans="1:154" x14ac:dyDescent="0.25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1" t="s">
        <v>22</v>
      </c>
      <c r="ET241" s="1"/>
      <c r="EU241" s="1"/>
      <c r="EV241" s="1"/>
      <c r="EW241" s="1"/>
      <c r="EX241" s="1"/>
    </row>
    <row r="242" spans="1:154" x14ac:dyDescent="0.25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51"/>
      <c r="ET242" s="1"/>
      <c r="EU242" s="1"/>
      <c r="EV242" s="1"/>
      <c r="EW242" s="1"/>
      <c r="EX242" s="1"/>
    </row>
    <row r="243" spans="1:154" x14ac:dyDescent="0.25">
      <c r="A243" s="38"/>
      <c r="B243" s="1" t="s">
        <v>4</v>
      </c>
      <c r="C243" s="12">
        <v>0</v>
      </c>
      <c r="D243" s="12">
        <v>3.1283174600000002E-8</v>
      </c>
      <c r="E243" s="12">
        <v>2.0246654199999999E-7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4.6833342099999998E-7</v>
      </c>
      <c r="O243" s="12">
        <v>9.2163177299999995E-7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1.66228731E-8</v>
      </c>
      <c r="AG243" s="12">
        <v>1.56071431E-6</v>
      </c>
      <c r="AH243" s="12">
        <v>4.9208171199999996E-7</v>
      </c>
      <c r="AI243" s="12">
        <v>2.01755289E-6</v>
      </c>
      <c r="AJ243" s="12">
        <v>0</v>
      </c>
      <c r="AK243" s="12">
        <v>0</v>
      </c>
      <c r="AL243" s="12">
        <v>0</v>
      </c>
      <c r="AM243" s="12">
        <v>3.8611329000000003E-8</v>
      </c>
      <c r="AN243" s="12">
        <v>4.9203242200000003E-6</v>
      </c>
      <c r="AO243" s="12">
        <v>2.0031929999999999E-5</v>
      </c>
      <c r="AP243" s="12">
        <v>2.7546581200000002E-6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1.0018925800000001E-6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1.2145240499999999E-8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9.5435529900000002E-8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6.7131544000000003E-7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9.9550277100000003E-7</v>
      </c>
      <c r="DH243" s="12">
        <v>8.3899895000000004E-7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4.3827127100000002E-7</v>
      </c>
      <c r="DQ243" s="12">
        <v>1.01780685E-7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1.00923807E-7</v>
      </c>
      <c r="DZ243" s="12">
        <v>5.0738720999999998E-7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3.3230835900000002E-7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3.85521722E-5</v>
      </c>
      <c r="ER243" s="1" t="s">
        <v>4</v>
      </c>
      <c r="ES243" s="51"/>
      <c r="ET243" s="1"/>
      <c r="EU243" s="1"/>
      <c r="EV243" s="1"/>
      <c r="EW243" s="1"/>
      <c r="EX243" s="1"/>
    </row>
    <row r="244" spans="1:154" x14ac:dyDescent="0.25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1"/>
      <c r="ET244" s="1"/>
      <c r="EU244" s="1"/>
      <c r="EV244" s="1"/>
      <c r="EW244" s="1"/>
      <c r="EX244" s="1"/>
    </row>
    <row r="245" spans="1:154" x14ac:dyDescent="0.25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1"/>
      <c r="ET245" s="1"/>
      <c r="EU245" s="1"/>
      <c r="EV245" s="1"/>
      <c r="EW245" s="1"/>
      <c r="EX245" s="1"/>
    </row>
    <row r="246" spans="1:154" x14ac:dyDescent="0.25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1"/>
      <c r="ET246" s="1"/>
      <c r="EU246" s="1"/>
      <c r="EV246" s="1"/>
      <c r="EW246" s="1"/>
      <c r="EX246" s="1"/>
    </row>
    <row r="247" spans="1:154" x14ac:dyDescent="0.25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1"/>
      <c r="ET247" s="1"/>
      <c r="EU247" s="1"/>
      <c r="EV247" s="1"/>
      <c r="EW247" s="1"/>
      <c r="EX247" s="1"/>
    </row>
    <row r="248" spans="1:154" x14ac:dyDescent="0.25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1"/>
      <c r="ET248" s="1"/>
      <c r="EU248" s="1"/>
      <c r="EV248" s="1"/>
      <c r="EW248" s="1"/>
      <c r="EX248" s="1"/>
    </row>
    <row r="249" spans="1:154" x14ac:dyDescent="0.25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1"/>
      <c r="ET249" s="1"/>
      <c r="EU249" s="1"/>
      <c r="EV249" s="1"/>
      <c r="EW249" s="1"/>
      <c r="EX249" s="1"/>
    </row>
    <row r="250" spans="1:154" x14ac:dyDescent="0.25">
      <c r="A250" s="38" t="s">
        <v>23</v>
      </c>
      <c r="B250" s="1" t="s">
        <v>2</v>
      </c>
      <c r="C250" s="12">
        <v>0</v>
      </c>
      <c r="D250" s="12">
        <v>6.5242518600000006E-8</v>
      </c>
      <c r="E250" s="12">
        <v>4.7356352299999998E-7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1.0921913099999999E-6</v>
      </c>
      <c r="O250" s="12">
        <v>2.0229947300000001E-6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4.0654277100000002E-8</v>
      </c>
      <c r="AG250" s="12">
        <v>3.74754818E-6</v>
      </c>
      <c r="AH250" s="12">
        <v>1.1282603299999999E-6</v>
      </c>
      <c r="AI250" s="12">
        <v>4.5063470800000001E-6</v>
      </c>
      <c r="AJ250" s="12">
        <v>0</v>
      </c>
      <c r="AK250" s="12">
        <v>0</v>
      </c>
      <c r="AL250" s="12">
        <v>0</v>
      </c>
      <c r="AM250" s="12">
        <v>1.00297013E-7</v>
      </c>
      <c r="AN250" s="12">
        <v>1.1960908099999999E-5</v>
      </c>
      <c r="AO250" s="12">
        <v>4.41357729E-5</v>
      </c>
      <c r="AP250" s="12">
        <v>6.1665210900000002E-6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2.40880464E-6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6.5784646800000003E-8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3.1028181700000002E-7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1.7569585500000001E-6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1.03785277E-6</v>
      </c>
      <c r="DH250" s="12">
        <v>2.7734114699999999E-6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2.7036023500000001E-6</v>
      </c>
      <c r="DQ250" s="12">
        <v>3.5490452399999998E-7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3.4240193300000002E-7</v>
      </c>
      <c r="DZ250" s="12">
        <v>1.5637574899999999E-6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1.8282232899999999E-6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9.0586284500000005E-5</v>
      </c>
      <c r="ER250" s="1" t="s">
        <v>2</v>
      </c>
      <c r="ES250" s="51" t="s">
        <v>23</v>
      </c>
      <c r="ET250" s="1"/>
      <c r="EU250" s="1"/>
      <c r="EV250" s="1"/>
      <c r="EW250" s="1"/>
      <c r="EX250" s="1"/>
    </row>
    <row r="251" spans="1:154" x14ac:dyDescent="0.25">
      <c r="A251" s="38"/>
      <c r="B251" s="1" t="s">
        <v>3</v>
      </c>
      <c r="C251" s="12">
        <v>0</v>
      </c>
      <c r="D251" s="12">
        <v>4.11922059E-8</v>
      </c>
      <c r="E251" s="12">
        <v>2.9583666800000002E-7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6.4302113800000005E-7</v>
      </c>
      <c r="O251" s="12">
        <v>1.2015681900000001E-6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2.9804210400000001E-8</v>
      </c>
      <c r="AG251" s="12">
        <v>2.2164133799999999E-6</v>
      </c>
      <c r="AH251" s="12">
        <v>6.65843537E-7</v>
      </c>
      <c r="AI251" s="12">
        <v>2.6622829700000002E-6</v>
      </c>
      <c r="AJ251" s="12">
        <v>0</v>
      </c>
      <c r="AK251" s="12">
        <v>0</v>
      </c>
      <c r="AL251" s="12">
        <v>0</v>
      </c>
      <c r="AM251" s="12">
        <v>6.41988616E-8</v>
      </c>
      <c r="AN251" s="12">
        <v>7.0562884400000001E-6</v>
      </c>
      <c r="AO251" s="12">
        <v>2.70997985E-5</v>
      </c>
      <c r="AP251" s="12">
        <v>3.8362687600000002E-6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1.8409484299999999E-6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3.7117666599999998E-8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1.9857912100000001E-7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1.2921307799999999E-6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2.09445825E-6</v>
      </c>
      <c r="DH251" s="12">
        <v>1.2829243099999999E-6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1.8237470299999999E-6</v>
      </c>
      <c r="DQ251" s="12">
        <v>1.9151862700000001E-7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2.28759075E-7</v>
      </c>
      <c r="DZ251" s="12">
        <v>9.2801264199999996E-7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1.1052808000000001E-6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5.68359936E-5</v>
      </c>
      <c r="ER251" s="1" t="s">
        <v>3</v>
      </c>
      <c r="ES251" s="51"/>
      <c r="ET251" s="1"/>
      <c r="EU251" s="1"/>
      <c r="EV251" s="1"/>
      <c r="EW251" s="1"/>
      <c r="EX251" s="1"/>
    </row>
    <row r="252" spans="1:154" x14ac:dyDescent="0.25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1"/>
      <c r="ET252" s="1"/>
      <c r="EU252" s="1"/>
      <c r="EV252" s="1"/>
      <c r="EW252" s="1"/>
      <c r="EX252" s="1"/>
    </row>
    <row r="253" spans="1:154" x14ac:dyDescent="0.25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1"/>
      <c r="ET253" s="1"/>
      <c r="EU253" s="1"/>
      <c r="EV253" s="1"/>
      <c r="EW253" s="1"/>
      <c r="EX253" s="1"/>
    </row>
    <row r="254" spans="1:154" x14ac:dyDescent="0.25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1"/>
      <c r="ET254" s="1"/>
      <c r="EU254" s="1"/>
      <c r="EV254" s="1"/>
      <c r="EW254" s="1"/>
      <c r="EX254" s="1"/>
    </row>
    <row r="255" spans="1:154" x14ac:dyDescent="0.25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1"/>
      <c r="ET255" s="1"/>
      <c r="EU255" s="1"/>
      <c r="EV255" s="1"/>
      <c r="EW255" s="1"/>
      <c r="EX255" s="1"/>
    </row>
    <row r="256" spans="1:154" x14ac:dyDescent="0.25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1"/>
      <c r="ET256" s="1"/>
      <c r="EU256" s="1"/>
      <c r="EV256" s="1"/>
      <c r="EW256" s="1"/>
      <c r="EX256" s="1"/>
    </row>
    <row r="257" spans="1:154" x14ac:dyDescent="0.25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1"/>
      <c r="ET257" s="1"/>
      <c r="EU257" s="1"/>
      <c r="EV257" s="1"/>
      <c r="EW257" s="1"/>
      <c r="EX257" s="1"/>
    </row>
    <row r="258" spans="1:154" x14ac:dyDescent="0.25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1"/>
      <c r="ET258" s="1"/>
      <c r="EU258" s="1"/>
      <c r="EV258" s="1"/>
      <c r="EW258" s="1"/>
      <c r="EX258" s="1"/>
    </row>
    <row r="259" spans="1:154" x14ac:dyDescent="0.25">
      <c r="A259" s="38" t="s">
        <v>24</v>
      </c>
      <c r="B259" s="1" t="s">
        <v>2</v>
      </c>
      <c r="C259" s="12">
        <v>0</v>
      </c>
      <c r="D259" s="12">
        <v>3.6544269000000003E-8</v>
      </c>
      <c r="E259" s="12">
        <v>1.8078024299999999E-7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4.2141938400000001E-7</v>
      </c>
      <c r="O259" s="12">
        <v>8.5670622200000001E-7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2.4432823200000001E-8</v>
      </c>
      <c r="AG259" s="12">
        <v>1.75167628E-6</v>
      </c>
      <c r="AH259" s="12">
        <v>5.0206253599999997E-7</v>
      </c>
      <c r="AI259" s="12">
        <v>2.10455471E-6</v>
      </c>
      <c r="AJ259" s="12">
        <v>0</v>
      </c>
      <c r="AK259" s="12">
        <v>0</v>
      </c>
      <c r="AL259" s="12">
        <v>0</v>
      </c>
      <c r="AM259" s="12">
        <v>5.0817019100000002E-8</v>
      </c>
      <c r="AN259" s="12">
        <v>6.2900182300000002E-6</v>
      </c>
      <c r="AO259" s="12">
        <v>2.1525246000000001E-5</v>
      </c>
      <c r="AP259" s="12">
        <v>2.9352903000000001E-6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1.40037297E-6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1.90854661E-8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1.4597727199999999E-7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9.9511863499999995E-7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1.89578432E-6</v>
      </c>
      <c r="DH259" s="12">
        <v>1.43701928E-6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5.2896051299999995E-7</v>
      </c>
      <c r="DQ259" s="12">
        <v>1.7360711299999999E-7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2.13138369E-7</v>
      </c>
      <c r="DZ259" s="12">
        <v>8.0984442199999995E-7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5.6845081000000001E-7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4.4866907199999998E-5</v>
      </c>
      <c r="ER259" s="1" t="s">
        <v>2</v>
      </c>
      <c r="ES259" s="51" t="s">
        <v>24</v>
      </c>
      <c r="ET259" s="1"/>
      <c r="EU259" s="1"/>
      <c r="EV259" s="1"/>
      <c r="EW259" s="1"/>
      <c r="EX259" s="1"/>
    </row>
    <row r="260" spans="1:154" x14ac:dyDescent="0.25">
      <c r="A260" s="38"/>
      <c r="B260" s="1" t="s">
        <v>3</v>
      </c>
      <c r="C260" s="12">
        <v>0</v>
      </c>
      <c r="D260" s="12">
        <v>4.74752687E-9</v>
      </c>
      <c r="E260" s="12">
        <v>3.7230409399999998E-8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8.2026828299999994E-8</v>
      </c>
      <c r="O260" s="12">
        <v>1.5167730500000001E-7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3.4703276400000002E-9</v>
      </c>
      <c r="AG260" s="12">
        <v>2.74082299E-7</v>
      </c>
      <c r="AH260" s="12">
        <v>8.4466135900000005E-8</v>
      </c>
      <c r="AI260" s="12">
        <v>3.2797776900000001E-7</v>
      </c>
      <c r="AJ260" s="12">
        <v>0</v>
      </c>
      <c r="AK260" s="12">
        <v>0</v>
      </c>
      <c r="AL260" s="12">
        <v>0</v>
      </c>
      <c r="AM260" s="12">
        <v>7.3096174699999999E-9</v>
      </c>
      <c r="AN260" s="12">
        <v>8.4842751799999998E-7</v>
      </c>
      <c r="AO260" s="12">
        <v>3.2905081300000001E-6</v>
      </c>
      <c r="AP260" s="12">
        <v>4.7132427900000003E-7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2.21976708E-7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5.4585048799999999E-9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2.5876997899999998E-8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1.5243726500000001E-7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2.36358531E-7</v>
      </c>
      <c r="DH260" s="12">
        <v>1.88662751E-7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2.32474294E-7</v>
      </c>
      <c r="DQ260" s="12">
        <v>1.9679987000000001E-8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2.6139623499999999E-8</v>
      </c>
      <c r="DZ260" s="12">
        <v>1.0936858E-7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1.43894488E-7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6.94557587E-6</v>
      </c>
      <c r="ER260" s="1" t="s">
        <v>3</v>
      </c>
      <c r="ES260" s="51"/>
      <c r="ET260" s="1"/>
      <c r="EU260" s="1"/>
      <c r="EV260" s="1"/>
      <c r="EW260" s="1"/>
      <c r="EX260" s="1"/>
    </row>
    <row r="261" spans="1:154" x14ac:dyDescent="0.25">
      <c r="A261" s="38"/>
      <c r="B261" s="1" t="s">
        <v>4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1"/>
      <c r="ET261" s="1"/>
      <c r="EU261" s="1"/>
      <c r="EV261" s="1"/>
      <c r="EW261" s="1"/>
      <c r="EX261" s="1"/>
    </row>
    <row r="262" spans="1:154" x14ac:dyDescent="0.25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1"/>
      <c r="ET262" s="1"/>
      <c r="EU262" s="1"/>
      <c r="EV262" s="1"/>
      <c r="EW262" s="1"/>
      <c r="EX262" s="1"/>
    </row>
    <row r="263" spans="1:154" x14ac:dyDescent="0.25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1"/>
      <c r="ET263" s="1"/>
      <c r="EU263" s="1"/>
      <c r="EV263" s="1"/>
      <c r="EW263" s="1"/>
      <c r="EX263" s="1"/>
    </row>
    <row r="264" spans="1:154" x14ac:dyDescent="0.25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1"/>
      <c r="ET264" s="1"/>
      <c r="EU264" s="1"/>
      <c r="EV264" s="1"/>
      <c r="EW264" s="1"/>
      <c r="EX264" s="1"/>
    </row>
    <row r="265" spans="1:154" x14ac:dyDescent="0.25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1"/>
      <c r="ET265" s="1"/>
      <c r="EU265" s="1"/>
      <c r="EV265" s="1"/>
      <c r="EW265" s="1"/>
      <c r="EX265" s="1"/>
    </row>
    <row r="266" spans="1:154" x14ac:dyDescent="0.25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1"/>
      <c r="ET266" s="1"/>
      <c r="EU266" s="1"/>
      <c r="EV266" s="1"/>
      <c r="EW266" s="1"/>
      <c r="EX266" s="1"/>
    </row>
    <row r="267" spans="1:154" x14ac:dyDescent="0.25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1"/>
      <c r="ET267" s="1"/>
      <c r="EU267" s="1"/>
      <c r="EV267" s="1"/>
      <c r="EW267" s="1"/>
      <c r="EX267" s="1"/>
    </row>
    <row r="268" spans="1:154" x14ac:dyDescent="0.25">
      <c r="A268" s="38" t="s">
        <v>25</v>
      </c>
      <c r="B268" s="1" t="s">
        <v>2</v>
      </c>
      <c r="C268" s="12">
        <v>0</v>
      </c>
      <c r="D268" s="12">
        <v>6.7148428200000001E-9</v>
      </c>
      <c r="E268" s="12">
        <v>4.4055026400000002E-8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1.0196088999999999E-7</v>
      </c>
      <c r="O268" s="12">
        <v>2.11535388E-7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5.9730162900000003E-9</v>
      </c>
      <c r="AG268" s="12">
        <v>4.0214677100000002E-7</v>
      </c>
      <c r="AH268" s="12">
        <v>1.1931071899999999E-7</v>
      </c>
      <c r="AI268" s="12">
        <v>5.1127175900000003E-7</v>
      </c>
      <c r="AJ268" s="12">
        <v>0</v>
      </c>
      <c r="AK268" s="12">
        <v>0</v>
      </c>
      <c r="AL268" s="12">
        <v>0</v>
      </c>
      <c r="AM268" s="12">
        <v>8.9183303900000004E-9</v>
      </c>
      <c r="AN268" s="12">
        <v>1.2129511400000001E-6</v>
      </c>
      <c r="AO268" s="12">
        <v>4.6991733900000001E-6</v>
      </c>
      <c r="AP268" s="12">
        <v>6.7558337299999997E-7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3.8389809700000002E-7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4.6801982300000002E-9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3.2716954299999998E-8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2.4783611700000002E-7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3.3227597999999998E-7</v>
      </c>
      <c r="DH268" s="12">
        <v>2.56078819E-7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2.1635307500000001E-7</v>
      </c>
      <c r="DQ268" s="12">
        <v>3.0960605699999997E-8</v>
      </c>
      <c r="DR268" s="12">
        <v>0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4.60056149E-8</v>
      </c>
      <c r="DZ268" s="12">
        <v>1.4772198000000001E-7</v>
      </c>
      <c r="EA268" s="12">
        <v>0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1.7191401499999999E-7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9.8700361000000005E-6</v>
      </c>
      <c r="ER268" s="1" t="s">
        <v>2</v>
      </c>
      <c r="ES268" s="51" t="s">
        <v>25</v>
      </c>
      <c r="ET268" s="1"/>
      <c r="EU268" s="1"/>
      <c r="EV268" s="1"/>
      <c r="EW268" s="1"/>
      <c r="EX268" s="1"/>
    </row>
    <row r="269" spans="1:154" x14ac:dyDescent="0.25">
      <c r="A269" s="38"/>
      <c r="B269" s="1" t="s">
        <v>3</v>
      </c>
      <c r="C269" s="12">
        <v>0</v>
      </c>
      <c r="D269" s="12">
        <v>2.3072620900000001E-8</v>
      </c>
      <c r="E269" s="12">
        <v>1.6723797399999999E-7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3.6360100399999999E-7</v>
      </c>
      <c r="O269" s="12">
        <v>6.8112731700000002E-7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1.6440941599999999E-8</v>
      </c>
      <c r="AG269" s="12">
        <v>1.25519355E-6</v>
      </c>
      <c r="AH269" s="12">
        <v>3.8184861800000001E-7</v>
      </c>
      <c r="AI269" s="12">
        <v>1.5252104000000001E-6</v>
      </c>
      <c r="AJ269" s="12">
        <v>0</v>
      </c>
      <c r="AK269" s="12">
        <v>0</v>
      </c>
      <c r="AL269" s="12">
        <v>0</v>
      </c>
      <c r="AM269" s="12">
        <v>3.4643858700000002E-8</v>
      </c>
      <c r="AN269" s="12">
        <v>3.92554735E-6</v>
      </c>
      <c r="AO269" s="12">
        <v>1.5274735299999999E-5</v>
      </c>
      <c r="AP269" s="12">
        <v>2.17244408E-6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1.0175895299999999E-6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1.8720504099999998E-8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1.1021658200000001E-7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7.1102404500000003E-7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1.1320777599999999E-6</v>
      </c>
      <c r="DH269" s="12">
        <v>8.8420452600000005E-7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9.5437887599999995E-7</v>
      </c>
      <c r="DQ269" s="12">
        <v>1.05328791E-7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1.18716392E-7</v>
      </c>
      <c r="DZ269" s="12">
        <v>4.3937099600000001E-7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5.7093932999999995E-7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3.18836703E-5</v>
      </c>
      <c r="ER269" s="1" t="s">
        <v>3</v>
      </c>
      <c r="ES269" s="51"/>
      <c r="ET269" s="1"/>
      <c r="EU269" s="1"/>
      <c r="EV269" s="1"/>
      <c r="EW269" s="1"/>
      <c r="EX269" s="1"/>
    </row>
    <row r="270" spans="1:154" x14ac:dyDescent="0.25">
      <c r="A270" s="38"/>
      <c r="B270" s="1" t="s">
        <v>4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0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1"/>
      <c r="ET270" s="1"/>
      <c r="EU270" s="1"/>
      <c r="EV270" s="1"/>
      <c r="EW270" s="1"/>
      <c r="EX270" s="1"/>
    </row>
    <row r="271" spans="1:154" x14ac:dyDescent="0.25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1"/>
      <c r="ET271" s="1"/>
      <c r="EU271" s="1"/>
      <c r="EV271" s="1"/>
      <c r="EW271" s="1"/>
      <c r="EX271" s="1"/>
    </row>
    <row r="272" spans="1:154" x14ac:dyDescent="0.25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1"/>
      <c r="ET272" s="1"/>
      <c r="EU272" s="1"/>
      <c r="EV272" s="1"/>
      <c r="EW272" s="1"/>
      <c r="EX272" s="1"/>
    </row>
    <row r="273" spans="1:154" x14ac:dyDescent="0.25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1"/>
      <c r="ET273" s="1"/>
      <c r="EU273" s="1"/>
      <c r="EV273" s="1"/>
      <c r="EW273" s="1"/>
      <c r="EX273" s="1"/>
    </row>
    <row r="274" spans="1:154" x14ac:dyDescent="0.25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1"/>
      <c r="ET274" s="1"/>
      <c r="EU274" s="1"/>
      <c r="EV274" s="1"/>
      <c r="EW274" s="1"/>
      <c r="EX274" s="1"/>
    </row>
    <row r="275" spans="1:154" x14ac:dyDescent="0.25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1"/>
      <c r="ET275" s="1"/>
      <c r="EU275" s="1"/>
      <c r="EV275" s="1"/>
      <c r="EW275" s="1"/>
      <c r="EX275" s="1"/>
    </row>
    <row r="276" spans="1:154" x14ac:dyDescent="0.25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1"/>
      <c r="ET276" s="1"/>
      <c r="EU276" s="1"/>
      <c r="EV276" s="1"/>
      <c r="EW276" s="1"/>
      <c r="EX276" s="1"/>
    </row>
    <row r="277" spans="1:154" x14ac:dyDescent="0.25">
      <c r="A277" s="38" t="s">
        <v>26</v>
      </c>
      <c r="B277" s="1" t="s">
        <v>2</v>
      </c>
      <c r="C277" s="12">
        <v>0</v>
      </c>
      <c r="D277" s="12">
        <v>2.1110280199999998E-8</v>
      </c>
      <c r="E277" s="12">
        <v>1.29760827E-7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3.0390964800000002E-7</v>
      </c>
      <c r="O277" s="12">
        <v>6.2486727400000002E-7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1.8203232199999999E-8</v>
      </c>
      <c r="AG277" s="12">
        <v>1.26467381E-6</v>
      </c>
      <c r="AH277" s="12">
        <v>3.6859398299999999E-7</v>
      </c>
      <c r="AI277" s="12">
        <v>1.5377024599999999E-6</v>
      </c>
      <c r="AJ277" s="12">
        <v>0</v>
      </c>
      <c r="AK277" s="12">
        <v>0</v>
      </c>
      <c r="AL277" s="12">
        <v>0</v>
      </c>
      <c r="AM277" s="12">
        <v>3.3948279699999999E-8</v>
      </c>
      <c r="AN277" s="12">
        <v>3.7074615300000001E-6</v>
      </c>
      <c r="AO277" s="12">
        <v>1.5418762899999999E-5</v>
      </c>
      <c r="AP277" s="12">
        <v>2.12707026E-6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1.0878829299999999E-6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1.3380839099999999E-8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8.6640831499999999E-8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7.4341398000000005E-7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1.2384058499999999E-6</v>
      </c>
      <c r="DH277" s="12">
        <v>8.0978050899999998E-7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5.07398628E-7</v>
      </c>
      <c r="DQ277" s="12">
        <v>9.9273933899999997E-8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1.6419399000000001E-7</v>
      </c>
      <c r="DZ277" s="12">
        <v>4.6006177399999998E-7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3.9822791299999999E-7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3.11647257E-5</v>
      </c>
      <c r="ER277" s="1" t="s">
        <v>2</v>
      </c>
      <c r="ES277" s="51" t="s">
        <v>26</v>
      </c>
      <c r="ET277" s="1"/>
      <c r="EU277" s="1"/>
      <c r="EV277" s="1"/>
      <c r="EW277" s="1"/>
      <c r="EX277" s="1"/>
    </row>
    <row r="278" spans="1:154" x14ac:dyDescent="0.25">
      <c r="A278" s="38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1"/>
      <c r="ET278" s="1"/>
      <c r="EU278" s="1"/>
      <c r="EV278" s="1"/>
      <c r="EW278" s="1"/>
      <c r="EX278" s="1"/>
    </row>
    <row r="279" spans="1:154" x14ac:dyDescent="0.25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1"/>
      <c r="ET279" s="1"/>
      <c r="EU279" s="1"/>
      <c r="EV279" s="1"/>
      <c r="EW279" s="1"/>
      <c r="EX279" s="1"/>
    </row>
    <row r="280" spans="1:154" x14ac:dyDescent="0.25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1"/>
      <c r="ET280" s="1"/>
      <c r="EU280" s="1"/>
      <c r="EV280" s="1"/>
      <c r="EW280" s="1"/>
      <c r="EX280" s="1"/>
    </row>
    <row r="281" spans="1:154" x14ac:dyDescent="0.25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1"/>
      <c r="ET281" s="1"/>
      <c r="EU281" s="1"/>
      <c r="EV281" s="1"/>
      <c r="EW281" s="1"/>
      <c r="EX281" s="1"/>
    </row>
    <row r="282" spans="1:154" x14ac:dyDescent="0.25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1"/>
      <c r="ET282" s="1"/>
      <c r="EU282" s="1"/>
      <c r="EV282" s="1"/>
      <c r="EW282" s="1"/>
      <c r="EX282" s="1"/>
    </row>
    <row r="283" spans="1:154" x14ac:dyDescent="0.25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1"/>
      <c r="ET283" s="1"/>
      <c r="EU283" s="1"/>
      <c r="EV283" s="1"/>
      <c r="EW283" s="1"/>
      <c r="EX283" s="1"/>
    </row>
    <row r="284" spans="1:154" x14ac:dyDescent="0.25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1"/>
      <c r="ET284" s="1"/>
      <c r="EU284" s="1"/>
      <c r="EV284" s="1"/>
      <c r="EW284" s="1"/>
      <c r="EX284" s="1"/>
    </row>
    <row r="285" spans="1:154" x14ac:dyDescent="0.25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1"/>
      <c r="ET285" s="1"/>
      <c r="EU285" s="1"/>
      <c r="EV285" s="1"/>
      <c r="EW285" s="1"/>
      <c r="EX285" s="1"/>
    </row>
    <row r="286" spans="1:154" x14ac:dyDescent="0.25">
      <c r="A286" s="39" t="s">
        <v>10</v>
      </c>
      <c r="B286" s="1"/>
      <c r="C286" s="13">
        <v>0</v>
      </c>
      <c r="D286" s="13">
        <v>1.2630434599999999E-6</v>
      </c>
      <c r="E286" s="13">
        <v>8.3278398199999993E-6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1.9253714500000001E-5</v>
      </c>
      <c r="O286" s="13">
        <v>3.6488186800000002E-5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9.8366957900000008E-7</v>
      </c>
      <c r="AG286" s="13">
        <v>6.4973020699999999E-5</v>
      </c>
      <c r="AH286" s="13">
        <v>1.7980050000000001E-5</v>
      </c>
      <c r="AI286" s="13">
        <v>7.2495708299999994E-5</v>
      </c>
      <c r="AJ286" s="13">
        <v>0</v>
      </c>
      <c r="AK286" s="13">
        <v>0</v>
      </c>
      <c r="AL286" s="13">
        <v>0</v>
      </c>
      <c r="AM286" s="13">
        <v>1.9383520100000001E-6</v>
      </c>
      <c r="AN286" s="13">
        <v>2.0244698300000001E-4</v>
      </c>
      <c r="AO286" s="13">
        <v>7.87241121E-4</v>
      </c>
      <c r="AP286" s="13">
        <v>1.11213853E-4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6.1038992699999996E-5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9.4533560599999996E-7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4.8085561500000004E-6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4.0766153300000002E-5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5.42421834E-5</v>
      </c>
      <c r="DH286" s="13">
        <v>4.32702601E-5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4.0726107700000003E-5</v>
      </c>
      <c r="DQ286" s="13">
        <v>5.3345576599999999E-6</v>
      </c>
      <c r="DR286" s="13">
        <v>0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5.6093007000000002E-6</v>
      </c>
      <c r="DZ286" s="13">
        <v>2.5518054799999999E-5</v>
      </c>
      <c r="EA286" s="13">
        <v>0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2.8291406400000001E-5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1.63515645E-3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40"/>
      <c r="ES287" s="18"/>
      <c r="ET287" s="1"/>
    </row>
    <row r="288" spans="1:154" x14ac:dyDescent="0.25">
      <c r="A288" s="1"/>
      <c r="B288" s="1"/>
      <c r="C288" s="41" t="s">
        <v>11</v>
      </c>
      <c r="D288" s="42"/>
      <c r="E288" s="42"/>
      <c r="F288" s="42"/>
      <c r="G288" s="42"/>
      <c r="H288" s="42"/>
      <c r="I288" s="42"/>
      <c r="J288" s="42"/>
      <c r="K288" s="43"/>
      <c r="L288" s="42" t="s">
        <v>12</v>
      </c>
      <c r="M288" s="42"/>
      <c r="N288" s="42"/>
      <c r="O288" s="42"/>
      <c r="P288" s="42"/>
      <c r="Q288" s="42"/>
      <c r="R288" s="42"/>
      <c r="S288" s="42"/>
      <c r="T288" s="42"/>
      <c r="U288" s="41" t="s">
        <v>13</v>
      </c>
      <c r="V288" s="42"/>
      <c r="W288" s="42"/>
      <c r="X288" s="42"/>
      <c r="Y288" s="42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42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42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42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42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42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42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42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42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42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42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42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42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42"/>
      <c r="EM288" s="42"/>
      <c r="EN288" s="42"/>
      <c r="EO288" s="42"/>
      <c r="EP288" s="43"/>
      <c r="EQ288" s="44" t="s">
        <v>10</v>
      </c>
      <c r="ER288" s="40"/>
      <c r="ES288" s="18"/>
      <c r="ET288" s="1"/>
    </row>
    <row r="289" spans="1:150" x14ac:dyDescent="0.2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C66F-73CA-49FC-AE41-B8326EDB82D0}">
  <sheetPr>
    <tabColor theme="0" tint="-0.499984740745262"/>
  </sheetPr>
  <dimension ref="A1:EX289"/>
  <sheetViews>
    <sheetView tabSelected="1" zoomScale="85" zoomScaleNormal="85" workbookViewId="0">
      <selection activeCell="B4" sqref="B4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6" t="s">
        <v>37</v>
      </c>
      <c r="C2" s="46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6" t="s">
        <v>40</v>
      </c>
      <c r="C3" s="46"/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2017</v>
      </c>
      <c r="C4" s="47"/>
      <c r="D4" s="4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" t="s">
        <v>11</v>
      </c>
      <c r="B8" s="12">
        <f t="shared" ref="B8:J23" si="0">B28+B79+B110</f>
        <v>0</v>
      </c>
      <c r="C8" s="12">
        <f t="shared" si="0"/>
        <v>3.1661439886427475E-5</v>
      </c>
      <c r="D8" s="12">
        <f t="shared" si="0"/>
        <v>2.2393655952618324E-4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8">
        <f t="shared" si="0"/>
        <v>2.5559799941261071E-4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" t="s">
        <v>12</v>
      </c>
      <c r="B9" s="12">
        <f t="shared" si="0"/>
        <v>0</v>
      </c>
      <c r="C9" s="12">
        <f t="shared" si="0"/>
        <v>0</v>
      </c>
      <c r="D9" s="12">
        <f t="shared" si="0"/>
        <v>5.5266860041498539E-4</v>
      </c>
      <c r="E9" s="12">
        <f t="shared" si="0"/>
        <v>8.4538373653688314E-4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8">
        <f t="shared" si="0"/>
        <v>1.3980523369518686E-3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8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" t="s">
        <v>14</v>
      </c>
      <c r="B11" s="12">
        <f t="shared" si="0"/>
        <v>0</v>
      </c>
      <c r="C11" s="12">
        <f t="shared" si="0"/>
        <v>0</v>
      </c>
      <c r="D11" s="12">
        <f t="shared" si="0"/>
        <v>4.0729408871120544E-5</v>
      </c>
      <c r="E11" s="12">
        <f t="shared" si="0"/>
        <v>1.42912935269193E-3</v>
      </c>
      <c r="F11" s="12">
        <f t="shared" si="0"/>
        <v>3.4426406031218845E-4</v>
      </c>
      <c r="G11" s="12">
        <f t="shared" si="0"/>
        <v>1.2255285235647747E-3</v>
      </c>
      <c r="H11" s="12">
        <f t="shared" si="0"/>
        <v>0</v>
      </c>
      <c r="I11" s="12">
        <f t="shared" si="0"/>
        <v>0</v>
      </c>
      <c r="J11" s="48">
        <f t="shared" si="0"/>
        <v>3.0396513454400138E-3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" t="s">
        <v>15</v>
      </c>
      <c r="B12" s="12">
        <f t="shared" si="0"/>
        <v>3.16581029753342E-5</v>
      </c>
      <c r="C12" s="12">
        <f t="shared" si="0"/>
        <v>5.0404797565944837E-3</v>
      </c>
      <c r="D12" s="12">
        <f t="shared" si="0"/>
        <v>2.0481062404235688E-2</v>
      </c>
      <c r="E12" s="12">
        <f t="shared" si="0"/>
        <v>2.5226186209345819E-3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8">
        <f t="shared" si="0"/>
        <v>2.8075818884740086E-2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3.2299557785738925E-3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8">
        <f t="shared" si="0"/>
        <v>3.2299557785738925E-3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" t="s">
        <v>17</v>
      </c>
      <c r="B14" s="12">
        <f t="shared" si="0"/>
        <v>1.8846347077683591E-4</v>
      </c>
      <c r="C14" s="12">
        <f t="shared" si="0"/>
        <v>0</v>
      </c>
      <c r="D14" s="12">
        <f t="shared" si="0"/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8">
        <f t="shared" si="0"/>
        <v>1.8846347077683591E-4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" t="s">
        <v>18</v>
      </c>
      <c r="B15" s="12">
        <f t="shared" si="0"/>
        <v>0</v>
      </c>
      <c r="C15" s="12">
        <f t="shared" si="0"/>
        <v>2.1711408205240306E-4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8">
        <f t="shared" si="0"/>
        <v>2.1711408205240306E-4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" t="s">
        <v>19</v>
      </c>
      <c r="B16" s="12">
        <f t="shared" si="0"/>
        <v>0</v>
      </c>
      <c r="C16" s="12">
        <f t="shared" si="0"/>
        <v>0</v>
      </c>
      <c r="D16" s="12">
        <f t="shared" si="0"/>
        <v>0</v>
      </c>
      <c r="E16" s="12">
        <f t="shared" si="0"/>
        <v>0</v>
      </c>
      <c r="F16" s="12">
        <f t="shared" si="0"/>
        <v>0</v>
      </c>
      <c r="G16" s="12">
        <f t="shared" si="0"/>
        <v>0</v>
      </c>
      <c r="H16" s="12">
        <f t="shared" si="0"/>
        <v>0</v>
      </c>
      <c r="I16" s="12">
        <f t="shared" si="0"/>
        <v>0</v>
      </c>
      <c r="J16" s="48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" t="s">
        <v>20</v>
      </c>
      <c r="B17" s="12">
        <f t="shared" si="0"/>
        <v>0</v>
      </c>
      <c r="C17" s="12">
        <f t="shared" si="0"/>
        <v>0</v>
      </c>
      <c r="D17" s="12">
        <f t="shared" si="0"/>
        <v>0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8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" t="s">
        <v>21</v>
      </c>
      <c r="B18" s="12">
        <f t="shared" si="0"/>
        <v>0</v>
      </c>
      <c r="C18" s="12">
        <f t="shared" si="0"/>
        <v>0</v>
      </c>
      <c r="D18" s="12">
        <f t="shared" si="0"/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8">
        <f t="shared" si="0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" t="s">
        <v>22</v>
      </c>
      <c r="B19" s="12">
        <f t="shared" si="0"/>
        <v>0</v>
      </c>
      <c r="C19" s="12">
        <f t="shared" si="0"/>
        <v>0</v>
      </c>
      <c r="D19" s="12">
        <f t="shared" si="0"/>
        <v>1.7512359593275446E-3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8">
        <f t="shared" si="0"/>
        <v>1.7512359593275446E-3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" t="s">
        <v>23</v>
      </c>
      <c r="B20" s="12">
        <f t="shared" si="0"/>
        <v>8.4343816505164386E-4</v>
      </c>
      <c r="C20" s="12">
        <f t="shared" si="0"/>
        <v>1.2579281793361867E-3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8">
        <f t="shared" si="0"/>
        <v>2.1013663443878307E-3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" t="s">
        <v>24</v>
      </c>
      <c r="B21" s="12">
        <f t="shared" si="0"/>
        <v>2.8976244756742757E-3</v>
      </c>
      <c r="C21" s="12">
        <f t="shared" si="0"/>
        <v>2.3230921145907932E-4</v>
      </c>
      <c r="D21" s="12">
        <f t="shared" si="0"/>
        <v>0</v>
      </c>
      <c r="E21" s="12">
        <f t="shared" si="0"/>
        <v>0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8">
        <f t="shared" si="0"/>
        <v>3.1299336871333547E-3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" t="s">
        <v>25</v>
      </c>
      <c r="B22" s="12">
        <f t="shared" si="0"/>
        <v>3.8030905344712878E-4</v>
      </c>
      <c r="C22" s="12">
        <f t="shared" si="0"/>
        <v>7.0738773698648917E-4</v>
      </c>
      <c r="D22" s="12">
        <f t="shared" si="0"/>
        <v>0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8">
        <f t="shared" si="0"/>
        <v>1.0876967904336178E-3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" t="s">
        <v>26</v>
      </c>
      <c r="B23" s="12">
        <f t="shared" si="0"/>
        <v>2.5383180989487536E-3</v>
      </c>
      <c r="C23" s="12">
        <f t="shared" si="0"/>
        <v>0</v>
      </c>
      <c r="D23" s="12">
        <f t="shared" si="0"/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8">
        <f t="shared" si="0"/>
        <v>2.5383180989487536E-3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4" t="s">
        <v>10</v>
      </c>
      <c r="B24" s="13">
        <f t="shared" ref="B24:C24" si="1">SUM(B8:B23)</f>
        <v>6.8798113668739717E-3</v>
      </c>
      <c r="C24" s="13">
        <f t="shared" si="1"/>
        <v>7.4868804063150697E-3</v>
      </c>
      <c r="D24" s="13">
        <f t="shared" ref="D24:J24" si="2">SUM(D8:D23)</f>
        <v>2.3049632932375521E-2</v>
      </c>
      <c r="E24" s="13">
        <f t="shared" si="2"/>
        <v>8.0270874887372872E-3</v>
      </c>
      <c r="F24" s="13">
        <f t="shared" si="2"/>
        <v>3.4426406031218845E-4</v>
      </c>
      <c r="G24" s="13">
        <f t="shared" si="2"/>
        <v>1.2255285235647747E-3</v>
      </c>
      <c r="H24" s="13">
        <f t="shared" si="2"/>
        <v>0</v>
      </c>
      <c r="I24" s="13">
        <f t="shared" si="2"/>
        <v>0</v>
      </c>
      <c r="J24" s="13">
        <f t="shared" si="2"/>
        <v>4.7013204778178816E-2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" t="s">
        <v>11</v>
      </c>
      <c r="B28" s="12">
        <f>INDEX($A$47:$Q$55,MATCH(B$27,$A$47:$A$55,0),MATCH($A28,$A$47:$Q$47,0))</f>
        <v>0</v>
      </c>
      <c r="C28" s="12">
        <f t="shared" ref="B28:I43" si="3">INDEX($A$47:$Q$55,MATCH(C$27,$A$47:$A$55,0),MATCH($A28,$A$47:$Q$47,0))</f>
        <v>1.5386616800000001E-6</v>
      </c>
      <c r="D28" s="12">
        <f t="shared" si="3"/>
        <v>7.3818141500000001E-6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8.920475830000001E-6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1.6910496500000001E-5</v>
      </c>
      <c r="E29" s="12">
        <f t="shared" si="3"/>
        <v>2.9285243300000001E-5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4.6195739800000002E-5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9.2324539999999995E-7</v>
      </c>
      <c r="E31" s="12">
        <f t="shared" si="3"/>
        <v>5.2746292799999998E-5</v>
      </c>
      <c r="F31" s="12">
        <f t="shared" si="3"/>
        <v>1.2974301999999999E-5</v>
      </c>
      <c r="G31" s="12">
        <f t="shared" si="3"/>
        <v>4.7542356899999998E-5</v>
      </c>
      <c r="H31" s="12">
        <f t="shared" si="3"/>
        <v>0</v>
      </c>
      <c r="I31" s="12">
        <f t="shared" si="3"/>
        <v>0</v>
      </c>
      <c r="J31" s="13">
        <f t="shared" si="4"/>
        <v>1.1418619709999998E-4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" t="s">
        <v>15</v>
      </c>
      <c r="B32" s="12">
        <f t="shared" si="3"/>
        <v>2.8153694000000001E-6</v>
      </c>
      <c r="C32" s="12">
        <f t="shared" si="3"/>
        <v>2.35288326E-4</v>
      </c>
      <c r="D32" s="12">
        <f>INDEX($A$47:$Q$55,MATCH(D$27,$A$47:$A$55,0),MATCH($A32,$A$47:$Q$47,0))</f>
        <v>7.6975697500000003E-4</v>
      </c>
      <c r="E32" s="12">
        <f t="shared" si="3"/>
        <v>9.2579195199999999E-5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1.1004398656E-3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4.8090968500000001E-5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4.8090968500000001E-5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" t="s">
        <v>17</v>
      </c>
      <c r="B34" s="12">
        <f t="shared" si="3"/>
        <v>1.4504869899999999E-6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1.4504869899999999E-6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" t="s">
        <v>18</v>
      </c>
      <c r="B35" s="12">
        <f t="shared" si="3"/>
        <v>0</v>
      </c>
      <c r="C35" s="12">
        <f t="shared" si="3"/>
        <v>5.1673524199999996E-6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5.1673524199999996E-6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" t="s">
        <v>21</v>
      </c>
      <c r="B38" s="12">
        <f t="shared" si="3"/>
        <v>0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3.85521722E-5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3.85521722E-5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" t="s">
        <v>23</v>
      </c>
      <c r="B40" s="12">
        <f t="shared" si="3"/>
        <v>9.0586284500000005E-5</v>
      </c>
      <c r="C40" s="12">
        <f t="shared" si="3"/>
        <v>5.68359936E-5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1.474222781E-4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" t="s">
        <v>24</v>
      </c>
      <c r="B41" s="12">
        <f t="shared" si="3"/>
        <v>4.4866907199999998E-5</v>
      </c>
      <c r="C41" s="12">
        <f t="shared" si="3"/>
        <v>6.94557587E-6</v>
      </c>
      <c r="D41" s="12">
        <f t="shared" si="3"/>
        <v>0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5.1812483070000001E-5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" t="s">
        <v>25</v>
      </c>
      <c r="B42" s="12">
        <f t="shared" si="3"/>
        <v>9.8700361000000005E-6</v>
      </c>
      <c r="C42" s="12">
        <f t="shared" si="3"/>
        <v>3.18836703E-5</v>
      </c>
      <c r="D42" s="12">
        <f t="shared" si="3"/>
        <v>0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4.1753706400000003E-5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" t="s">
        <v>26</v>
      </c>
      <c r="B43" s="12">
        <f t="shared" si="3"/>
        <v>3.11647257E-5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3.11647257E-5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4" t="s">
        <v>10</v>
      </c>
      <c r="B44" s="13">
        <f t="shared" ref="B44:J44" si="5">SUM(B28:B43)</f>
        <v>1.8075380989000003E-4</v>
      </c>
      <c r="C44" s="13">
        <f t="shared" si="5"/>
        <v>3.3765957986999997E-4</v>
      </c>
      <c r="D44" s="13">
        <f t="shared" si="5"/>
        <v>8.3352470324999999E-4</v>
      </c>
      <c r="E44" s="13">
        <f t="shared" si="5"/>
        <v>2.2270169980000002E-4</v>
      </c>
      <c r="F44" s="13">
        <f t="shared" si="5"/>
        <v>1.2974301999999999E-5</v>
      </c>
      <c r="G44" s="13">
        <f t="shared" si="5"/>
        <v>4.7542356899999998E-5</v>
      </c>
      <c r="H44" s="13">
        <f t="shared" si="5"/>
        <v>0</v>
      </c>
      <c r="I44" s="13">
        <f t="shared" si="5"/>
        <v>0</v>
      </c>
      <c r="J44" s="13">
        <f t="shared" si="5"/>
        <v>1.6351564517100002E-3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9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2" t="s">
        <v>2</v>
      </c>
      <c r="B48" s="26">
        <v>0</v>
      </c>
      <c r="C48" s="26">
        <v>0</v>
      </c>
      <c r="D48" s="26">
        <v>0</v>
      </c>
      <c r="E48" s="26">
        <v>0</v>
      </c>
      <c r="F48" s="26">
        <v>2.8153694000000001E-6</v>
      </c>
      <c r="G48" s="26">
        <v>0</v>
      </c>
      <c r="H48" s="26">
        <v>1.4504869899999999E-6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9.0586284500000005E-5</v>
      </c>
      <c r="O48" s="26">
        <v>4.4866907199999998E-5</v>
      </c>
      <c r="P48" s="26">
        <v>9.8700361000000005E-6</v>
      </c>
      <c r="Q48" s="26">
        <v>3.11647257E-5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2" t="s">
        <v>3</v>
      </c>
      <c r="B49" s="26">
        <v>1.5386616800000001E-6</v>
      </c>
      <c r="C49" s="26">
        <v>0</v>
      </c>
      <c r="D49" s="26">
        <v>0</v>
      </c>
      <c r="E49" s="26">
        <v>0</v>
      </c>
      <c r="F49" s="26">
        <v>2.35288326E-4</v>
      </c>
      <c r="G49" s="26">
        <v>0</v>
      </c>
      <c r="H49" s="26">
        <v>0</v>
      </c>
      <c r="I49" s="26">
        <v>5.1673524199999996E-6</v>
      </c>
      <c r="J49" s="26">
        <v>0</v>
      </c>
      <c r="K49" s="26">
        <v>0</v>
      </c>
      <c r="L49" s="26">
        <v>0</v>
      </c>
      <c r="M49" s="26">
        <v>0</v>
      </c>
      <c r="N49" s="26">
        <v>5.68359936E-5</v>
      </c>
      <c r="O49" s="26">
        <v>6.94557587E-6</v>
      </c>
      <c r="P49" s="26">
        <v>3.18836703E-5</v>
      </c>
      <c r="Q49" s="26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" t="s">
        <v>4</v>
      </c>
      <c r="B50" s="26">
        <v>7.3818141500000001E-6</v>
      </c>
      <c r="C50" s="26">
        <v>1.6910496500000001E-5</v>
      </c>
      <c r="D50" s="26">
        <v>0</v>
      </c>
      <c r="E50" s="26">
        <v>9.2324539999999995E-7</v>
      </c>
      <c r="F50" s="26">
        <v>7.6975697500000003E-4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3.85521722E-5</v>
      </c>
      <c r="N50" s="26">
        <v>0</v>
      </c>
      <c r="O50" s="26">
        <v>0</v>
      </c>
      <c r="P50" s="26">
        <v>0</v>
      </c>
      <c r="Q50" s="26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" t="s">
        <v>5</v>
      </c>
      <c r="B51" s="26">
        <v>0</v>
      </c>
      <c r="C51" s="26">
        <v>2.9285243300000001E-5</v>
      </c>
      <c r="D51" s="26">
        <v>0</v>
      </c>
      <c r="E51" s="26">
        <v>5.2746292799999998E-5</v>
      </c>
      <c r="F51" s="26">
        <v>9.2579195199999999E-5</v>
      </c>
      <c r="G51" s="26">
        <v>4.8090968500000001E-5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" t="s">
        <v>6</v>
      </c>
      <c r="B52" s="26">
        <v>0</v>
      </c>
      <c r="C52" s="26">
        <v>0</v>
      </c>
      <c r="D52" s="26">
        <v>0</v>
      </c>
      <c r="E52" s="26">
        <v>1.2974301999999999E-5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" t="s">
        <v>7</v>
      </c>
      <c r="B53" s="26">
        <v>0</v>
      </c>
      <c r="C53" s="26">
        <v>0</v>
      </c>
      <c r="D53" s="26">
        <v>0</v>
      </c>
      <c r="E53" s="26">
        <v>4.7542356899999998E-5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" t="s">
        <v>8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" t="s">
        <v>9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" t="s">
        <v>11</v>
      </c>
      <c r="B59" s="12">
        <v>0</v>
      </c>
      <c r="C59" s="12">
        <v>1.2630434599999999E-6</v>
      </c>
      <c r="D59" s="12">
        <v>8.3278398199999993E-6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9.5908832799999986E-6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" t="s">
        <v>12</v>
      </c>
      <c r="B60" s="12">
        <v>0</v>
      </c>
      <c r="C60" s="12">
        <v>0</v>
      </c>
      <c r="D60" s="12">
        <v>1.9253714500000001E-5</v>
      </c>
      <c r="E60" s="12">
        <v>3.6488186800000002E-5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5.57419013E-5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" t="s">
        <v>14</v>
      </c>
      <c r="B62" s="12">
        <v>0</v>
      </c>
      <c r="C62" s="12">
        <v>0</v>
      </c>
      <c r="D62" s="12">
        <v>9.8366957900000008E-7</v>
      </c>
      <c r="E62" s="12">
        <v>6.4973020699999999E-5</v>
      </c>
      <c r="F62" s="12">
        <v>1.7980050000000001E-5</v>
      </c>
      <c r="G62" s="12">
        <v>7.2495708299999994E-5</v>
      </c>
      <c r="H62" s="12">
        <v>0</v>
      </c>
      <c r="I62" s="12">
        <v>0</v>
      </c>
      <c r="J62" s="13">
        <f t="shared" si="6"/>
        <v>1.5643244857899998E-4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" t="s">
        <v>15</v>
      </c>
      <c r="B63" s="12">
        <v>1.9383520100000001E-6</v>
      </c>
      <c r="C63" s="12">
        <v>2.0244698300000001E-4</v>
      </c>
      <c r="D63" s="12">
        <v>7.87241121E-4</v>
      </c>
      <c r="E63" s="12">
        <v>1.11213853E-4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1.10284030901E-3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" t="s">
        <v>16</v>
      </c>
      <c r="B64" s="12">
        <v>0</v>
      </c>
      <c r="C64" s="12">
        <v>0</v>
      </c>
      <c r="D64" s="12">
        <v>0</v>
      </c>
      <c r="E64" s="12">
        <v>6.1038992699999996E-5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6.1038992699999996E-5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" t="s">
        <v>17</v>
      </c>
      <c r="B65" s="12">
        <v>9.4533560599999996E-7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9.4533560599999996E-7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" t="s">
        <v>18</v>
      </c>
      <c r="B66" s="12">
        <v>0</v>
      </c>
      <c r="C66" s="12">
        <v>4.8085561500000004E-6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4.8085561500000004E-6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" t="s">
        <v>22</v>
      </c>
      <c r="B70" s="12">
        <v>0</v>
      </c>
      <c r="C70" s="12">
        <v>0</v>
      </c>
      <c r="D70" s="12">
        <v>4.0766153300000002E-5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4.0766153300000002E-5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" t="s">
        <v>23</v>
      </c>
      <c r="B71" s="12">
        <v>5.42421834E-5</v>
      </c>
      <c r="C71" s="12">
        <v>4.32702601E-5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9.7512443500000001E-5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" t="s">
        <v>24</v>
      </c>
      <c r="B72" s="12">
        <v>4.0726107700000003E-5</v>
      </c>
      <c r="C72" s="12">
        <v>5.3345576599999999E-6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4.6060665360000002E-5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" t="s">
        <v>25</v>
      </c>
      <c r="B73" s="12">
        <v>5.6093007000000002E-6</v>
      </c>
      <c r="C73" s="12">
        <v>2.5518054799999999E-5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3.1127355499999998E-5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" t="s">
        <v>26</v>
      </c>
      <c r="B74" s="12">
        <v>2.8291406400000001E-5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2.8291406400000001E-5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4" t="s">
        <v>10</v>
      </c>
      <c r="B75" s="13">
        <f t="shared" ref="B75:J75" si="7">SUM(B59:B74)</f>
        <v>1.31752685816E-4</v>
      </c>
      <c r="C75" s="13">
        <f t="shared" si="7"/>
        <v>2.8264145517000003E-4</v>
      </c>
      <c r="D75" s="13">
        <f t="shared" si="7"/>
        <v>8.5657249819899996E-4</v>
      </c>
      <c r="E75" s="13">
        <f t="shared" si="7"/>
        <v>2.7371405319999995E-4</v>
      </c>
      <c r="F75" s="13">
        <f t="shared" si="7"/>
        <v>1.7980050000000001E-5</v>
      </c>
      <c r="G75" s="13">
        <f t="shared" si="7"/>
        <v>7.2495708299999994E-5</v>
      </c>
      <c r="H75" s="13">
        <f t="shared" si="7"/>
        <v>0</v>
      </c>
      <c r="I75" s="13">
        <f t="shared" si="7"/>
        <v>0</v>
      </c>
      <c r="J75" s="13">
        <f t="shared" si="7"/>
        <v>1.6351564506850002E-3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" t="s">
        <v>11</v>
      </c>
      <c r="B79" s="12">
        <f t="shared" ref="B79:I94" si="8">INDEX($A$98:$Q$106,MATCH(B$78,$A$98:$A$106,0),MATCH($A79,$A$98:$Q$98,0))</f>
        <v>0</v>
      </c>
      <c r="C79" s="12">
        <f t="shared" si="8"/>
        <v>3.0122778206427474E-5</v>
      </c>
      <c r="D79" s="12">
        <f t="shared" si="8"/>
        <v>2.1655474537618323E-4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2.466775235826107E-4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5.3575810391498534E-4</v>
      </c>
      <c r="E80" s="12">
        <f t="shared" si="8"/>
        <v>8.160984932368831E-4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1.3518565971518686E-3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3.9806163471120542E-5</v>
      </c>
      <c r="E82" s="12">
        <f t="shared" si="8"/>
        <v>1.3763830598919301E-3</v>
      </c>
      <c r="F82" s="12">
        <f t="shared" si="8"/>
        <v>3.3128975831218845E-4</v>
      </c>
      <c r="G82" s="12">
        <f t="shared" si="8"/>
        <v>1.1779861666647747E-3</v>
      </c>
      <c r="H82" s="12">
        <f t="shared" si="8"/>
        <v>0</v>
      </c>
      <c r="I82" s="12">
        <f t="shared" si="8"/>
        <v>0</v>
      </c>
      <c r="J82" s="13">
        <f t="shared" si="9"/>
        <v>2.9254651483400138E-3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" t="s">
        <v>15</v>
      </c>
      <c r="B83" s="12">
        <f t="shared" si="8"/>
        <v>2.8842733575334198E-5</v>
      </c>
      <c r="C83" s="12">
        <f t="shared" si="8"/>
        <v>4.805191430594484E-3</v>
      </c>
      <c r="D83" s="12">
        <f t="shared" si="8"/>
        <v>1.9711305429235687E-2</v>
      </c>
      <c r="E83" s="12">
        <f t="shared" si="8"/>
        <v>2.4300394257345819E-3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2.6975379019140086E-2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3.1818648100738925E-3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3.1818648100738925E-3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" t="s">
        <v>17</v>
      </c>
      <c r="B85" s="12">
        <f t="shared" si="8"/>
        <v>1.8701298378683589E-4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1.8701298378683589E-4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" t="s">
        <v>18</v>
      </c>
      <c r="B86" s="12">
        <f t="shared" si="8"/>
        <v>0</v>
      </c>
      <c r="C86" s="12">
        <f t="shared" si="8"/>
        <v>2.1194672963240307E-4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2.1194672963240307E-4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" t="s">
        <v>21</v>
      </c>
      <c r="B89" s="12">
        <f t="shared" si="8"/>
        <v>0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1.7126837871275446E-3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1.7126837871275446E-3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" t="s">
        <v>23</v>
      </c>
      <c r="B91" s="12">
        <f t="shared" si="8"/>
        <v>7.5285188055164388E-4</v>
      </c>
      <c r="C91" s="12">
        <f t="shared" si="8"/>
        <v>1.2010921857361868E-3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1.9539440662878307E-3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" t="s">
        <v>24</v>
      </c>
      <c r="B92" s="12">
        <f t="shared" si="8"/>
        <v>2.8527575684742755E-3</v>
      </c>
      <c r="C92" s="12">
        <f t="shared" si="8"/>
        <v>2.2536363558907932E-4</v>
      </c>
      <c r="D92" s="12">
        <f t="shared" si="8"/>
        <v>0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3.0781212040633548E-3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" t="s">
        <v>25</v>
      </c>
      <c r="B93" s="12">
        <f t="shared" si="8"/>
        <v>3.704390173471288E-4</v>
      </c>
      <c r="C93" s="12">
        <f t="shared" si="8"/>
        <v>6.7550406668648918E-4</v>
      </c>
      <c r="D93" s="12">
        <f t="shared" si="8"/>
        <v>0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1.0459430840336179E-3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" t="s">
        <v>26</v>
      </c>
      <c r="B94" s="12">
        <f t="shared" si="8"/>
        <v>2.5071533732487538E-3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2.5071533732487538E-3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4" t="s">
        <v>10</v>
      </c>
      <c r="B95" s="13">
        <f t="shared" ref="B95:J95" si="10">SUM(B79:B94)</f>
        <v>6.6990575569839724E-3</v>
      </c>
      <c r="C95" s="13">
        <f t="shared" si="10"/>
        <v>7.1492208264450708E-3</v>
      </c>
      <c r="D95" s="13">
        <f t="shared" si="10"/>
        <v>2.2216108229125519E-2</v>
      </c>
      <c r="E95" s="13">
        <f t="shared" si="10"/>
        <v>7.8043857889372875E-3</v>
      </c>
      <c r="F95" s="13">
        <f t="shared" si="10"/>
        <v>3.3128975831218845E-4</v>
      </c>
      <c r="G95" s="13">
        <f t="shared" si="10"/>
        <v>1.1779861666647747E-3</v>
      </c>
      <c r="H95" s="13">
        <f t="shared" si="10"/>
        <v>0</v>
      </c>
      <c r="I95" s="13">
        <f t="shared" si="10"/>
        <v>0</v>
      </c>
      <c r="J95" s="13">
        <f t="shared" si="10"/>
        <v>4.5378048326468808E-2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2.8842733575334198E-5</v>
      </c>
      <c r="G99" s="26">
        <v>0</v>
      </c>
      <c r="H99" s="26">
        <v>1.8701298378683589E-4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7.5285188055164388E-4</v>
      </c>
      <c r="O99" s="26">
        <v>2.8527575684742755E-3</v>
      </c>
      <c r="P99" s="26">
        <v>3.704390173471288E-4</v>
      </c>
      <c r="Q99" s="26">
        <v>2.5071533732487538E-3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2" t="s">
        <v>3</v>
      </c>
      <c r="B100" s="26">
        <v>3.0122778206427474E-5</v>
      </c>
      <c r="C100" s="26">
        <v>0</v>
      </c>
      <c r="D100" s="26">
        <v>0</v>
      </c>
      <c r="E100" s="26">
        <v>0</v>
      </c>
      <c r="F100" s="26">
        <v>4.805191430594484E-3</v>
      </c>
      <c r="G100" s="26">
        <v>0</v>
      </c>
      <c r="H100" s="26">
        <v>0</v>
      </c>
      <c r="I100" s="26">
        <v>2.1194672963240307E-4</v>
      </c>
      <c r="J100" s="26">
        <v>0</v>
      </c>
      <c r="K100" s="26">
        <v>0</v>
      </c>
      <c r="L100" s="26">
        <v>0</v>
      </c>
      <c r="M100" s="26">
        <v>0</v>
      </c>
      <c r="N100" s="26">
        <v>1.2010921857361868E-3</v>
      </c>
      <c r="O100" s="26">
        <v>2.2536363558907932E-4</v>
      </c>
      <c r="P100" s="26">
        <v>6.7550406668648918E-4</v>
      </c>
      <c r="Q100" s="26">
        <v>0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" t="s">
        <v>4</v>
      </c>
      <c r="B101" s="26">
        <v>2.1655474537618323E-4</v>
      </c>
      <c r="C101" s="26">
        <v>5.3575810391498534E-4</v>
      </c>
      <c r="D101" s="26">
        <v>0</v>
      </c>
      <c r="E101" s="26">
        <v>3.9806163471120542E-5</v>
      </c>
      <c r="F101" s="26">
        <v>1.9711305429235687E-2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1.7126837871275446E-3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" t="s">
        <v>5</v>
      </c>
      <c r="B102" s="26">
        <v>0</v>
      </c>
      <c r="C102" s="26">
        <v>8.160984932368831E-4</v>
      </c>
      <c r="D102" s="26">
        <v>0</v>
      </c>
      <c r="E102" s="26">
        <v>1.3763830598919301E-3</v>
      </c>
      <c r="F102" s="26">
        <v>2.4300394257345819E-3</v>
      </c>
      <c r="G102" s="26">
        <v>3.1818648100738925E-3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" t="s">
        <v>6</v>
      </c>
      <c r="B103" s="26">
        <v>0</v>
      </c>
      <c r="C103" s="26">
        <v>0</v>
      </c>
      <c r="D103" s="26">
        <v>0</v>
      </c>
      <c r="E103" s="26">
        <v>3.3128975831218845E-4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 t="s">
        <v>7</v>
      </c>
      <c r="B104" s="26">
        <v>0</v>
      </c>
      <c r="C104" s="26">
        <v>0</v>
      </c>
      <c r="D104" s="26">
        <v>0</v>
      </c>
      <c r="E104" s="26">
        <v>1.1779861666647747E-3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4" t="s">
        <v>10</v>
      </c>
      <c r="B126" s="13">
        <f t="shared" ref="B126:I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x14ac:dyDescent="0.25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5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51" t="s">
        <v>11</v>
      </c>
      <c r="ET142" s="1"/>
      <c r="EU142" s="1"/>
      <c r="EV142" s="1"/>
      <c r="EW142" s="1"/>
      <c r="EX142" s="1"/>
    </row>
    <row r="143" spans="1:154" x14ac:dyDescent="0.25">
      <c r="A143" s="38"/>
      <c r="B143" s="1" t="s">
        <v>3</v>
      </c>
      <c r="C143" s="12">
        <v>0</v>
      </c>
      <c r="D143" s="12">
        <v>1.7434857000000001E-10</v>
      </c>
      <c r="E143" s="12">
        <v>8.5573735900000003E-9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1.8820007200000001E-8</v>
      </c>
      <c r="O143" s="12">
        <v>3.1676612000000002E-8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8.6043346500000002E-10</v>
      </c>
      <c r="AG143" s="12">
        <v>5.8523171900000001E-8</v>
      </c>
      <c r="AH143" s="12">
        <v>1.80682547E-8</v>
      </c>
      <c r="AI143" s="12">
        <v>7.1859905100000004E-8</v>
      </c>
      <c r="AJ143" s="12">
        <v>0</v>
      </c>
      <c r="AK143" s="12">
        <v>0</v>
      </c>
      <c r="AL143" s="12">
        <v>0</v>
      </c>
      <c r="AM143" s="12">
        <v>1.39860661E-9</v>
      </c>
      <c r="AN143" s="12">
        <v>1.7960071300000001E-7</v>
      </c>
      <c r="AO143" s="12">
        <v>7.7980805100000002E-7</v>
      </c>
      <c r="AP143" s="12">
        <v>1.00407116E-7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4.3322980600000001E-8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7.3914155800000003E-10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4.9492487599999999E-9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3.7524501899999999E-8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4.7850066899999998E-8</v>
      </c>
      <c r="DH143" s="12">
        <v>3.9570803300000003E-8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3.9270581899999999E-8</v>
      </c>
      <c r="DQ143" s="12">
        <v>4.72384281E-9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4.7411412100000002E-9</v>
      </c>
      <c r="DZ143" s="12">
        <v>2.31932462E-8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2.30215354E-8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1.5386616800000001E-6</v>
      </c>
      <c r="ER143" s="1" t="s">
        <v>3</v>
      </c>
      <c r="ES143" s="51"/>
      <c r="ET143" s="1"/>
      <c r="EU143" s="1"/>
      <c r="EV143" s="1"/>
      <c r="EW143" s="1"/>
      <c r="EX143" s="1"/>
    </row>
    <row r="144" spans="1:154" x14ac:dyDescent="0.25">
      <c r="A144" s="38"/>
      <c r="B144" s="1" t="s">
        <v>4</v>
      </c>
      <c r="C144" s="12">
        <v>0</v>
      </c>
      <c r="D144" s="12">
        <v>6.3923499500000001E-9</v>
      </c>
      <c r="E144" s="12">
        <v>1.06224339E-8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8.2524657499999995E-8</v>
      </c>
      <c r="O144" s="12">
        <v>1.3796760899999999E-7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4.7350202200000002E-9</v>
      </c>
      <c r="AG144" s="12">
        <v>2.4716835500000002E-7</v>
      </c>
      <c r="AH144" s="12">
        <v>6.9116167399999999E-8</v>
      </c>
      <c r="AI144" s="12">
        <v>2.7753274499999998E-7</v>
      </c>
      <c r="AJ144" s="12">
        <v>0</v>
      </c>
      <c r="AK144" s="12">
        <v>0</v>
      </c>
      <c r="AL144" s="12">
        <v>0</v>
      </c>
      <c r="AM144" s="12">
        <v>9.3212062899999993E-9</v>
      </c>
      <c r="AN144" s="12">
        <v>9.6276680500000009E-7</v>
      </c>
      <c r="AO144" s="12">
        <v>3.8066789599999998E-6</v>
      </c>
      <c r="AP144" s="12">
        <v>4.3215473100000002E-7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2.3847866699999998E-7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3.71493179E-9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1.90240236E-8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1.9759464100000001E-7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2.5097376699999998E-7</v>
      </c>
      <c r="DH144" s="12">
        <v>1.9881162599999999E-7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1.5202652300000001E-7</v>
      </c>
      <c r="DQ144" s="12">
        <v>2.43796913E-8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2.1116967900000001E-8</v>
      </c>
      <c r="DZ144" s="12">
        <v>1.18122691E-7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1.10589583E-7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7.3818141500000001E-6</v>
      </c>
      <c r="ER144" s="1" t="s">
        <v>4</v>
      </c>
      <c r="ES144" s="51"/>
      <c r="ET144" s="1"/>
      <c r="EU144" s="1"/>
      <c r="EV144" s="1"/>
      <c r="EW144" s="1"/>
      <c r="EX144" s="1"/>
    </row>
    <row r="145" spans="1:154" x14ac:dyDescent="0.25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1"/>
      <c r="ET145" s="1"/>
      <c r="EU145" s="1"/>
      <c r="EV145" s="1"/>
      <c r="EW145" s="1"/>
      <c r="EX145" s="1"/>
    </row>
    <row r="146" spans="1:154" x14ac:dyDescent="0.25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1"/>
      <c r="ET146" s="1"/>
      <c r="EU146" s="1"/>
      <c r="EV146" s="1"/>
      <c r="EW146" s="1"/>
      <c r="EX146" s="1"/>
    </row>
    <row r="147" spans="1:154" x14ac:dyDescent="0.25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1"/>
      <c r="ET147" s="1"/>
      <c r="EU147" s="1"/>
      <c r="EV147" s="1"/>
      <c r="EW147" s="1"/>
      <c r="EX147" s="1"/>
    </row>
    <row r="148" spans="1:154" x14ac:dyDescent="0.25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1"/>
      <c r="ET148" s="1"/>
      <c r="EU148" s="1"/>
      <c r="EV148" s="1"/>
      <c r="EW148" s="1"/>
      <c r="EX148" s="1"/>
    </row>
    <row r="149" spans="1:154" x14ac:dyDescent="0.25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1"/>
      <c r="ET149" s="1"/>
      <c r="EU149" s="1"/>
      <c r="EV149" s="1"/>
      <c r="EW149" s="1"/>
      <c r="EX149" s="1"/>
    </row>
    <row r="150" spans="1:154" x14ac:dyDescent="0.25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1"/>
      <c r="ET150" s="1"/>
      <c r="EU150" s="1"/>
      <c r="EV150" s="1"/>
      <c r="EW150" s="1"/>
      <c r="EX150" s="1"/>
    </row>
    <row r="151" spans="1:154" x14ac:dyDescent="0.25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1" t="s">
        <v>12</v>
      </c>
      <c r="ET151" s="1"/>
      <c r="EU151" s="1"/>
      <c r="EV151" s="1"/>
      <c r="EW151" s="1"/>
      <c r="EX151" s="1"/>
    </row>
    <row r="152" spans="1:154" x14ac:dyDescent="0.25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1"/>
      <c r="ET152" s="1"/>
      <c r="EU152" s="1"/>
      <c r="EV152" s="1"/>
      <c r="EW152" s="1"/>
      <c r="EX152" s="1"/>
    </row>
    <row r="153" spans="1:154" x14ac:dyDescent="0.25">
      <c r="A153" s="38"/>
      <c r="B153" s="1" t="s">
        <v>4</v>
      </c>
      <c r="C153" s="12">
        <v>0</v>
      </c>
      <c r="D153" s="12">
        <v>1.3649386599999999E-8</v>
      </c>
      <c r="E153" s="12">
        <v>8.2009540199999994E-8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5.8362300200000003E-8</v>
      </c>
      <c r="O153" s="12">
        <v>3.5353387199999998E-7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1.07910511E-8</v>
      </c>
      <c r="AG153" s="12">
        <v>6.2782648199999997E-7</v>
      </c>
      <c r="AH153" s="12">
        <v>1.5755156599999999E-7</v>
      </c>
      <c r="AI153" s="12">
        <v>6.3176854299999995E-7</v>
      </c>
      <c r="AJ153" s="12">
        <v>0</v>
      </c>
      <c r="AK153" s="12">
        <v>0</v>
      </c>
      <c r="AL153" s="12">
        <v>0</v>
      </c>
      <c r="AM153" s="12">
        <v>2.1309244600000001E-8</v>
      </c>
      <c r="AN153" s="12">
        <v>2.0472020399999998E-6</v>
      </c>
      <c r="AO153" s="12">
        <v>8.6982431700000005E-6</v>
      </c>
      <c r="AP153" s="12">
        <v>1.1000529000000001E-6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6.6264725400000001E-7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8.7001801700000002E-9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3.9244691700000001E-8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4.5047987999999998E-7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5.7453774499999998E-7</v>
      </c>
      <c r="DH153" s="12">
        <v>4.1518378900000002E-7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3.52851727E-7</v>
      </c>
      <c r="DQ153" s="12">
        <v>5.17215139E-8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4.8081819699999997E-8</v>
      </c>
      <c r="DZ153" s="12">
        <v>2.47407501E-7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2.5734033099999998E-7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1.6910496500000001E-5</v>
      </c>
      <c r="ER153" s="1" t="s">
        <v>4</v>
      </c>
      <c r="ES153" s="51"/>
      <c r="ET153" s="1"/>
      <c r="EU153" s="1"/>
      <c r="EV153" s="1"/>
      <c r="EW153" s="1"/>
      <c r="EX153" s="1"/>
    </row>
    <row r="154" spans="1:154" x14ac:dyDescent="0.25">
      <c r="A154" s="38"/>
      <c r="B154" s="1" t="s">
        <v>5</v>
      </c>
      <c r="C154" s="12">
        <v>0</v>
      </c>
      <c r="D154" s="12">
        <v>2.01198218E-8</v>
      </c>
      <c r="E154" s="12">
        <v>1.2345516199999999E-7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3.2267551400000001E-7</v>
      </c>
      <c r="O154" s="12">
        <v>4.33750589E-7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2.1799748500000001E-8</v>
      </c>
      <c r="AG154" s="12">
        <v>1.16850813E-6</v>
      </c>
      <c r="AH154" s="12">
        <v>2.8308060099999997E-7</v>
      </c>
      <c r="AI154" s="12">
        <v>1.1366697E-6</v>
      </c>
      <c r="AJ154" s="12">
        <v>0</v>
      </c>
      <c r="AK154" s="12">
        <v>0</v>
      </c>
      <c r="AL154" s="12">
        <v>0</v>
      </c>
      <c r="AM154" s="12">
        <v>3.7903175300000003E-8</v>
      </c>
      <c r="AN154" s="12">
        <v>3.5663043900000001E-6</v>
      </c>
      <c r="AO154" s="12">
        <v>1.4938840099999999E-5</v>
      </c>
      <c r="AP154" s="12">
        <v>1.88146674E-6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1.13383676E-6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1.51592437E-8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6.7029098700000001E-8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7.7401188899999995E-7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9.830484669999999E-7</v>
      </c>
      <c r="DH154" s="12">
        <v>7.1300493099999999E-7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6.1773765800000005E-7</v>
      </c>
      <c r="DQ154" s="12">
        <v>8.85759385E-8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8.3626477600000004E-8</v>
      </c>
      <c r="DZ154" s="12">
        <v>4.2456885200000001E-7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4.5007030099999999E-7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2.9285243300000001E-5</v>
      </c>
      <c r="ER154" s="1" t="s">
        <v>5</v>
      </c>
      <c r="ES154" s="51"/>
      <c r="ET154" s="1"/>
      <c r="EU154" s="1"/>
      <c r="EV154" s="1"/>
      <c r="EW154" s="1"/>
      <c r="EX154" s="1"/>
    </row>
    <row r="155" spans="1:154" x14ac:dyDescent="0.25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1"/>
      <c r="ET155" s="1"/>
      <c r="EU155" s="1"/>
      <c r="EV155" s="1"/>
      <c r="EW155" s="1"/>
      <c r="EX155" s="1"/>
    </row>
    <row r="156" spans="1:154" x14ac:dyDescent="0.25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1"/>
      <c r="ET156" s="1"/>
      <c r="EU156" s="1"/>
      <c r="EV156" s="1"/>
      <c r="EW156" s="1"/>
      <c r="EX156" s="1"/>
    </row>
    <row r="157" spans="1:154" x14ac:dyDescent="0.25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1"/>
      <c r="ET157" s="1"/>
      <c r="EU157" s="1"/>
      <c r="EV157" s="1"/>
      <c r="EW157" s="1"/>
      <c r="EX157" s="1"/>
    </row>
    <row r="158" spans="1:154" x14ac:dyDescent="0.25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1"/>
      <c r="ET158" s="1"/>
      <c r="EU158" s="1"/>
      <c r="EV158" s="1"/>
      <c r="EW158" s="1"/>
      <c r="EX158" s="1"/>
    </row>
    <row r="159" spans="1:154" x14ac:dyDescent="0.25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1"/>
      <c r="ET159" s="1"/>
      <c r="EU159" s="1"/>
      <c r="EV159" s="1"/>
      <c r="EW159" s="1"/>
      <c r="EX159" s="1"/>
    </row>
    <row r="160" spans="1:154" x14ac:dyDescent="0.25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1" t="s">
        <v>13</v>
      </c>
      <c r="ET160" s="1"/>
      <c r="EU160" s="1"/>
      <c r="EV160" s="1"/>
      <c r="EW160" s="1"/>
      <c r="EX160" s="1"/>
    </row>
    <row r="161" spans="1:154" x14ac:dyDescent="0.25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1"/>
      <c r="ET161" s="1"/>
      <c r="EU161" s="1"/>
      <c r="EV161" s="1"/>
      <c r="EW161" s="1"/>
      <c r="EX161" s="1"/>
    </row>
    <row r="162" spans="1:154" x14ac:dyDescent="0.25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1"/>
      <c r="ET162" s="1"/>
      <c r="EU162" s="1"/>
      <c r="EV162" s="1"/>
      <c r="EW162" s="1"/>
      <c r="EX162" s="1"/>
    </row>
    <row r="163" spans="1:154" x14ac:dyDescent="0.25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1"/>
      <c r="ET163" s="1"/>
      <c r="EU163" s="1"/>
      <c r="EV163" s="1"/>
      <c r="EW163" s="1"/>
      <c r="EX163" s="1"/>
    </row>
    <row r="164" spans="1:154" x14ac:dyDescent="0.25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1"/>
      <c r="ET164" s="1"/>
      <c r="EU164" s="1"/>
      <c r="EV164" s="1"/>
      <c r="EW164" s="1"/>
      <c r="EX164" s="1"/>
    </row>
    <row r="165" spans="1:154" x14ac:dyDescent="0.25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1"/>
      <c r="ET165" s="1"/>
      <c r="EU165" s="1"/>
      <c r="EV165" s="1"/>
      <c r="EW165" s="1"/>
      <c r="EX165" s="1"/>
    </row>
    <row r="166" spans="1:154" x14ac:dyDescent="0.25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1"/>
      <c r="ET166" s="1"/>
      <c r="EU166" s="1"/>
      <c r="EV166" s="1"/>
      <c r="EW166" s="1"/>
      <c r="EX166" s="1"/>
    </row>
    <row r="167" spans="1:154" x14ac:dyDescent="0.25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1"/>
      <c r="ET167" s="1"/>
      <c r="EU167" s="1"/>
      <c r="EV167" s="1"/>
      <c r="EW167" s="1"/>
      <c r="EX167" s="1"/>
    </row>
    <row r="168" spans="1:154" x14ac:dyDescent="0.25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1"/>
      <c r="ET168" s="1"/>
      <c r="EU168" s="1"/>
      <c r="EV168" s="1"/>
      <c r="EW168" s="1"/>
      <c r="EX168" s="1"/>
    </row>
    <row r="169" spans="1:154" x14ac:dyDescent="0.25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1" t="s">
        <v>14</v>
      </c>
      <c r="ET169" s="1"/>
      <c r="EU169" s="1"/>
      <c r="EV169" s="1"/>
      <c r="EW169" s="1"/>
      <c r="EX169" s="1"/>
    </row>
    <row r="170" spans="1:154" x14ac:dyDescent="0.25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1"/>
      <c r="ET170" s="1"/>
      <c r="EU170" s="1"/>
      <c r="EV170" s="1"/>
      <c r="EW170" s="1"/>
      <c r="EX170" s="1"/>
    </row>
    <row r="171" spans="1:154" x14ac:dyDescent="0.25">
      <c r="A171" s="38"/>
      <c r="B171" s="1" t="s">
        <v>4</v>
      </c>
      <c r="C171" s="12">
        <v>0</v>
      </c>
      <c r="D171" s="12">
        <v>7.0437968200000001E-10</v>
      </c>
      <c r="E171" s="12">
        <v>4.85303623E-9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1.12252251E-8</v>
      </c>
      <c r="O171" s="12">
        <v>2.52574492E-8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3.7189100399999998E-10</v>
      </c>
      <c r="AG171" s="12">
        <v>4.2109526200000002E-8</v>
      </c>
      <c r="AH171" s="12">
        <v>1.3727560599999999E-8</v>
      </c>
      <c r="AI171" s="12">
        <v>5.6394712300000002E-8</v>
      </c>
      <c r="AJ171" s="12">
        <v>0</v>
      </c>
      <c r="AK171" s="12">
        <v>0</v>
      </c>
      <c r="AL171" s="12">
        <v>0</v>
      </c>
      <c r="AM171" s="12">
        <v>8.6691580999999999E-10</v>
      </c>
      <c r="AN171" s="12">
        <v>1.11565239E-7</v>
      </c>
      <c r="AO171" s="12">
        <v>4.5462332999999999E-7</v>
      </c>
      <c r="AP171" s="12">
        <v>7.4195719400000005E-8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3.3150439100000002E-8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2.8582295800000002E-10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2.2281484499999999E-9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1.5022499899999999E-8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2.2748601399999999E-8</v>
      </c>
      <c r="DH171" s="12">
        <v>1.92907121E-8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1.05470367E-8</v>
      </c>
      <c r="DQ171" s="12">
        <v>2.3351251399999998E-9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2.2622070700000002E-9</v>
      </c>
      <c r="DZ171" s="12">
        <v>1.16268641E-8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7.8529583200000005E-9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9.2324539999999995E-7</v>
      </c>
      <c r="ER171" s="1" t="s">
        <v>4</v>
      </c>
      <c r="ES171" s="51"/>
      <c r="ET171" s="1"/>
      <c r="EU171" s="1"/>
      <c r="EV171" s="1"/>
      <c r="EW171" s="1"/>
      <c r="EX171" s="1"/>
    </row>
    <row r="172" spans="1:154" x14ac:dyDescent="0.25">
      <c r="A172" s="38"/>
      <c r="B172" s="1" t="s">
        <v>5</v>
      </c>
      <c r="C172" s="12">
        <v>0</v>
      </c>
      <c r="D172" s="12">
        <v>3.8185876800000002E-8</v>
      </c>
      <c r="E172" s="12">
        <v>2.2602886799999999E-7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5.8556350400000002E-7</v>
      </c>
      <c r="O172" s="12">
        <v>1.1980189999999999E-6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3.5236145599999999E-8</v>
      </c>
      <c r="AG172" s="12">
        <v>1.8913368199999999E-6</v>
      </c>
      <c r="AH172" s="12">
        <v>6.3765358000000001E-7</v>
      </c>
      <c r="AI172" s="12">
        <v>2.53040497E-6</v>
      </c>
      <c r="AJ172" s="12">
        <v>0</v>
      </c>
      <c r="AK172" s="12">
        <v>0</v>
      </c>
      <c r="AL172" s="12">
        <v>0</v>
      </c>
      <c r="AM172" s="12">
        <v>7.0518939099999996E-8</v>
      </c>
      <c r="AN172" s="12">
        <v>6.6804253399999996E-6</v>
      </c>
      <c r="AO172" s="12">
        <v>2.51030803E-5</v>
      </c>
      <c r="AP172" s="12">
        <v>3.5561015000000001E-6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2.21951275E-6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3.0027891300000003E-8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1.2692327200000001E-7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1.26157429E-6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1.8770106500000001E-6</v>
      </c>
      <c r="DH172" s="12">
        <v>1.3597726299999999E-6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1.2725889699999999E-6</v>
      </c>
      <c r="DQ172" s="12">
        <v>1.68133274E-7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1.5601353499999999E-7</v>
      </c>
      <c r="DZ172" s="12">
        <v>8.0723301599999999E-7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9.14947659E-7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5.2746292799999998E-5</v>
      </c>
      <c r="ER172" s="1" t="s">
        <v>5</v>
      </c>
      <c r="ES172" s="51"/>
      <c r="ET172" s="1"/>
      <c r="EU172" s="1"/>
      <c r="EV172" s="1"/>
      <c r="EW172" s="1"/>
      <c r="EX172" s="1"/>
    </row>
    <row r="173" spans="1:154" x14ac:dyDescent="0.25">
      <c r="A173" s="38"/>
      <c r="B173" s="1" t="s">
        <v>6</v>
      </c>
      <c r="C173" s="12">
        <v>0</v>
      </c>
      <c r="D173" s="12">
        <v>1.06607954E-8</v>
      </c>
      <c r="E173" s="12">
        <v>5.6824335300000002E-8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1.3064346699999999E-7</v>
      </c>
      <c r="O173" s="12">
        <v>2.5881337399999998E-7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1.0624408499999999E-8</v>
      </c>
      <c r="AG173" s="12">
        <v>5.6967105999999997E-7</v>
      </c>
      <c r="AH173" s="12">
        <v>1.3798106800000001E-7</v>
      </c>
      <c r="AI173" s="12">
        <v>6.0736378600000003E-7</v>
      </c>
      <c r="AJ173" s="12">
        <v>0</v>
      </c>
      <c r="AK173" s="12">
        <v>0</v>
      </c>
      <c r="AL173" s="12">
        <v>0</v>
      </c>
      <c r="AM173" s="12">
        <v>1.79805149E-8</v>
      </c>
      <c r="AN173" s="12">
        <v>1.5982480199999999E-6</v>
      </c>
      <c r="AO173" s="12">
        <v>5.8858017399999996E-6</v>
      </c>
      <c r="AP173" s="12">
        <v>8.0751037000000003E-7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5.9270234599999999E-7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8.6694047500000005E-9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3.3982475999999999E-8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3.6568437200000001E-7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5.3835222100000001E-7</v>
      </c>
      <c r="DH173" s="12">
        <v>3.8082701799999999E-7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3.7475815000000001E-7</v>
      </c>
      <c r="DQ173" s="12">
        <v>4.7525394300000002E-8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4.3482638499999999E-8</v>
      </c>
      <c r="DZ173" s="12">
        <v>2.2612286199999999E-7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2.7007221999999999E-7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1.2974301999999999E-5</v>
      </c>
      <c r="ER173" s="1" t="s">
        <v>6</v>
      </c>
      <c r="ES173" s="51"/>
      <c r="ET173" s="1"/>
      <c r="EU173" s="1"/>
      <c r="EV173" s="1"/>
      <c r="EW173" s="1"/>
      <c r="EX173" s="1"/>
    </row>
    <row r="174" spans="1:154" x14ac:dyDescent="0.25">
      <c r="A174" s="38"/>
      <c r="B174" s="1" t="s">
        <v>7</v>
      </c>
      <c r="C174" s="12">
        <v>0</v>
      </c>
      <c r="D174" s="12">
        <v>3.9554448499999997E-8</v>
      </c>
      <c r="E174" s="12">
        <v>2.02122397E-7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4.6326827299999997E-7</v>
      </c>
      <c r="O174" s="12">
        <v>9.3714459399999997E-7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3.94054022E-8</v>
      </c>
      <c r="AG174" s="12">
        <v>2.0811070300000002E-6</v>
      </c>
      <c r="AH174" s="12">
        <v>5.6045419600000005E-7</v>
      </c>
      <c r="AI174" s="12">
        <v>2.03077095E-6</v>
      </c>
      <c r="AJ174" s="12">
        <v>0</v>
      </c>
      <c r="AK174" s="12">
        <v>0</v>
      </c>
      <c r="AL174" s="12">
        <v>0</v>
      </c>
      <c r="AM174" s="12">
        <v>6.7095445499999994E-8</v>
      </c>
      <c r="AN174" s="12">
        <v>5.89943257E-6</v>
      </c>
      <c r="AO174" s="12">
        <v>2.17381943E-5</v>
      </c>
      <c r="AP174" s="12">
        <v>2.9446685900000001E-6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2.1637647199999999E-6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3.2550909200000002E-8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1.24080516E-7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1.30523229E-6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2.0280790399999999E-6</v>
      </c>
      <c r="DH174" s="12">
        <v>1.4099836699999999E-6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1.34139114E-6</v>
      </c>
      <c r="DQ174" s="12">
        <v>1.7346198200000001E-7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1.5962669799999999E-7</v>
      </c>
      <c r="DZ174" s="12">
        <v>8.3609652400000002E-7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9.6487121600000005E-7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4.7542356899999998E-5</v>
      </c>
      <c r="ER174" s="1" t="s">
        <v>7</v>
      </c>
      <c r="ES174" s="51"/>
      <c r="ET174" s="1"/>
      <c r="EU174" s="1"/>
      <c r="EV174" s="1"/>
      <c r="EW174" s="1"/>
      <c r="EX174" s="1"/>
    </row>
    <row r="175" spans="1:154" x14ac:dyDescent="0.25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1"/>
      <c r="ET175" s="1"/>
      <c r="EU175" s="1"/>
      <c r="EV175" s="1"/>
      <c r="EW175" s="1"/>
      <c r="EX175" s="1"/>
    </row>
    <row r="176" spans="1:154" x14ac:dyDescent="0.25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1"/>
      <c r="ET176" s="1"/>
      <c r="EU176" s="1"/>
      <c r="EV176" s="1"/>
      <c r="EW176" s="1"/>
      <c r="EX176" s="1"/>
    </row>
    <row r="177" spans="1:154" x14ac:dyDescent="0.25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1"/>
      <c r="ET177" s="1"/>
      <c r="EU177" s="1"/>
      <c r="EV177" s="1"/>
      <c r="EW177" s="1"/>
      <c r="EX177" s="1"/>
    </row>
    <row r="178" spans="1:154" x14ac:dyDescent="0.25">
      <c r="A178" s="38" t="s">
        <v>15</v>
      </c>
      <c r="B178" s="1" t="s">
        <v>2</v>
      </c>
      <c r="C178" s="12">
        <v>0</v>
      </c>
      <c r="D178" s="12">
        <v>1.72088609E-9</v>
      </c>
      <c r="E178" s="12">
        <v>1.4981312699999999E-8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3.4615829100000001E-8</v>
      </c>
      <c r="O178" s="12">
        <v>6.5899318899999997E-8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1.4174633299999999E-9</v>
      </c>
      <c r="AG178" s="12">
        <v>1.2093664299999999E-7</v>
      </c>
      <c r="AH178" s="12">
        <v>3.4923517499999999E-8</v>
      </c>
      <c r="AI178" s="12">
        <v>1.3963145299999999E-7</v>
      </c>
      <c r="AJ178" s="12">
        <v>0</v>
      </c>
      <c r="AK178" s="12">
        <v>0</v>
      </c>
      <c r="AL178" s="12">
        <v>0</v>
      </c>
      <c r="AM178" s="12">
        <v>1.3696894099999999E-9</v>
      </c>
      <c r="AN178" s="12">
        <v>3.2616955099999997E-7</v>
      </c>
      <c r="AO178" s="12">
        <v>1.3803944E-6</v>
      </c>
      <c r="AP178" s="12">
        <v>2.00656973E-7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9.2401710099999998E-8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1.52051132E-9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8.5179899100000005E-9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6.1188112599999998E-8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8.5265406799999994E-8</v>
      </c>
      <c r="DH178" s="12">
        <v>7.2712616600000004E-8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6.65431439E-8</v>
      </c>
      <c r="DQ178" s="12">
        <v>8.5889404599999999E-9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8.7326393699999992E-9</v>
      </c>
      <c r="DZ178" s="12">
        <v>4.1607705299999998E-8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4.5573588099999998E-8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2.8153694000000001E-6</v>
      </c>
      <c r="ER178" s="1" t="s">
        <v>2</v>
      </c>
      <c r="ES178" s="51" t="s">
        <v>15</v>
      </c>
      <c r="ET178" s="1"/>
      <c r="EU178" s="1"/>
      <c r="EV178" s="1"/>
      <c r="EW178" s="1"/>
      <c r="EX178" s="1"/>
    </row>
    <row r="179" spans="1:154" x14ac:dyDescent="0.25">
      <c r="A179" s="38"/>
      <c r="B179" s="1" t="s">
        <v>3</v>
      </c>
      <c r="C179" s="12">
        <v>0</v>
      </c>
      <c r="D179" s="12">
        <v>1.6834455300000001E-7</v>
      </c>
      <c r="E179" s="12">
        <v>1.2519247799999999E-6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2.7346407100000001E-6</v>
      </c>
      <c r="O179" s="12">
        <v>5.1557034099999999E-6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1.3904399399999999E-7</v>
      </c>
      <c r="AG179" s="12">
        <v>9.4355102599999992E-6</v>
      </c>
      <c r="AH179" s="12">
        <v>2.5837666399999998E-6</v>
      </c>
      <c r="AI179" s="12">
        <v>1.0348092999999999E-5</v>
      </c>
      <c r="AJ179" s="12">
        <v>0</v>
      </c>
      <c r="AK179" s="12">
        <v>0</v>
      </c>
      <c r="AL179" s="12">
        <v>0</v>
      </c>
      <c r="AM179" s="12">
        <v>2.5668906700000001E-7</v>
      </c>
      <c r="AN179" s="12">
        <v>2.4906271300000001E-5</v>
      </c>
      <c r="AO179" s="12">
        <v>1.14706755E-4</v>
      </c>
      <c r="AP179" s="12">
        <v>1.64205324E-5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9.0511940999999992E-6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1.4139373E-7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7.8753769400000002E-7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6.08157265E-6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8.3102234800000001E-6</v>
      </c>
      <c r="DH179" s="12">
        <v>6.3246970700000004E-6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6.9332959500000001E-6</v>
      </c>
      <c r="DQ179" s="12">
        <v>7.6714626400000004E-7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8.9213949400000001E-7</v>
      </c>
      <c r="DZ179" s="12">
        <v>3.6867830699999998E-6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4.2050666399999999E-6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2.35288326E-4</v>
      </c>
      <c r="ER179" s="1" t="s">
        <v>3</v>
      </c>
      <c r="ES179" s="51"/>
      <c r="ET179" s="1"/>
      <c r="EU179" s="1"/>
      <c r="EV179" s="1"/>
      <c r="EW179" s="1"/>
      <c r="EX179" s="1"/>
    </row>
    <row r="180" spans="1:154" x14ac:dyDescent="0.25">
      <c r="A180" s="38"/>
      <c r="B180" s="1" t="s">
        <v>4</v>
      </c>
      <c r="C180" s="12">
        <v>0</v>
      </c>
      <c r="D180" s="12">
        <v>6.3098734300000001E-7</v>
      </c>
      <c r="E180" s="12">
        <v>4.1970356400000003E-6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9.6774955200000008E-6</v>
      </c>
      <c r="O180" s="12">
        <v>1.8050826800000001E-5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4.63163115E-7</v>
      </c>
      <c r="AG180" s="12">
        <v>3.0220896999999999E-5</v>
      </c>
      <c r="AH180" s="12">
        <v>8.1216645399999994E-6</v>
      </c>
      <c r="AI180" s="12">
        <v>3.28717899E-5</v>
      </c>
      <c r="AJ180" s="12">
        <v>0</v>
      </c>
      <c r="AK180" s="12">
        <v>0</v>
      </c>
      <c r="AL180" s="12">
        <v>0</v>
      </c>
      <c r="AM180" s="12">
        <v>9.3424040300000001E-7</v>
      </c>
      <c r="AN180" s="12">
        <v>9.7037560199999994E-5</v>
      </c>
      <c r="AO180" s="12">
        <v>3.6462166800000002E-4</v>
      </c>
      <c r="AP180" s="12">
        <v>5.30472465E-5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3.0392837500000001E-5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4.5907100499999999E-7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2.22022406E-6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2.0291217399999999E-5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2.5932422199999999E-5</v>
      </c>
      <c r="DH180" s="12">
        <v>2.0258419899999999E-5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1.9447426499999999E-5</v>
      </c>
      <c r="DQ180" s="12">
        <v>2.47704724E-6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2.4997638899999999E-6</v>
      </c>
      <c r="DZ180" s="12">
        <v>1.1971767400000001E-5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1.39322029E-5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7.6975697500000003E-4</v>
      </c>
      <c r="ER180" s="1" t="s">
        <v>4</v>
      </c>
      <c r="ES180" s="51"/>
      <c r="ET180" s="1"/>
      <c r="EU180" s="1"/>
      <c r="EV180" s="1"/>
      <c r="EW180" s="1"/>
      <c r="EX180" s="1"/>
    </row>
    <row r="181" spans="1:154" x14ac:dyDescent="0.25">
      <c r="A181" s="38"/>
      <c r="B181" s="1" t="s">
        <v>5</v>
      </c>
      <c r="C181" s="12">
        <v>0</v>
      </c>
      <c r="D181" s="12">
        <v>6.8472929200000004E-8</v>
      </c>
      <c r="E181" s="12">
        <v>4.0229599799999998E-7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1.04139466E-6</v>
      </c>
      <c r="O181" s="12">
        <v>1.95318891E-6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6.4521908400000004E-8</v>
      </c>
      <c r="AG181" s="12">
        <v>3.6088412900000001E-6</v>
      </c>
      <c r="AH181" s="12">
        <v>9.2904691899999997E-7</v>
      </c>
      <c r="AI181" s="12">
        <v>3.7407096200000002E-6</v>
      </c>
      <c r="AJ181" s="12">
        <v>0</v>
      </c>
      <c r="AK181" s="12">
        <v>0</v>
      </c>
      <c r="AL181" s="12">
        <v>0</v>
      </c>
      <c r="AM181" s="12">
        <v>1.2048222299999999E-7</v>
      </c>
      <c r="AN181" s="12">
        <v>1.20580755E-5</v>
      </c>
      <c r="AO181" s="12">
        <v>4.5313416999999999E-5</v>
      </c>
      <c r="AP181" s="12">
        <v>5.6737028500000004E-6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3.5246018600000001E-6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5.1710311100000003E-8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2.39244637E-7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2.3254673799999998E-6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3.2255774100000001E-6</v>
      </c>
      <c r="DH181" s="12">
        <v>2.4640043799999998E-6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2.1639119200000002E-6</v>
      </c>
      <c r="DQ181" s="12">
        <v>3.01754521E-7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2.9126941100000002E-7</v>
      </c>
      <c r="DZ181" s="12">
        <v>1.4589233499999999E-6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1.5585801800000001E-6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9.2579195199999999E-5</v>
      </c>
      <c r="ER181" s="1" t="s">
        <v>5</v>
      </c>
      <c r="ES181" s="51"/>
      <c r="ET181" s="1"/>
      <c r="EU181" s="1"/>
      <c r="EV181" s="1"/>
      <c r="EW181" s="1"/>
      <c r="EX181" s="1"/>
    </row>
    <row r="182" spans="1:154" x14ac:dyDescent="0.25">
      <c r="A182" s="38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1"/>
      <c r="ET182" s="1"/>
      <c r="EU182" s="1"/>
      <c r="EV182" s="1"/>
      <c r="EW182" s="1"/>
      <c r="EX182" s="1"/>
    </row>
    <row r="183" spans="1:154" x14ac:dyDescent="0.25">
      <c r="A183" s="38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1"/>
      <c r="ET183" s="1"/>
      <c r="EU183" s="1"/>
      <c r="EV183" s="1"/>
      <c r="EW183" s="1"/>
      <c r="EX183" s="1"/>
    </row>
    <row r="184" spans="1:154" x14ac:dyDescent="0.25">
      <c r="A184" s="38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1"/>
      <c r="ET184" s="1"/>
      <c r="EU184" s="1"/>
      <c r="EV184" s="1"/>
      <c r="EW184" s="1"/>
      <c r="EX184" s="1"/>
    </row>
    <row r="185" spans="1:154" x14ac:dyDescent="0.25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1"/>
      <c r="ET185" s="1"/>
      <c r="EU185" s="1"/>
      <c r="EV185" s="1"/>
      <c r="EW185" s="1"/>
      <c r="EX185" s="1"/>
    </row>
    <row r="186" spans="1:154" x14ac:dyDescent="0.25">
      <c r="A186" s="38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1"/>
      <c r="ET186" s="1"/>
      <c r="EU186" s="1"/>
      <c r="EV186" s="1"/>
      <c r="EW186" s="1"/>
      <c r="EX186" s="1"/>
    </row>
    <row r="187" spans="1:154" x14ac:dyDescent="0.25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1" t="s">
        <v>16</v>
      </c>
      <c r="ET187" s="1"/>
      <c r="EU187" s="1"/>
      <c r="EV187" s="1"/>
      <c r="EW187" s="1"/>
      <c r="EX187" s="1"/>
    </row>
    <row r="188" spans="1:154" x14ac:dyDescent="0.25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1"/>
      <c r="ET188" s="1"/>
      <c r="EU188" s="1"/>
      <c r="EV188" s="1"/>
      <c r="EW188" s="1"/>
      <c r="EX188" s="1"/>
    </row>
    <row r="189" spans="1:154" x14ac:dyDescent="0.25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1"/>
      <c r="ET189" s="1"/>
      <c r="EU189" s="1"/>
      <c r="EV189" s="1"/>
      <c r="EW189" s="1"/>
      <c r="EX189" s="1"/>
    </row>
    <row r="190" spans="1:154" x14ac:dyDescent="0.25">
      <c r="A190" s="38"/>
      <c r="B190" s="1" t="s">
        <v>5</v>
      </c>
      <c r="C190" s="12">
        <v>0</v>
      </c>
      <c r="D190" s="12">
        <v>2.8815428400000001E-8</v>
      </c>
      <c r="E190" s="12">
        <v>1.8675460600000001E-7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5.5199485500000004E-7</v>
      </c>
      <c r="O190" s="12">
        <v>1.08540997E-6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3.2136138099999997E-8</v>
      </c>
      <c r="AG190" s="12">
        <v>2.1856446699999999E-6</v>
      </c>
      <c r="AH190" s="12">
        <v>6.1692616400000001E-7</v>
      </c>
      <c r="AI190" s="12">
        <v>2.56044842E-6</v>
      </c>
      <c r="AJ190" s="12">
        <v>0</v>
      </c>
      <c r="AK190" s="12">
        <v>0</v>
      </c>
      <c r="AL190" s="12">
        <v>0</v>
      </c>
      <c r="AM190" s="12">
        <v>5.30390854E-8</v>
      </c>
      <c r="AN190" s="12">
        <v>6.2654937E-6</v>
      </c>
      <c r="AO190" s="12">
        <v>2.5168250400000001E-5</v>
      </c>
      <c r="AP190" s="12">
        <v>3.40779386E-6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1.2815050699999999E-6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1.22998402E-8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1.1220138E-7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8.6452501500000005E-7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1.16187594E-6</v>
      </c>
      <c r="DH190" s="12">
        <v>9.5283667599999996E-7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3.9428728700000002E-7</v>
      </c>
      <c r="DQ190" s="12">
        <v>1.17073061E-7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1.2924919699999999E-7</v>
      </c>
      <c r="DZ190" s="12">
        <v>5.8631415399999999E-7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3.3609363000000003E-7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4.8090968500000001E-5</v>
      </c>
      <c r="ER190" s="1" t="s">
        <v>5</v>
      </c>
      <c r="ES190" s="51"/>
      <c r="ET190" s="1"/>
      <c r="EU190" s="1"/>
      <c r="EV190" s="1"/>
      <c r="EW190" s="1"/>
      <c r="EX190" s="1"/>
    </row>
    <row r="191" spans="1:154" x14ac:dyDescent="0.25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1"/>
      <c r="ET191" s="1"/>
      <c r="EU191" s="1"/>
      <c r="EV191" s="1"/>
      <c r="EW191" s="1"/>
      <c r="EX191" s="1"/>
    </row>
    <row r="192" spans="1:154" x14ac:dyDescent="0.25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1"/>
      <c r="ET192" s="1"/>
      <c r="EU192" s="1"/>
      <c r="EV192" s="1"/>
      <c r="EW192" s="1"/>
      <c r="EX192" s="1"/>
    </row>
    <row r="193" spans="1:154" x14ac:dyDescent="0.25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1"/>
      <c r="ET193" s="1"/>
      <c r="EU193" s="1"/>
      <c r="EV193" s="1"/>
      <c r="EW193" s="1"/>
      <c r="EX193" s="1"/>
    </row>
    <row r="194" spans="1:154" x14ac:dyDescent="0.25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1"/>
      <c r="ET194" s="1"/>
      <c r="EU194" s="1"/>
      <c r="EV194" s="1"/>
      <c r="EW194" s="1"/>
      <c r="EX194" s="1"/>
    </row>
    <row r="195" spans="1:154" x14ac:dyDescent="0.25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1"/>
      <c r="ET195" s="1"/>
      <c r="EU195" s="1"/>
      <c r="EV195" s="1"/>
      <c r="EW195" s="1"/>
      <c r="EX195" s="1"/>
    </row>
    <row r="196" spans="1:154" x14ac:dyDescent="0.25">
      <c r="A196" s="38" t="s">
        <v>17</v>
      </c>
      <c r="B196" s="1" t="s">
        <v>2</v>
      </c>
      <c r="C196" s="12">
        <v>0</v>
      </c>
      <c r="D196" s="12">
        <v>1.0286055500000001E-9</v>
      </c>
      <c r="E196" s="12">
        <v>5.9667633100000002E-9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1.4039389899999999E-8</v>
      </c>
      <c r="O196" s="12">
        <v>3.0437199799999997E-8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1.0429534000000001E-9</v>
      </c>
      <c r="AG196" s="12">
        <v>5.9963169499999998E-8</v>
      </c>
      <c r="AH196" s="12">
        <v>1.8639883599999999E-8</v>
      </c>
      <c r="AI196" s="12">
        <v>7.4466270099999995E-8</v>
      </c>
      <c r="AJ196" s="12">
        <v>0</v>
      </c>
      <c r="AK196" s="12">
        <v>0</v>
      </c>
      <c r="AL196" s="12">
        <v>0</v>
      </c>
      <c r="AM196" s="12">
        <v>1.4236412E-9</v>
      </c>
      <c r="AN196" s="12">
        <v>1.7007675099999999E-7</v>
      </c>
      <c r="AO196" s="12">
        <v>7.2292557400000001E-7</v>
      </c>
      <c r="AP196" s="12">
        <v>1.01683299E-7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5.9646137200000001E-8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2.7669231199999999E-10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3.5178540699999999E-9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4.1994362599999998E-8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4.8115774299999998E-8</v>
      </c>
      <c r="DH196" s="12">
        <v>3.2477807899999998E-8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1.8054683899999999E-8</v>
      </c>
      <c r="DQ196" s="12">
        <v>4.6961183900000002E-9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5.3752895700000003E-9</v>
      </c>
      <c r="DZ196" s="12">
        <v>1.9910893299999999E-8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1.4727874000000001E-8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1.4504869899999999E-6</v>
      </c>
      <c r="ER196" s="1" t="s">
        <v>2</v>
      </c>
      <c r="ES196" s="51" t="s">
        <v>17</v>
      </c>
      <c r="ET196" s="1"/>
      <c r="EU196" s="1"/>
      <c r="EV196" s="1"/>
      <c r="EW196" s="1"/>
      <c r="EX196" s="1"/>
    </row>
    <row r="197" spans="1:154" x14ac:dyDescent="0.25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1"/>
      <c r="ET197" s="1"/>
      <c r="EU197" s="1"/>
      <c r="EV197" s="1"/>
      <c r="EW197" s="1"/>
      <c r="EX197" s="1"/>
    </row>
    <row r="198" spans="1:154" x14ac:dyDescent="0.25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1"/>
      <c r="ET198" s="1"/>
      <c r="EU198" s="1"/>
      <c r="EV198" s="1"/>
      <c r="EW198" s="1"/>
      <c r="EX198" s="1"/>
    </row>
    <row r="199" spans="1:154" x14ac:dyDescent="0.25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1"/>
      <c r="ET199" s="1"/>
      <c r="EU199" s="1"/>
      <c r="EV199" s="1"/>
      <c r="EW199" s="1"/>
      <c r="EX199" s="1"/>
    </row>
    <row r="200" spans="1:154" x14ac:dyDescent="0.25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1"/>
      <c r="ET200" s="1"/>
      <c r="EU200" s="1"/>
      <c r="EV200" s="1"/>
      <c r="EW200" s="1"/>
      <c r="EX200" s="1"/>
    </row>
    <row r="201" spans="1:154" x14ac:dyDescent="0.25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1"/>
      <c r="ET201" s="1"/>
      <c r="EU201" s="1"/>
      <c r="EV201" s="1"/>
      <c r="EW201" s="1"/>
      <c r="EX201" s="1"/>
    </row>
    <row r="202" spans="1:154" x14ac:dyDescent="0.25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1"/>
      <c r="ET202" s="1"/>
      <c r="EU202" s="1"/>
      <c r="EV202" s="1"/>
      <c r="EW202" s="1"/>
      <c r="EX202" s="1"/>
    </row>
    <row r="203" spans="1:154" x14ac:dyDescent="0.25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1"/>
      <c r="ET203" s="1"/>
      <c r="EU203" s="1"/>
      <c r="EV203" s="1"/>
      <c r="EW203" s="1"/>
      <c r="EX203" s="1"/>
    </row>
    <row r="204" spans="1:154" x14ac:dyDescent="0.25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1"/>
      <c r="ET204" s="1"/>
      <c r="EU204" s="1"/>
      <c r="EV204" s="1"/>
      <c r="EW204" s="1"/>
      <c r="EX204" s="1"/>
    </row>
    <row r="205" spans="1:154" x14ac:dyDescent="0.25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1" t="s">
        <v>18</v>
      </c>
      <c r="ET205" s="1"/>
      <c r="EU205" s="1"/>
      <c r="EV205" s="1"/>
      <c r="EW205" s="1"/>
      <c r="EX205" s="1"/>
    </row>
    <row r="206" spans="1:154" x14ac:dyDescent="0.25">
      <c r="A206" s="38"/>
      <c r="B206" s="1" t="s">
        <v>3</v>
      </c>
      <c r="C206" s="12">
        <v>0</v>
      </c>
      <c r="D206" s="12">
        <v>4.3248711699999998E-9</v>
      </c>
      <c r="E206" s="12">
        <v>2.3476367799999999E-8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4.9986993200000001E-8</v>
      </c>
      <c r="O206" s="12">
        <v>9.84499597E-8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2.91820406E-9</v>
      </c>
      <c r="AG206" s="12">
        <v>1.82528545E-7</v>
      </c>
      <c r="AH206" s="12">
        <v>5.4981757699999999E-8</v>
      </c>
      <c r="AI206" s="12">
        <v>2.24904311E-7</v>
      </c>
      <c r="AJ206" s="12">
        <v>0</v>
      </c>
      <c r="AK206" s="12">
        <v>0</v>
      </c>
      <c r="AL206" s="12">
        <v>0</v>
      </c>
      <c r="AM206" s="12">
        <v>5.9695465500000001E-9</v>
      </c>
      <c r="AN206" s="12">
        <v>7.1586460500000003E-7</v>
      </c>
      <c r="AO206" s="12">
        <v>2.4465137400000001E-6</v>
      </c>
      <c r="AP206" s="12">
        <v>3.2651882800000002E-7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1.86024534E-7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2.84292423E-9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1.4125950599999999E-8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1.2282928299999999E-7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1.93386333E-7</v>
      </c>
      <c r="DH206" s="12">
        <v>1.5758583700000001E-7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1.3623042099999999E-7</v>
      </c>
      <c r="DQ206" s="12">
        <v>2.03404873E-8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2.35404954E-8</v>
      </c>
      <c r="DZ206" s="12">
        <v>9.2851612599999996E-8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8.1156820200000002E-8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5.1673524199999996E-6</v>
      </c>
      <c r="ER206" s="1" t="s">
        <v>3</v>
      </c>
      <c r="ES206" s="51"/>
      <c r="ET206" s="1"/>
      <c r="EU206" s="1"/>
      <c r="EV206" s="1"/>
      <c r="EW206" s="1"/>
      <c r="EX206" s="1"/>
    </row>
    <row r="207" spans="1:154" x14ac:dyDescent="0.25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1"/>
      <c r="ET207" s="1"/>
      <c r="EU207" s="1"/>
      <c r="EV207" s="1"/>
      <c r="EW207" s="1"/>
      <c r="EX207" s="1"/>
    </row>
    <row r="208" spans="1:154" x14ac:dyDescent="0.25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1"/>
      <c r="ET208" s="1"/>
      <c r="EU208" s="1"/>
      <c r="EV208" s="1"/>
      <c r="EW208" s="1"/>
      <c r="EX208" s="1"/>
    </row>
    <row r="209" spans="1:154" x14ac:dyDescent="0.25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1"/>
      <c r="ET209" s="1"/>
      <c r="EU209" s="1"/>
      <c r="EV209" s="1"/>
      <c r="EW209" s="1"/>
      <c r="EX209" s="1"/>
    </row>
    <row r="210" spans="1:154" x14ac:dyDescent="0.25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1"/>
      <c r="ET210" s="1"/>
      <c r="EU210" s="1"/>
      <c r="EV210" s="1"/>
      <c r="EW210" s="1"/>
      <c r="EX210" s="1"/>
    </row>
    <row r="211" spans="1:154" x14ac:dyDescent="0.25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1"/>
      <c r="ET211" s="1"/>
      <c r="EU211" s="1"/>
      <c r="EV211" s="1"/>
      <c r="EW211" s="1"/>
      <c r="EX211" s="1"/>
    </row>
    <row r="212" spans="1:154" x14ac:dyDescent="0.25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1"/>
      <c r="ET212" s="1"/>
      <c r="EU212" s="1"/>
      <c r="EV212" s="1"/>
      <c r="EW212" s="1"/>
      <c r="EX212" s="1"/>
    </row>
    <row r="213" spans="1:154" x14ac:dyDescent="0.25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1"/>
      <c r="ET213" s="1"/>
      <c r="EU213" s="1"/>
      <c r="EV213" s="1"/>
      <c r="EW213" s="1"/>
      <c r="EX213" s="1"/>
    </row>
    <row r="214" spans="1:154" x14ac:dyDescent="0.25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1" t="s">
        <v>19</v>
      </c>
      <c r="ET214" s="1"/>
      <c r="EU214" s="1"/>
      <c r="EV214" s="1"/>
      <c r="EW214" s="1"/>
      <c r="EX214" s="1"/>
    </row>
    <row r="215" spans="1:154" x14ac:dyDescent="0.25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1"/>
      <c r="ET215" s="1"/>
      <c r="EU215" s="1"/>
      <c r="EV215" s="1"/>
      <c r="EW215" s="1"/>
      <c r="EX215" s="1"/>
    </row>
    <row r="216" spans="1:154" x14ac:dyDescent="0.25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1"/>
      <c r="ET216" s="1"/>
      <c r="EU216" s="1"/>
      <c r="EV216" s="1"/>
      <c r="EW216" s="1"/>
      <c r="EX216" s="1"/>
    </row>
    <row r="217" spans="1:154" x14ac:dyDescent="0.25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1"/>
      <c r="ET217" s="1"/>
      <c r="EU217" s="1"/>
      <c r="EV217" s="1"/>
      <c r="EW217" s="1"/>
      <c r="EX217" s="1"/>
    </row>
    <row r="218" spans="1:154" x14ac:dyDescent="0.25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1"/>
      <c r="ET218" s="1"/>
      <c r="EU218" s="1"/>
      <c r="EV218" s="1"/>
      <c r="EW218" s="1"/>
      <c r="EX218" s="1"/>
    </row>
    <row r="219" spans="1:154" x14ac:dyDescent="0.25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1"/>
      <c r="ET219" s="1"/>
      <c r="EU219" s="1"/>
      <c r="EV219" s="1"/>
      <c r="EW219" s="1"/>
      <c r="EX219" s="1"/>
    </row>
    <row r="220" spans="1:154" x14ac:dyDescent="0.25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1"/>
      <c r="ET220" s="1"/>
      <c r="EU220" s="1"/>
      <c r="EV220" s="1"/>
      <c r="EW220" s="1"/>
      <c r="EX220" s="1"/>
    </row>
    <row r="221" spans="1:154" x14ac:dyDescent="0.25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1"/>
      <c r="ET221" s="1"/>
      <c r="EU221" s="1"/>
      <c r="EV221" s="1"/>
      <c r="EW221" s="1"/>
      <c r="EX221" s="1"/>
    </row>
    <row r="222" spans="1:154" x14ac:dyDescent="0.25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1"/>
      <c r="ET222" s="1"/>
      <c r="EU222" s="1"/>
      <c r="EV222" s="1"/>
      <c r="EW222" s="1"/>
      <c r="EX222" s="1"/>
    </row>
    <row r="223" spans="1:154" x14ac:dyDescent="0.25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1" t="s">
        <v>20</v>
      </c>
      <c r="ET223" s="1"/>
      <c r="EU223" s="1"/>
      <c r="EV223" s="1"/>
      <c r="EW223" s="1"/>
      <c r="EX223" s="1"/>
    </row>
    <row r="224" spans="1:154" x14ac:dyDescent="0.25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1"/>
      <c r="ET224" s="1"/>
      <c r="EU224" s="1"/>
      <c r="EV224" s="1"/>
      <c r="EW224" s="1"/>
      <c r="EX224" s="1"/>
    </row>
    <row r="225" spans="1:154" x14ac:dyDescent="0.25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1"/>
      <c r="ET225" s="1"/>
      <c r="EU225" s="1"/>
      <c r="EV225" s="1"/>
      <c r="EW225" s="1"/>
      <c r="EX225" s="1"/>
    </row>
    <row r="226" spans="1:154" x14ac:dyDescent="0.25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1"/>
      <c r="ET226" s="1"/>
      <c r="EU226" s="1"/>
      <c r="EV226" s="1"/>
      <c r="EW226" s="1"/>
      <c r="EX226" s="1"/>
    </row>
    <row r="227" spans="1:154" x14ac:dyDescent="0.25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1"/>
      <c r="ET227" s="1"/>
      <c r="EU227" s="1"/>
      <c r="EV227" s="1"/>
      <c r="EW227" s="1"/>
      <c r="EX227" s="1"/>
    </row>
    <row r="228" spans="1:154" x14ac:dyDescent="0.25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1"/>
      <c r="ET228" s="1"/>
      <c r="EU228" s="1"/>
      <c r="EV228" s="1"/>
      <c r="EW228" s="1"/>
      <c r="EX228" s="1"/>
    </row>
    <row r="229" spans="1:154" x14ac:dyDescent="0.25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1"/>
      <c r="ET229" s="1"/>
      <c r="EU229" s="1"/>
      <c r="EV229" s="1"/>
      <c r="EW229" s="1"/>
      <c r="EX229" s="1"/>
    </row>
    <row r="230" spans="1:154" x14ac:dyDescent="0.25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1"/>
      <c r="ET230" s="1"/>
      <c r="EU230" s="1"/>
      <c r="EV230" s="1"/>
      <c r="EW230" s="1"/>
      <c r="EX230" s="1"/>
    </row>
    <row r="231" spans="1:154" x14ac:dyDescent="0.25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1"/>
      <c r="ET231" s="1"/>
      <c r="EU231" s="1"/>
      <c r="EV231" s="1"/>
      <c r="EW231" s="1"/>
      <c r="EX231" s="1"/>
    </row>
    <row r="232" spans="1:154" x14ac:dyDescent="0.25">
      <c r="A232" s="38" t="s">
        <v>21</v>
      </c>
      <c r="B232" s="1" t="s">
        <v>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1" t="s">
        <v>21</v>
      </c>
      <c r="ET232" s="1"/>
      <c r="EU232" s="1"/>
      <c r="EV232" s="1"/>
      <c r="EW232" s="1"/>
      <c r="EX232" s="1"/>
    </row>
    <row r="233" spans="1:154" x14ac:dyDescent="0.25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51"/>
      <c r="ET233" s="1"/>
      <c r="EU233" s="1"/>
      <c r="EV233" s="1"/>
      <c r="EW233" s="1"/>
      <c r="EX233" s="1"/>
    </row>
    <row r="234" spans="1:154" x14ac:dyDescent="0.25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1"/>
      <c r="ET234" s="1"/>
      <c r="EU234" s="1"/>
      <c r="EV234" s="1"/>
      <c r="EW234" s="1"/>
      <c r="EX234" s="1"/>
    </row>
    <row r="235" spans="1:154" x14ac:dyDescent="0.25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1"/>
      <c r="ET235" s="1"/>
      <c r="EU235" s="1"/>
      <c r="EV235" s="1"/>
      <c r="EW235" s="1"/>
      <c r="EX235" s="1"/>
    </row>
    <row r="236" spans="1:154" x14ac:dyDescent="0.25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1"/>
      <c r="ET236" s="1"/>
      <c r="EU236" s="1"/>
      <c r="EV236" s="1"/>
      <c r="EW236" s="1"/>
      <c r="EX236" s="1"/>
    </row>
    <row r="237" spans="1:154" x14ac:dyDescent="0.25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1"/>
      <c r="ET237" s="1"/>
      <c r="EU237" s="1"/>
      <c r="EV237" s="1"/>
      <c r="EW237" s="1"/>
      <c r="EX237" s="1"/>
    </row>
    <row r="238" spans="1:154" x14ac:dyDescent="0.25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1"/>
      <c r="ET238" s="1"/>
      <c r="EU238" s="1"/>
      <c r="EV238" s="1"/>
      <c r="EW238" s="1"/>
      <c r="EX238" s="1"/>
    </row>
    <row r="239" spans="1:154" x14ac:dyDescent="0.25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1"/>
      <c r="ET239" s="1"/>
      <c r="EU239" s="1"/>
      <c r="EV239" s="1"/>
      <c r="EW239" s="1"/>
      <c r="EX239" s="1"/>
    </row>
    <row r="240" spans="1:154" x14ac:dyDescent="0.25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1"/>
      <c r="ET240" s="1"/>
      <c r="EU240" s="1"/>
      <c r="EV240" s="1"/>
      <c r="EW240" s="1"/>
      <c r="EX240" s="1"/>
    </row>
    <row r="241" spans="1:154" x14ac:dyDescent="0.25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1" t="s">
        <v>22</v>
      </c>
      <c r="ET241" s="1"/>
      <c r="EU241" s="1"/>
      <c r="EV241" s="1"/>
      <c r="EW241" s="1"/>
      <c r="EX241" s="1"/>
    </row>
    <row r="242" spans="1:154" x14ac:dyDescent="0.25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51"/>
      <c r="ET242" s="1"/>
      <c r="EU242" s="1"/>
      <c r="EV242" s="1"/>
      <c r="EW242" s="1"/>
      <c r="EX242" s="1"/>
    </row>
    <row r="243" spans="1:154" x14ac:dyDescent="0.25">
      <c r="A243" s="38"/>
      <c r="B243" s="1" t="s">
        <v>4</v>
      </c>
      <c r="C243" s="12">
        <v>0</v>
      </c>
      <c r="D243" s="12">
        <v>3.1283174600000002E-8</v>
      </c>
      <c r="E243" s="12">
        <v>2.0246654199999999E-7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4.6833342099999998E-7</v>
      </c>
      <c r="O243" s="12">
        <v>9.2163177299999995E-7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1.66228731E-8</v>
      </c>
      <c r="AG243" s="12">
        <v>1.56071431E-6</v>
      </c>
      <c r="AH243" s="12">
        <v>4.9208171199999996E-7</v>
      </c>
      <c r="AI243" s="12">
        <v>2.01755289E-6</v>
      </c>
      <c r="AJ243" s="12">
        <v>0</v>
      </c>
      <c r="AK243" s="12">
        <v>0</v>
      </c>
      <c r="AL243" s="12">
        <v>0</v>
      </c>
      <c r="AM243" s="12">
        <v>3.8611329000000003E-8</v>
      </c>
      <c r="AN243" s="12">
        <v>4.9203242200000003E-6</v>
      </c>
      <c r="AO243" s="12">
        <v>2.0031929999999999E-5</v>
      </c>
      <c r="AP243" s="12">
        <v>2.7546581200000002E-6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1.0018925800000001E-6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1.2145240499999999E-8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9.5435529900000002E-8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6.7131544000000003E-7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9.9550277100000003E-7</v>
      </c>
      <c r="DH243" s="12">
        <v>8.3899895000000004E-7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4.3827127100000002E-7</v>
      </c>
      <c r="DQ243" s="12">
        <v>1.01780685E-7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1.00923807E-7</v>
      </c>
      <c r="DZ243" s="12">
        <v>5.0738720999999998E-7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3.3230835900000002E-7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3.85521722E-5</v>
      </c>
      <c r="ER243" s="1" t="s">
        <v>4</v>
      </c>
      <c r="ES243" s="51"/>
      <c r="ET243" s="1"/>
      <c r="EU243" s="1"/>
      <c r="EV243" s="1"/>
      <c r="EW243" s="1"/>
      <c r="EX243" s="1"/>
    </row>
    <row r="244" spans="1:154" x14ac:dyDescent="0.25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1"/>
      <c r="ET244" s="1"/>
      <c r="EU244" s="1"/>
      <c r="EV244" s="1"/>
      <c r="EW244" s="1"/>
      <c r="EX244" s="1"/>
    </row>
    <row r="245" spans="1:154" x14ac:dyDescent="0.25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1"/>
      <c r="ET245" s="1"/>
      <c r="EU245" s="1"/>
      <c r="EV245" s="1"/>
      <c r="EW245" s="1"/>
      <c r="EX245" s="1"/>
    </row>
    <row r="246" spans="1:154" x14ac:dyDescent="0.25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1"/>
      <c r="ET246" s="1"/>
      <c r="EU246" s="1"/>
      <c r="EV246" s="1"/>
      <c r="EW246" s="1"/>
      <c r="EX246" s="1"/>
    </row>
    <row r="247" spans="1:154" x14ac:dyDescent="0.25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1"/>
      <c r="ET247" s="1"/>
      <c r="EU247" s="1"/>
      <c r="EV247" s="1"/>
      <c r="EW247" s="1"/>
      <c r="EX247" s="1"/>
    </row>
    <row r="248" spans="1:154" x14ac:dyDescent="0.25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1"/>
      <c r="ET248" s="1"/>
      <c r="EU248" s="1"/>
      <c r="EV248" s="1"/>
      <c r="EW248" s="1"/>
      <c r="EX248" s="1"/>
    </row>
    <row r="249" spans="1:154" x14ac:dyDescent="0.25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1"/>
      <c r="ET249" s="1"/>
      <c r="EU249" s="1"/>
      <c r="EV249" s="1"/>
      <c r="EW249" s="1"/>
      <c r="EX249" s="1"/>
    </row>
    <row r="250" spans="1:154" x14ac:dyDescent="0.25">
      <c r="A250" s="38" t="s">
        <v>23</v>
      </c>
      <c r="B250" s="1" t="s">
        <v>2</v>
      </c>
      <c r="C250" s="12">
        <v>0</v>
      </c>
      <c r="D250" s="12">
        <v>6.5242518600000006E-8</v>
      </c>
      <c r="E250" s="12">
        <v>4.7356352299999998E-7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1.0921913099999999E-6</v>
      </c>
      <c r="O250" s="12">
        <v>2.0229947300000001E-6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4.0654277100000002E-8</v>
      </c>
      <c r="AG250" s="12">
        <v>3.74754818E-6</v>
      </c>
      <c r="AH250" s="12">
        <v>1.1282603299999999E-6</v>
      </c>
      <c r="AI250" s="12">
        <v>4.5063470800000001E-6</v>
      </c>
      <c r="AJ250" s="12">
        <v>0</v>
      </c>
      <c r="AK250" s="12">
        <v>0</v>
      </c>
      <c r="AL250" s="12">
        <v>0</v>
      </c>
      <c r="AM250" s="12">
        <v>1.00297013E-7</v>
      </c>
      <c r="AN250" s="12">
        <v>1.1960908099999999E-5</v>
      </c>
      <c r="AO250" s="12">
        <v>4.41357729E-5</v>
      </c>
      <c r="AP250" s="12">
        <v>6.1665210900000002E-6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2.40880464E-6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6.5784646800000003E-8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3.1028181700000002E-7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1.7569585500000001E-6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1.03785277E-6</v>
      </c>
      <c r="DH250" s="12">
        <v>2.7734114699999999E-6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2.7036023500000001E-6</v>
      </c>
      <c r="DQ250" s="12">
        <v>3.5490452399999998E-7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3.4240193300000002E-7</v>
      </c>
      <c r="DZ250" s="12">
        <v>1.5637574899999999E-6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1.8282232899999999E-6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9.0586284500000005E-5</v>
      </c>
      <c r="ER250" s="1" t="s">
        <v>2</v>
      </c>
      <c r="ES250" s="51" t="s">
        <v>23</v>
      </c>
      <c r="ET250" s="1"/>
      <c r="EU250" s="1"/>
      <c r="EV250" s="1"/>
      <c r="EW250" s="1"/>
      <c r="EX250" s="1"/>
    </row>
    <row r="251" spans="1:154" x14ac:dyDescent="0.25">
      <c r="A251" s="38"/>
      <c r="B251" s="1" t="s">
        <v>3</v>
      </c>
      <c r="C251" s="12">
        <v>0</v>
      </c>
      <c r="D251" s="12">
        <v>4.11922059E-8</v>
      </c>
      <c r="E251" s="12">
        <v>2.9583666800000002E-7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6.4302113800000005E-7</v>
      </c>
      <c r="O251" s="12">
        <v>1.2015681900000001E-6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2.9804210400000001E-8</v>
      </c>
      <c r="AG251" s="12">
        <v>2.2164133799999999E-6</v>
      </c>
      <c r="AH251" s="12">
        <v>6.65843537E-7</v>
      </c>
      <c r="AI251" s="12">
        <v>2.6622829700000002E-6</v>
      </c>
      <c r="AJ251" s="12">
        <v>0</v>
      </c>
      <c r="AK251" s="12">
        <v>0</v>
      </c>
      <c r="AL251" s="12">
        <v>0</v>
      </c>
      <c r="AM251" s="12">
        <v>6.41988616E-8</v>
      </c>
      <c r="AN251" s="12">
        <v>7.0562884400000001E-6</v>
      </c>
      <c r="AO251" s="12">
        <v>2.70997985E-5</v>
      </c>
      <c r="AP251" s="12">
        <v>3.8362687600000002E-6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1.8409484299999999E-6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3.7117666599999998E-8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1.9857912100000001E-7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1.2921307799999999E-6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2.09445825E-6</v>
      </c>
      <c r="DH251" s="12">
        <v>1.2829243099999999E-6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1.8237470299999999E-6</v>
      </c>
      <c r="DQ251" s="12">
        <v>1.9151862700000001E-7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2.28759075E-7</v>
      </c>
      <c r="DZ251" s="12">
        <v>9.2801264199999996E-7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1.1052808000000001E-6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5.68359936E-5</v>
      </c>
      <c r="ER251" s="1" t="s">
        <v>3</v>
      </c>
      <c r="ES251" s="51"/>
      <c r="ET251" s="1"/>
      <c r="EU251" s="1"/>
      <c r="EV251" s="1"/>
      <c r="EW251" s="1"/>
      <c r="EX251" s="1"/>
    </row>
    <row r="252" spans="1:154" x14ac:dyDescent="0.25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1"/>
      <c r="ET252" s="1"/>
      <c r="EU252" s="1"/>
      <c r="EV252" s="1"/>
      <c r="EW252" s="1"/>
      <c r="EX252" s="1"/>
    </row>
    <row r="253" spans="1:154" x14ac:dyDescent="0.25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1"/>
      <c r="ET253" s="1"/>
      <c r="EU253" s="1"/>
      <c r="EV253" s="1"/>
      <c r="EW253" s="1"/>
      <c r="EX253" s="1"/>
    </row>
    <row r="254" spans="1:154" x14ac:dyDescent="0.25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1"/>
      <c r="ET254" s="1"/>
      <c r="EU254" s="1"/>
      <c r="EV254" s="1"/>
      <c r="EW254" s="1"/>
      <c r="EX254" s="1"/>
    </row>
    <row r="255" spans="1:154" x14ac:dyDescent="0.25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1"/>
      <c r="ET255" s="1"/>
      <c r="EU255" s="1"/>
      <c r="EV255" s="1"/>
      <c r="EW255" s="1"/>
      <c r="EX255" s="1"/>
    </row>
    <row r="256" spans="1:154" x14ac:dyDescent="0.25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1"/>
      <c r="ET256" s="1"/>
      <c r="EU256" s="1"/>
      <c r="EV256" s="1"/>
      <c r="EW256" s="1"/>
      <c r="EX256" s="1"/>
    </row>
    <row r="257" spans="1:154" x14ac:dyDescent="0.25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1"/>
      <c r="ET257" s="1"/>
      <c r="EU257" s="1"/>
      <c r="EV257" s="1"/>
      <c r="EW257" s="1"/>
      <c r="EX257" s="1"/>
    </row>
    <row r="258" spans="1:154" x14ac:dyDescent="0.25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1"/>
      <c r="ET258" s="1"/>
      <c r="EU258" s="1"/>
      <c r="EV258" s="1"/>
      <c r="EW258" s="1"/>
      <c r="EX258" s="1"/>
    </row>
    <row r="259" spans="1:154" x14ac:dyDescent="0.25">
      <c r="A259" s="38" t="s">
        <v>24</v>
      </c>
      <c r="B259" s="1" t="s">
        <v>2</v>
      </c>
      <c r="C259" s="12">
        <v>0</v>
      </c>
      <c r="D259" s="12">
        <v>3.6544269000000003E-8</v>
      </c>
      <c r="E259" s="12">
        <v>1.8078024299999999E-7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4.2141938400000001E-7</v>
      </c>
      <c r="O259" s="12">
        <v>8.5670622200000001E-7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2.4432823200000001E-8</v>
      </c>
      <c r="AG259" s="12">
        <v>1.75167628E-6</v>
      </c>
      <c r="AH259" s="12">
        <v>5.0206253599999997E-7</v>
      </c>
      <c r="AI259" s="12">
        <v>2.10455471E-6</v>
      </c>
      <c r="AJ259" s="12">
        <v>0</v>
      </c>
      <c r="AK259" s="12">
        <v>0</v>
      </c>
      <c r="AL259" s="12">
        <v>0</v>
      </c>
      <c r="AM259" s="12">
        <v>5.0817019100000002E-8</v>
      </c>
      <c r="AN259" s="12">
        <v>6.2900182300000002E-6</v>
      </c>
      <c r="AO259" s="12">
        <v>2.1525246000000001E-5</v>
      </c>
      <c r="AP259" s="12">
        <v>2.9352903000000001E-6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1.40037297E-6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1.90854661E-8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1.4597727199999999E-7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9.9511863499999995E-7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1.89578432E-6</v>
      </c>
      <c r="DH259" s="12">
        <v>1.43701928E-6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5.2896051299999995E-7</v>
      </c>
      <c r="DQ259" s="12">
        <v>1.7360711299999999E-7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2.13138369E-7</v>
      </c>
      <c r="DZ259" s="12">
        <v>8.0984442199999995E-7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5.6845081000000001E-7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4.4866907199999998E-5</v>
      </c>
      <c r="ER259" s="1" t="s">
        <v>2</v>
      </c>
      <c r="ES259" s="51" t="s">
        <v>24</v>
      </c>
      <c r="ET259" s="1"/>
      <c r="EU259" s="1"/>
      <c r="EV259" s="1"/>
      <c r="EW259" s="1"/>
      <c r="EX259" s="1"/>
    </row>
    <row r="260" spans="1:154" x14ac:dyDescent="0.25">
      <c r="A260" s="38"/>
      <c r="B260" s="1" t="s">
        <v>3</v>
      </c>
      <c r="C260" s="12">
        <v>0</v>
      </c>
      <c r="D260" s="12">
        <v>4.74752687E-9</v>
      </c>
      <c r="E260" s="12">
        <v>3.7230409399999998E-8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8.2026828299999994E-8</v>
      </c>
      <c r="O260" s="12">
        <v>1.5167730500000001E-7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3.4703276400000002E-9</v>
      </c>
      <c r="AG260" s="12">
        <v>2.74082299E-7</v>
      </c>
      <c r="AH260" s="12">
        <v>8.4466135900000005E-8</v>
      </c>
      <c r="AI260" s="12">
        <v>3.2797776900000001E-7</v>
      </c>
      <c r="AJ260" s="12">
        <v>0</v>
      </c>
      <c r="AK260" s="12">
        <v>0</v>
      </c>
      <c r="AL260" s="12">
        <v>0</v>
      </c>
      <c r="AM260" s="12">
        <v>7.3096174699999999E-9</v>
      </c>
      <c r="AN260" s="12">
        <v>8.4842751799999998E-7</v>
      </c>
      <c r="AO260" s="12">
        <v>3.2905081300000001E-6</v>
      </c>
      <c r="AP260" s="12">
        <v>4.7132427900000003E-7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2.21976708E-7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5.4585048799999999E-9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2.5876997899999998E-8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1.5243726500000001E-7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2.36358531E-7</v>
      </c>
      <c r="DH260" s="12">
        <v>1.88662751E-7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2.32474294E-7</v>
      </c>
      <c r="DQ260" s="12">
        <v>1.9679987000000001E-8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2.6139623499999999E-8</v>
      </c>
      <c r="DZ260" s="12">
        <v>1.0936858E-7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1.43894488E-7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6.94557587E-6</v>
      </c>
      <c r="ER260" s="1" t="s">
        <v>3</v>
      </c>
      <c r="ES260" s="51"/>
      <c r="ET260" s="1"/>
      <c r="EU260" s="1"/>
      <c r="EV260" s="1"/>
      <c r="EW260" s="1"/>
      <c r="EX260" s="1"/>
    </row>
    <row r="261" spans="1:154" x14ac:dyDescent="0.25">
      <c r="A261" s="38"/>
      <c r="B261" s="1" t="s">
        <v>4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1"/>
      <c r="ET261" s="1"/>
      <c r="EU261" s="1"/>
      <c r="EV261" s="1"/>
      <c r="EW261" s="1"/>
      <c r="EX261" s="1"/>
    </row>
    <row r="262" spans="1:154" x14ac:dyDescent="0.25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1"/>
      <c r="ET262" s="1"/>
      <c r="EU262" s="1"/>
      <c r="EV262" s="1"/>
      <c r="EW262" s="1"/>
      <c r="EX262" s="1"/>
    </row>
    <row r="263" spans="1:154" x14ac:dyDescent="0.25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1"/>
      <c r="ET263" s="1"/>
      <c r="EU263" s="1"/>
      <c r="EV263" s="1"/>
      <c r="EW263" s="1"/>
      <c r="EX263" s="1"/>
    </row>
    <row r="264" spans="1:154" x14ac:dyDescent="0.25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1"/>
      <c r="ET264" s="1"/>
      <c r="EU264" s="1"/>
      <c r="EV264" s="1"/>
      <c r="EW264" s="1"/>
      <c r="EX264" s="1"/>
    </row>
    <row r="265" spans="1:154" x14ac:dyDescent="0.25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1"/>
      <c r="ET265" s="1"/>
      <c r="EU265" s="1"/>
      <c r="EV265" s="1"/>
      <c r="EW265" s="1"/>
      <c r="EX265" s="1"/>
    </row>
    <row r="266" spans="1:154" x14ac:dyDescent="0.25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1"/>
      <c r="ET266" s="1"/>
      <c r="EU266" s="1"/>
      <c r="EV266" s="1"/>
      <c r="EW266" s="1"/>
      <c r="EX266" s="1"/>
    </row>
    <row r="267" spans="1:154" x14ac:dyDescent="0.25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1"/>
      <c r="ET267" s="1"/>
      <c r="EU267" s="1"/>
      <c r="EV267" s="1"/>
      <c r="EW267" s="1"/>
      <c r="EX267" s="1"/>
    </row>
    <row r="268" spans="1:154" x14ac:dyDescent="0.25">
      <c r="A268" s="38" t="s">
        <v>25</v>
      </c>
      <c r="B268" s="1" t="s">
        <v>2</v>
      </c>
      <c r="C268" s="12">
        <v>0</v>
      </c>
      <c r="D268" s="12">
        <v>6.7148428200000001E-9</v>
      </c>
      <c r="E268" s="12">
        <v>4.4055026400000002E-8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1.0196088999999999E-7</v>
      </c>
      <c r="O268" s="12">
        <v>2.11535388E-7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5.9730162900000003E-9</v>
      </c>
      <c r="AG268" s="12">
        <v>4.0214677100000002E-7</v>
      </c>
      <c r="AH268" s="12">
        <v>1.1931071899999999E-7</v>
      </c>
      <c r="AI268" s="12">
        <v>5.1127175900000003E-7</v>
      </c>
      <c r="AJ268" s="12">
        <v>0</v>
      </c>
      <c r="AK268" s="12">
        <v>0</v>
      </c>
      <c r="AL268" s="12">
        <v>0</v>
      </c>
      <c r="AM268" s="12">
        <v>8.9183303900000004E-9</v>
      </c>
      <c r="AN268" s="12">
        <v>1.2129511400000001E-6</v>
      </c>
      <c r="AO268" s="12">
        <v>4.6991733900000001E-6</v>
      </c>
      <c r="AP268" s="12">
        <v>6.7558337299999997E-7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3.8389809700000002E-7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4.6801982300000002E-9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3.2716954299999998E-8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2.4783611700000002E-7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3.3227597999999998E-7</v>
      </c>
      <c r="DH268" s="12">
        <v>2.56078819E-7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2.1635307500000001E-7</v>
      </c>
      <c r="DQ268" s="12">
        <v>3.0960605699999997E-8</v>
      </c>
      <c r="DR268" s="12">
        <v>0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4.60056149E-8</v>
      </c>
      <c r="DZ268" s="12">
        <v>1.4772198000000001E-7</v>
      </c>
      <c r="EA268" s="12">
        <v>0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1.7191401499999999E-7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9.8700361000000005E-6</v>
      </c>
      <c r="ER268" s="1" t="s">
        <v>2</v>
      </c>
      <c r="ES268" s="51" t="s">
        <v>25</v>
      </c>
      <c r="ET268" s="1"/>
      <c r="EU268" s="1"/>
      <c r="EV268" s="1"/>
      <c r="EW268" s="1"/>
      <c r="EX268" s="1"/>
    </row>
    <row r="269" spans="1:154" x14ac:dyDescent="0.25">
      <c r="A269" s="38"/>
      <c r="B269" s="1" t="s">
        <v>3</v>
      </c>
      <c r="C269" s="12">
        <v>0</v>
      </c>
      <c r="D269" s="12">
        <v>2.3072620900000001E-8</v>
      </c>
      <c r="E269" s="12">
        <v>1.6723797399999999E-7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3.6360100399999999E-7</v>
      </c>
      <c r="O269" s="12">
        <v>6.8112731700000002E-7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1.6440941599999999E-8</v>
      </c>
      <c r="AG269" s="12">
        <v>1.25519355E-6</v>
      </c>
      <c r="AH269" s="12">
        <v>3.8184861800000001E-7</v>
      </c>
      <c r="AI269" s="12">
        <v>1.5252104000000001E-6</v>
      </c>
      <c r="AJ269" s="12">
        <v>0</v>
      </c>
      <c r="AK269" s="12">
        <v>0</v>
      </c>
      <c r="AL269" s="12">
        <v>0</v>
      </c>
      <c r="AM269" s="12">
        <v>3.4643858700000002E-8</v>
      </c>
      <c r="AN269" s="12">
        <v>3.92554735E-6</v>
      </c>
      <c r="AO269" s="12">
        <v>1.5274735299999999E-5</v>
      </c>
      <c r="AP269" s="12">
        <v>2.17244408E-6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1.0175895299999999E-6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1.8720504099999998E-8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1.1021658200000001E-7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7.1102404500000003E-7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1.1320777599999999E-6</v>
      </c>
      <c r="DH269" s="12">
        <v>8.8420452600000005E-7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9.5437887599999995E-7</v>
      </c>
      <c r="DQ269" s="12">
        <v>1.05328791E-7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1.18716392E-7</v>
      </c>
      <c r="DZ269" s="12">
        <v>4.3937099600000001E-7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5.7093932999999995E-7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3.18836703E-5</v>
      </c>
      <c r="ER269" s="1" t="s">
        <v>3</v>
      </c>
      <c r="ES269" s="51"/>
      <c r="ET269" s="1"/>
      <c r="EU269" s="1"/>
      <c r="EV269" s="1"/>
      <c r="EW269" s="1"/>
      <c r="EX269" s="1"/>
    </row>
    <row r="270" spans="1:154" x14ac:dyDescent="0.25">
      <c r="A270" s="38"/>
      <c r="B270" s="1" t="s">
        <v>4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0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1"/>
      <c r="ET270" s="1"/>
      <c r="EU270" s="1"/>
      <c r="EV270" s="1"/>
      <c r="EW270" s="1"/>
      <c r="EX270" s="1"/>
    </row>
    <row r="271" spans="1:154" x14ac:dyDescent="0.25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1"/>
      <c r="ET271" s="1"/>
      <c r="EU271" s="1"/>
      <c r="EV271" s="1"/>
      <c r="EW271" s="1"/>
      <c r="EX271" s="1"/>
    </row>
    <row r="272" spans="1:154" x14ac:dyDescent="0.25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1"/>
      <c r="ET272" s="1"/>
      <c r="EU272" s="1"/>
      <c r="EV272" s="1"/>
      <c r="EW272" s="1"/>
      <c r="EX272" s="1"/>
    </row>
    <row r="273" spans="1:154" x14ac:dyDescent="0.25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1"/>
      <c r="ET273" s="1"/>
      <c r="EU273" s="1"/>
      <c r="EV273" s="1"/>
      <c r="EW273" s="1"/>
      <c r="EX273" s="1"/>
    </row>
    <row r="274" spans="1:154" x14ac:dyDescent="0.25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1"/>
      <c r="ET274" s="1"/>
      <c r="EU274" s="1"/>
      <c r="EV274" s="1"/>
      <c r="EW274" s="1"/>
      <c r="EX274" s="1"/>
    </row>
    <row r="275" spans="1:154" x14ac:dyDescent="0.25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1"/>
      <c r="ET275" s="1"/>
      <c r="EU275" s="1"/>
      <c r="EV275" s="1"/>
      <c r="EW275" s="1"/>
      <c r="EX275" s="1"/>
    </row>
    <row r="276" spans="1:154" x14ac:dyDescent="0.25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1"/>
      <c r="ET276" s="1"/>
      <c r="EU276" s="1"/>
      <c r="EV276" s="1"/>
      <c r="EW276" s="1"/>
      <c r="EX276" s="1"/>
    </row>
    <row r="277" spans="1:154" x14ac:dyDescent="0.25">
      <c r="A277" s="38" t="s">
        <v>26</v>
      </c>
      <c r="B277" s="1" t="s">
        <v>2</v>
      </c>
      <c r="C277" s="12">
        <v>0</v>
      </c>
      <c r="D277" s="12">
        <v>2.1110280199999998E-8</v>
      </c>
      <c r="E277" s="12">
        <v>1.29760827E-7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3.0390964800000002E-7</v>
      </c>
      <c r="O277" s="12">
        <v>6.2486727400000002E-7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1.8203232199999999E-8</v>
      </c>
      <c r="AG277" s="12">
        <v>1.26467381E-6</v>
      </c>
      <c r="AH277" s="12">
        <v>3.6859398299999999E-7</v>
      </c>
      <c r="AI277" s="12">
        <v>1.5377024599999999E-6</v>
      </c>
      <c r="AJ277" s="12">
        <v>0</v>
      </c>
      <c r="AK277" s="12">
        <v>0</v>
      </c>
      <c r="AL277" s="12">
        <v>0</v>
      </c>
      <c r="AM277" s="12">
        <v>3.3948279699999999E-8</v>
      </c>
      <c r="AN277" s="12">
        <v>3.7074615300000001E-6</v>
      </c>
      <c r="AO277" s="12">
        <v>1.5418762899999999E-5</v>
      </c>
      <c r="AP277" s="12">
        <v>2.12707026E-6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1.0878829299999999E-6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1.3380839099999999E-8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8.6640831499999999E-8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7.4341398000000005E-7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1.2384058499999999E-6</v>
      </c>
      <c r="DH277" s="12">
        <v>8.0978050899999998E-7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5.07398628E-7</v>
      </c>
      <c r="DQ277" s="12">
        <v>9.9273933899999997E-8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1.6419399000000001E-7</v>
      </c>
      <c r="DZ277" s="12">
        <v>4.6006177399999998E-7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3.9822791299999999E-7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3.11647257E-5</v>
      </c>
      <c r="ER277" s="1" t="s">
        <v>2</v>
      </c>
      <c r="ES277" s="51" t="s">
        <v>26</v>
      </c>
      <c r="ET277" s="1"/>
      <c r="EU277" s="1"/>
      <c r="EV277" s="1"/>
      <c r="EW277" s="1"/>
      <c r="EX277" s="1"/>
    </row>
    <row r="278" spans="1:154" x14ac:dyDescent="0.25">
      <c r="A278" s="38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1"/>
      <c r="ET278" s="1"/>
      <c r="EU278" s="1"/>
      <c r="EV278" s="1"/>
      <c r="EW278" s="1"/>
      <c r="EX278" s="1"/>
    </row>
    <row r="279" spans="1:154" x14ac:dyDescent="0.25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1"/>
      <c r="ET279" s="1"/>
      <c r="EU279" s="1"/>
      <c r="EV279" s="1"/>
      <c r="EW279" s="1"/>
      <c r="EX279" s="1"/>
    </row>
    <row r="280" spans="1:154" x14ac:dyDescent="0.25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1"/>
      <c r="ET280" s="1"/>
      <c r="EU280" s="1"/>
      <c r="EV280" s="1"/>
      <c r="EW280" s="1"/>
      <c r="EX280" s="1"/>
    </row>
    <row r="281" spans="1:154" x14ac:dyDescent="0.25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1"/>
      <c r="ET281" s="1"/>
      <c r="EU281" s="1"/>
      <c r="EV281" s="1"/>
      <c r="EW281" s="1"/>
      <c r="EX281" s="1"/>
    </row>
    <row r="282" spans="1:154" x14ac:dyDescent="0.25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1"/>
      <c r="ET282" s="1"/>
      <c r="EU282" s="1"/>
      <c r="EV282" s="1"/>
      <c r="EW282" s="1"/>
      <c r="EX282" s="1"/>
    </row>
    <row r="283" spans="1:154" x14ac:dyDescent="0.25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1"/>
      <c r="ET283" s="1"/>
      <c r="EU283" s="1"/>
      <c r="EV283" s="1"/>
      <c r="EW283" s="1"/>
      <c r="EX283" s="1"/>
    </row>
    <row r="284" spans="1:154" x14ac:dyDescent="0.25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1"/>
      <c r="ET284" s="1"/>
      <c r="EU284" s="1"/>
      <c r="EV284" s="1"/>
      <c r="EW284" s="1"/>
      <c r="EX284" s="1"/>
    </row>
    <row r="285" spans="1:154" x14ac:dyDescent="0.25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1"/>
      <c r="ET285" s="1"/>
      <c r="EU285" s="1"/>
      <c r="EV285" s="1"/>
      <c r="EW285" s="1"/>
      <c r="EX285" s="1"/>
    </row>
    <row r="286" spans="1:154" x14ac:dyDescent="0.25">
      <c r="A286" s="39" t="s">
        <v>10</v>
      </c>
      <c r="B286" s="1"/>
      <c r="C286" s="13">
        <v>0</v>
      </c>
      <c r="D286" s="13">
        <v>1.2630434599999999E-6</v>
      </c>
      <c r="E286" s="13">
        <v>8.3278398199999993E-6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1.9253714500000001E-5</v>
      </c>
      <c r="O286" s="13">
        <v>3.6488186800000002E-5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9.8366957900000008E-7</v>
      </c>
      <c r="AG286" s="13">
        <v>6.4973020699999999E-5</v>
      </c>
      <c r="AH286" s="13">
        <v>1.7980050000000001E-5</v>
      </c>
      <c r="AI286" s="13">
        <v>7.2495708299999994E-5</v>
      </c>
      <c r="AJ286" s="13">
        <v>0</v>
      </c>
      <c r="AK286" s="13">
        <v>0</v>
      </c>
      <c r="AL286" s="13">
        <v>0</v>
      </c>
      <c r="AM286" s="13">
        <v>1.9383520100000001E-6</v>
      </c>
      <c r="AN286" s="13">
        <v>2.0244698300000001E-4</v>
      </c>
      <c r="AO286" s="13">
        <v>7.87241121E-4</v>
      </c>
      <c r="AP286" s="13">
        <v>1.11213853E-4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6.1038992699999996E-5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9.4533560599999996E-7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4.8085561500000004E-6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4.0766153300000002E-5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5.42421834E-5</v>
      </c>
      <c r="DH286" s="13">
        <v>4.32702601E-5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4.0726107700000003E-5</v>
      </c>
      <c r="DQ286" s="13">
        <v>5.3345576599999999E-6</v>
      </c>
      <c r="DR286" s="13">
        <v>0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5.6093007000000002E-6</v>
      </c>
      <c r="DZ286" s="13">
        <v>2.5518054799999999E-5</v>
      </c>
      <c r="EA286" s="13">
        <v>0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2.8291406400000001E-5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1.63515645E-3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33"/>
      <c r="ES287" s="1"/>
      <c r="ET287" s="1"/>
    </row>
    <row r="288" spans="1:154" x14ac:dyDescent="0.25">
      <c r="A288" s="1"/>
      <c r="B288" s="1"/>
      <c r="C288" s="41" t="s">
        <v>11</v>
      </c>
      <c r="D288" s="42"/>
      <c r="E288" s="42"/>
      <c r="F288" s="42"/>
      <c r="G288" s="50"/>
      <c r="H288" s="42"/>
      <c r="I288" s="42"/>
      <c r="J288" s="42"/>
      <c r="K288" s="43"/>
      <c r="L288" s="42" t="s">
        <v>12</v>
      </c>
      <c r="M288" s="42"/>
      <c r="N288" s="42"/>
      <c r="O288" s="42"/>
      <c r="P288" s="50"/>
      <c r="Q288" s="42"/>
      <c r="R288" s="42"/>
      <c r="S288" s="42"/>
      <c r="T288" s="42"/>
      <c r="U288" s="41" t="s">
        <v>13</v>
      </c>
      <c r="V288" s="42"/>
      <c r="W288" s="42"/>
      <c r="X288" s="42"/>
      <c r="Y288" s="50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50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50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50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50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50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50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50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50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50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50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50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50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50"/>
      <c r="EM288" s="42"/>
      <c r="EN288" s="42"/>
      <c r="EO288" s="42"/>
      <c r="EP288" s="43"/>
      <c r="EQ288" s="44" t="s">
        <v>10</v>
      </c>
      <c r="ER288" s="33"/>
      <c r="ES288" s="1"/>
      <c r="ET288" s="1"/>
    </row>
    <row r="289" spans="1:150" x14ac:dyDescent="0.2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8" ma:contentTypeDescription="Opprett et nytt dokument." ma:contentTypeScope="" ma:versionID="78f6e72f4b0f17b32001d318aefff7b7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0801f969821a8e53a5d3dad8de8ca3f1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611E90-1501-496D-8112-B37D4CD72FF2}">
  <ds:schemaRefs>
    <ds:schemaRef ds:uri="http://schemas.microsoft.com/office/2006/metadata/properties"/>
    <ds:schemaRef ds:uri="http://schemas.microsoft.com/office/infopath/2007/PartnerControls"/>
    <ds:schemaRef ds:uri="90e984dc-2351-4bad-a5e3-46b6cfb8d838"/>
  </ds:schemaRefs>
</ds:datastoreItem>
</file>

<file path=customXml/itemProps2.xml><?xml version="1.0" encoding="utf-8"?>
<ds:datastoreItem xmlns:ds="http://schemas.openxmlformats.org/officeDocument/2006/customXml" ds:itemID="{7E51D7C9-EF00-432C-9AA8-63D83645A5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3E9D37-682A-4CE4-820C-3EB47861C3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Skarbø, Runa A.</dc:creator>
  <cp:lastModifiedBy>Lars Martin Haugland</cp:lastModifiedBy>
  <dcterms:created xsi:type="dcterms:W3CDTF">2020-09-14T12:09:37Z</dcterms:created>
  <dcterms:modified xsi:type="dcterms:W3CDTF">2020-09-16T16:45:31Z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