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829/Shared Documents/General/Data og analyse/Risikoanalyser fra DNV GL/Risikoanalyser/"/>
    </mc:Choice>
  </mc:AlternateContent>
  <xr:revisionPtr revIDLastSave="2" documentId="13_ncr:1_{2435D10C-3516-4E32-AC0C-0D5F2F214EE7}" xr6:coauthVersionLast="45" xr6:coauthVersionMax="45" xr10:uidLastSave="{4AB9A08F-37A1-4944-8C53-CF505BA72C00}"/>
  <bookViews>
    <workbookView xWindow="2295" yWindow="2295" windowWidth="21600" windowHeight="11385" xr2:uid="{3FAA3AB3-CC18-4CC8-B600-6506979CCEE5}"/>
  </bookViews>
  <sheets>
    <sheet name="Frekvens IWRAP_1" sheetId="1" r:id="rId1"/>
    <sheet name="Frekvens IWRAP_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3" i="2" l="1"/>
  <c r="I122" i="2"/>
  <c r="I119" i="2"/>
  <c r="I115" i="2"/>
  <c r="I114" i="2"/>
  <c r="I111" i="2"/>
  <c r="I126" i="2" s="1"/>
  <c r="H123" i="2"/>
  <c r="H119" i="2"/>
  <c r="H115" i="2"/>
  <c r="H111" i="2"/>
  <c r="H126" i="2" s="1"/>
  <c r="G122" i="2"/>
  <c r="G119" i="2"/>
  <c r="G17" i="2" s="1"/>
  <c r="G114" i="2"/>
  <c r="G111" i="2"/>
  <c r="F123" i="2"/>
  <c r="F122" i="2"/>
  <c r="F119" i="2"/>
  <c r="F115" i="2"/>
  <c r="F114" i="2"/>
  <c r="F111" i="2"/>
  <c r="F126" i="2" s="1"/>
  <c r="E123" i="2"/>
  <c r="E122" i="2"/>
  <c r="E119" i="2"/>
  <c r="E17" i="2" s="1"/>
  <c r="E115" i="2"/>
  <c r="E114" i="2"/>
  <c r="E111" i="2"/>
  <c r="D123" i="2"/>
  <c r="D119" i="2"/>
  <c r="D115" i="2"/>
  <c r="D111" i="2"/>
  <c r="D126" i="2" s="1"/>
  <c r="B123" i="2"/>
  <c r="J123" i="2" s="1"/>
  <c r="B122" i="2"/>
  <c r="J122" i="2" s="1"/>
  <c r="B119" i="2"/>
  <c r="J119" i="2" s="1"/>
  <c r="B115" i="2"/>
  <c r="J115" i="2" s="1"/>
  <c r="B114" i="2"/>
  <c r="J114" i="2" s="1"/>
  <c r="B111" i="2"/>
  <c r="I125" i="2"/>
  <c r="H125" i="2"/>
  <c r="G125" i="2"/>
  <c r="F125" i="2"/>
  <c r="E125" i="2"/>
  <c r="D125" i="2"/>
  <c r="C125" i="2"/>
  <c r="B125" i="2"/>
  <c r="J125" i="2" s="1"/>
  <c r="I124" i="2"/>
  <c r="H124" i="2"/>
  <c r="G124" i="2"/>
  <c r="F124" i="2"/>
  <c r="E124" i="2"/>
  <c r="D124" i="2"/>
  <c r="C124" i="2"/>
  <c r="B124" i="2"/>
  <c r="J124" i="2" s="1"/>
  <c r="G123" i="2"/>
  <c r="C123" i="2"/>
  <c r="H122" i="2"/>
  <c r="D122" i="2"/>
  <c r="C122" i="2"/>
  <c r="I121" i="2"/>
  <c r="I19" i="2" s="1"/>
  <c r="H121" i="2"/>
  <c r="G121" i="2"/>
  <c r="F121" i="2"/>
  <c r="E121" i="2"/>
  <c r="D121" i="2"/>
  <c r="C121" i="2"/>
  <c r="B121" i="2"/>
  <c r="J121" i="2" s="1"/>
  <c r="I120" i="2"/>
  <c r="H120" i="2"/>
  <c r="G120" i="2"/>
  <c r="F120" i="2"/>
  <c r="E120" i="2"/>
  <c r="D120" i="2"/>
  <c r="C120" i="2"/>
  <c r="B120" i="2"/>
  <c r="J120" i="2" s="1"/>
  <c r="C119" i="2"/>
  <c r="C17" i="2" s="1"/>
  <c r="I118" i="2"/>
  <c r="H118" i="2"/>
  <c r="G118" i="2"/>
  <c r="F118" i="2"/>
  <c r="E118" i="2"/>
  <c r="D118" i="2"/>
  <c r="C118" i="2"/>
  <c r="B118" i="2"/>
  <c r="J118" i="2" s="1"/>
  <c r="I117" i="2"/>
  <c r="H117" i="2"/>
  <c r="G117" i="2"/>
  <c r="F117" i="2"/>
  <c r="E117" i="2"/>
  <c r="D117" i="2"/>
  <c r="C117" i="2"/>
  <c r="B117" i="2"/>
  <c r="J117" i="2" s="1"/>
  <c r="I116" i="2"/>
  <c r="H116" i="2"/>
  <c r="G116" i="2"/>
  <c r="F116" i="2"/>
  <c r="E116" i="2"/>
  <c r="D116" i="2"/>
  <c r="C116" i="2"/>
  <c r="B116" i="2"/>
  <c r="J116" i="2" s="1"/>
  <c r="G115" i="2"/>
  <c r="C115" i="2"/>
  <c r="H114" i="2"/>
  <c r="D114" i="2"/>
  <c r="C114" i="2"/>
  <c r="I113" i="2"/>
  <c r="I11" i="2" s="1"/>
  <c r="H113" i="2"/>
  <c r="G113" i="2"/>
  <c r="F113" i="2"/>
  <c r="E113" i="2"/>
  <c r="D113" i="2"/>
  <c r="C113" i="2"/>
  <c r="B113" i="2"/>
  <c r="J113" i="2" s="1"/>
  <c r="I112" i="2"/>
  <c r="H112" i="2"/>
  <c r="G112" i="2"/>
  <c r="F112" i="2"/>
  <c r="E112" i="2"/>
  <c r="D112" i="2"/>
  <c r="C112" i="2"/>
  <c r="B112" i="2"/>
  <c r="J112" i="2" s="1"/>
  <c r="C111" i="2"/>
  <c r="C126" i="2" s="1"/>
  <c r="I110" i="2"/>
  <c r="H110" i="2"/>
  <c r="G110" i="2"/>
  <c r="F110" i="2"/>
  <c r="E110" i="2"/>
  <c r="D110" i="2"/>
  <c r="C110" i="2"/>
  <c r="B110" i="2"/>
  <c r="J110" i="2" s="1"/>
  <c r="I93" i="2"/>
  <c r="I92" i="2"/>
  <c r="I21" i="2" s="1"/>
  <c r="I89" i="2"/>
  <c r="I85" i="2"/>
  <c r="I84" i="2"/>
  <c r="I13" i="2" s="1"/>
  <c r="I81" i="2"/>
  <c r="H93" i="2"/>
  <c r="H22" i="2" s="1"/>
  <c r="H89" i="2"/>
  <c r="H85" i="2"/>
  <c r="H14" i="2" s="1"/>
  <c r="H81" i="2"/>
  <c r="G92" i="2"/>
  <c r="G21" i="2" s="1"/>
  <c r="G89" i="2"/>
  <c r="G18" i="2" s="1"/>
  <c r="G84" i="2"/>
  <c r="G13" i="2" s="1"/>
  <c r="G81" i="2"/>
  <c r="G10" i="2" s="1"/>
  <c r="F93" i="2"/>
  <c r="F22" i="2" s="1"/>
  <c r="F92" i="2"/>
  <c r="F89" i="2"/>
  <c r="F18" i="2" s="1"/>
  <c r="F85" i="2"/>
  <c r="F14" i="2" s="1"/>
  <c r="F84" i="2"/>
  <c r="F81" i="2"/>
  <c r="F10" i="2" s="1"/>
  <c r="E93" i="2"/>
  <c r="E92" i="2"/>
  <c r="E89" i="2"/>
  <c r="E85" i="2"/>
  <c r="E84" i="2"/>
  <c r="E81" i="2"/>
  <c r="D93" i="2"/>
  <c r="D89" i="2"/>
  <c r="D18" i="2" s="1"/>
  <c r="D85" i="2"/>
  <c r="D81" i="2"/>
  <c r="D10" i="2" s="1"/>
  <c r="B93" i="2"/>
  <c r="B92" i="2"/>
  <c r="J92" i="2" s="1"/>
  <c r="B89" i="2"/>
  <c r="B85" i="2"/>
  <c r="B84" i="2"/>
  <c r="J84" i="2" s="1"/>
  <c r="B81" i="2"/>
  <c r="I94" i="2"/>
  <c r="H94" i="2"/>
  <c r="G94" i="2"/>
  <c r="F94" i="2"/>
  <c r="E94" i="2"/>
  <c r="D94" i="2"/>
  <c r="C94" i="2"/>
  <c r="B94" i="2"/>
  <c r="J94" i="2" s="1"/>
  <c r="G93" i="2"/>
  <c r="G22" i="2" s="1"/>
  <c r="C93" i="2"/>
  <c r="C22" i="2" s="1"/>
  <c r="H92" i="2"/>
  <c r="H21" i="2" s="1"/>
  <c r="D92" i="2"/>
  <c r="C92" i="2"/>
  <c r="I91" i="2"/>
  <c r="H91" i="2"/>
  <c r="G91" i="2"/>
  <c r="F91" i="2"/>
  <c r="E91" i="2"/>
  <c r="D91" i="2"/>
  <c r="C91" i="2"/>
  <c r="B91" i="2"/>
  <c r="J91" i="2" s="1"/>
  <c r="I90" i="2"/>
  <c r="H90" i="2"/>
  <c r="G90" i="2"/>
  <c r="F90" i="2"/>
  <c r="F19" i="2" s="1"/>
  <c r="E90" i="2"/>
  <c r="D90" i="2"/>
  <c r="C90" i="2"/>
  <c r="B90" i="2"/>
  <c r="B19" i="2" s="1"/>
  <c r="C89" i="2"/>
  <c r="C18" i="2" s="1"/>
  <c r="I88" i="2"/>
  <c r="H88" i="2"/>
  <c r="G88" i="2"/>
  <c r="F88" i="2"/>
  <c r="E88" i="2"/>
  <c r="D88" i="2"/>
  <c r="C88" i="2"/>
  <c r="B88" i="2"/>
  <c r="J88" i="2" s="1"/>
  <c r="I87" i="2"/>
  <c r="H87" i="2"/>
  <c r="G87" i="2"/>
  <c r="F87" i="2"/>
  <c r="E87" i="2"/>
  <c r="D87" i="2"/>
  <c r="C87" i="2"/>
  <c r="B87" i="2"/>
  <c r="J87" i="2" s="1"/>
  <c r="I86" i="2"/>
  <c r="H86" i="2"/>
  <c r="G86" i="2"/>
  <c r="F86" i="2"/>
  <c r="E86" i="2"/>
  <c r="D86" i="2"/>
  <c r="C86" i="2"/>
  <c r="B86" i="2"/>
  <c r="J86" i="2" s="1"/>
  <c r="G85" i="2"/>
  <c r="G14" i="2" s="1"/>
  <c r="C85" i="2"/>
  <c r="C14" i="2" s="1"/>
  <c r="H84" i="2"/>
  <c r="D84" i="2"/>
  <c r="D13" i="2" s="1"/>
  <c r="C84" i="2"/>
  <c r="I83" i="2"/>
  <c r="H83" i="2"/>
  <c r="G83" i="2"/>
  <c r="F83" i="2"/>
  <c r="E83" i="2"/>
  <c r="D83" i="2"/>
  <c r="C83" i="2"/>
  <c r="B83" i="2"/>
  <c r="J83" i="2" s="1"/>
  <c r="I82" i="2"/>
  <c r="H82" i="2"/>
  <c r="G82" i="2"/>
  <c r="F82" i="2"/>
  <c r="F11" i="2" s="1"/>
  <c r="E82" i="2"/>
  <c r="D82" i="2"/>
  <c r="C82" i="2"/>
  <c r="B82" i="2"/>
  <c r="B11" i="2" s="1"/>
  <c r="C81" i="2"/>
  <c r="C10" i="2" s="1"/>
  <c r="I80" i="2"/>
  <c r="H80" i="2"/>
  <c r="G80" i="2"/>
  <c r="F80" i="2"/>
  <c r="E80" i="2"/>
  <c r="D80" i="2"/>
  <c r="C80" i="2"/>
  <c r="B80" i="2"/>
  <c r="J80" i="2" s="1"/>
  <c r="I79" i="2"/>
  <c r="H79" i="2"/>
  <c r="H95" i="2" s="1"/>
  <c r="G79" i="2"/>
  <c r="F79" i="2"/>
  <c r="E79" i="2"/>
  <c r="D79" i="2"/>
  <c r="D95" i="2" s="1"/>
  <c r="C79" i="2"/>
  <c r="C95" i="2" s="1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J59" i="2"/>
  <c r="J75" i="2" s="1"/>
  <c r="E75" i="2"/>
  <c r="D75" i="2"/>
  <c r="C75" i="2"/>
  <c r="B75" i="2"/>
  <c r="I43" i="2"/>
  <c r="I23" i="2" s="1"/>
  <c r="I40" i="2"/>
  <c r="I20" i="2" s="1"/>
  <c r="I36" i="2"/>
  <c r="I16" i="2" s="1"/>
  <c r="I35" i="2"/>
  <c r="I15" i="2" s="1"/>
  <c r="I32" i="2"/>
  <c r="I12" i="2" s="1"/>
  <c r="I28" i="2"/>
  <c r="H40" i="2"/>
  <c r="H20" i="2" s="1"/>
  <c r="H36" i="2"/>
  <c r="H16" i="2" s="1"/>
  <c r="H32" i="2"/>
  <c r="H12" i="2" s="1"/>
  <c r="H28" i="2"/>
  <c r="G43" i="2"/>
  <c r="G23" i="2" s="1"/>
  <c r="G40" i="2"/>
  <c r="G20" i="2" s="1"/>
  <c r="G35" i="2"/>
  <c r="G15" i="2" s="1"/>
  <c r="G32" i="2"/>
  <c r="G12" i="2" s="1"/>
  <c r="F43" i="2"/>
  <c r="F23" i="2" s="1"/>
  <c r="F40" i="2"/>
  <c r="F20" i="2" s="1"/>
  <c r="F36" i="2"/>
  <c r="F16" i="2" s="1"/>
  <c r="F35" i="2"/>
  <c r="F15" i="2" s="1"/>
  <c r="F32" i="2"/>
  <c r="F12" i="2" s="1"/>
  <c r="F28" i="2"/>
  <c r="E43" i="2"/>
  <c r="E23" i="2" s="1"/>
  <c r="E40" i="2"/>
  <c r="E20" i="2" s="1"/>
  <c r="E36" i="2"/>
  <c r="E16" i="2" s="1"/>
  <c r="E35" i="2"/>
  <c r="E15" i="2" s="1"/>
  <c r="E32" i="2"/>
  <c r="E12" i="2" s="1"/>
  <c r="E28" i="2"/>
  <c r="D40" i="2"/>
  <c r="D20" i="2" s="1"/>
  <c r="D36" i="2"/>
  <c r="D16" i="2" s="1"/>
  <c r="D32" i="2"/>
  <c r="D12" i="2" s="1"/>
  <c r="D28" i="2"/>
  <c r="B43" i="2"/>
  <c r="B40" i="2"/>
  <c r="B36" i="2"/>
  <c r="B35" i="2"/>
  <c r="B32" i="2"/>
  <c r="B28" i="2"/>
  <c r="H43" i="2"/>
  <c r="H23" i="2" s="1"/>
  <c r="D43" i="2"/>
  <c r="D23" i="2" s="1"/>
  <c r="C43" i="2"/>
  <c r="C23" i="2" s="1"/>
  <c r="I42" i="2"/>
  <c r="I22" i="2" s="1"/>
  <c r="H42" i="2"/>
  <c r="G42" i="2"/>
  <c r="F42" i="2"/>
  <c r="E42" i="2"/>
  <c r="E22" i="2" s="1"/>
  <c r="D42" i="2"/>
  <c r="D22" i="2" s="1"/>
  <c r="C42" i="2"/>
  <c r="B42" i="2"/>
  <c r="J42" i="2" s="1"/>
  <c r="I41" i="2"/>
  <c r="H41" i="2"/>
  <c r="G41" i="2"/>
  <c r="F41" i="2"/>
  <c r="F21" i="2" s="1"/>
  <c r="E41" i="2"/>
  <c r="D41" i="2"/>
  <c r="C41" i="2"/>
  <c r="B41" i="2"/>
  <c r="C40" i="2"/>
  <c r="C20" i="2" s="1"/>
  <c r="I39" i="2"/>
  <c r="H39" i="2"/>
  <c r="H19" i="2" s="1"/>
  <c r="G39" i="2"/>
  <c r="G19" i="2" s="1"/>
  <c r="F39" i="2"/>
  <c r="E39" i="2"/>
  <c r="D39" i="2"/>
  <c r="D19" i="2" s="1"/>
  <c r="C39" i="2"/>
  <c r="B39" i="2"/>
  <c r="J39" i="2" s="1"/>
  <c r="I38" i="2"/>
  <c r="H38" i="2"/>
  <c r="H18" i="2" s="1"/>
  <c r="G38" i="2"/>
  <c r="F38" i="2"/>
  <c r="E38" i="2"/>
  <c r="E18" i="2" s="1"/>
  <c r="D38" i="2"/>
  <c r="C38" i="2"/>
  <c r="B38" i="2"/>
  <c r="J38" i="2" s="1"/>
  <c r="I37" i="2"/>
  <c r="H37" i="2"/>
  <c r="G37" i="2"/>
  <c r="F37" i="2"/>
  <c r="E37" i="2"/>
  <c r="D37" i="2"/>
  <c r="C37" i="2"/>
  <c r="B37" i="2"/>
  <c r="J37" i="2" s="1"/>
  <c r="G36" i="2"/>
  <c r="G16" i="2" s="1"/>
  <c r="C36" i="2"/>
  <c r="C16" i="2" s="1"/>
  <c r="H35" i="2"/>
  <c r="H15" i="2" s="1"/>
  <c r="D35" i="2"/>
  <c r="D15" i="2" s="1"/>
  <c r="C35" i="2"/>
  <c r="C15" i="2" s="1"/>
  <c r="I34" i="2"/>
  <c r="I14" i="2" s="1"/>
  <c r="H34" i="2"/>
  <c r="G34" i="2"/>
  <c r="F34" i="2"/>
  <c r="E34" i="2"/>
  <c r="E14" i="2" s="1"/>
  <c r="D34" i="2"/>
  <c r="D14" i="2" s="1"/>
  <c r="C34" i="2"/>
  <c r="B34" i="2"/>
  <c r="J34" i="2" s="1"/>
  <c r="I33" i="2"/>
  <c r="H33" i="2"/>
  <c r="G33" i="2"/>
  <c r="F33" i="2"/>
  <c r="E33" i="2"/>
  <c r="D33" i="2"/>
  <c r="C33" i="2"/>
  <c r="B33" i="2"/>
  <c r="C32" i="2"/>
  <c r="C12" i="2" s="1"/>
  <c r="I31" i="2"/>
  <c r="H31" i="2"/>
  <c r="H11" i="2" s="1"/>
  <c r="G31" i="2"/>
  <c r="G11" i="2" s="1"/>
  <c r="F31" i="2"/>
  <c r="E31" i="2"/>
  <c r="D31" i="2"/>
  <c r="D11" i="2" s="1"/>
  <c r="C31" i="2"/>
  <c r="B31" i="2"/>
  <c r="J31" i="2" s="1"/>
  <c r="I30" i="2"/>
  <c r="I10" i="2" s="1"/>
  <c r="H30" i="2"/>
  <c r="H10" i="2" s="1"/>
  <c r="G30" i="2"/>
  <c r="F30" i="2"/>
  <c r="E30" i="2"/>
  <c r="E10" i="2" s="1"/>
  <c r="D30" i="2"/>
  <c r="C30" i="2"/>
  <c r="B30" i="2"/>
  <c r="J30" i="2" s="1"/>
  <c r="I29" i="2"/>
  <c r="H29" i="2"/>
  <c r="G29" i="2"/>
  <c r="F29" i="2"/>
  <c r="E29" i="2"/>
  <c r="D29" i="2"/>
  <c r="C29" i="2"/>
  <c r="B29" i="2"/>
  <c r="J29" i="2" s="1"/>
  <c r="G28" i="2"/>
  <c r="G8" i="2" s="1"/>
  <c r="C28" i="2"/>
  <c r="C44" i="2" s="1"/>
  <c r="C21" i="2"/>
  <c r="E19" i="2"/>
  <c r="C19" i="2"/>
  <c r="C13" i="2"/>
  <c r="E11" i="2"/>
  <c r="C11" i="2"/>
  <c r="I125" i="1"/>
  <c r="I124" i="1"/>
  <c r="I22" i="1" s="1"/>
  <c r="I120" i="1"/>
  <c r="I18" i="1" s="1"/>
  <c r="I118" i="1"/>
  <c r="I16" i="1" s="1"/>
  <c r="I112" i="1"/>
  <c r="I110" i="1"/>
  <c r="I8" i="1" s="1"/>
  <c r="H125" i="1"/>
  <c r="H120" i="1"/>
  <c r="H118" i="1"/>
  <c r="H112" i="1"/>
  <c r="H10" i="1" s="1"/>
  <c r="H110" i="1"/>
  <c r="G125" i="1"/>
  <c r="G120" i="1"/>
  <c r="G18" i="1" s="1"/>
  <c r="G118" i="1"/>
  <c r="G16" i="1" s="1"/>
  <c r="G112" i="1"/>
  <c r="G10" i="1" s="1"/>
  <c r="G110" i="1"/>
  <c r="G8" i="1" s="1"/>
  <c r="F124" i="1"/>
  <c r="F120" i="1"/>
  <c r="F118" i="1"/>
  <c r="F112" i="1"/>
  <c r="F110" i="1"/>
  <c r="E125" i="1"/>
  <c r="E120" i="1"/>
  <c r="E18" i="1" s="1"/>
  <c r="E112" i="1"/>
  <c r="D120" i="1"/>
  <c r="D118" i="1"/>
  <c r="D112" i="1"/>
  <c r="D110" i="1"/>
  <c r="B124" i="1"/>
  <c r="J124" i="1" s="1"/>
  <c r="B120" i="1"/>
  <c r="J120" i="1" s="1"/>
  <c r="B118" i="1"/>
  <c r="B112" i="1"/>
  <c r="J112" i="1" s="1"/>
  <c r="B110" i="1"/>
  <c r="F125" i="1"/>
  <c r="D125" i="1"/>
  <c r="C125" i="1"/>
  <c r="B125" i="1"/>
  <c r="H124" i="1"/>
  <c r="G124" i="1"/>
  <c r="G22" i="1" s="1"/>
  <c r="E124" i="1"/>
  <c r="D124" i="1"/>
  <c r="C124" i="1"/>
  <c r="I123" i="1"/>
  <c r="H123" i="1"/>
  <c r="G123" i="1"/>
  <c r="F123" i="1"/>
  <c r="E123" i="1"/>
  <c r="D123" i="1"/>
  <c r="C123" i="1"/>
  <c r="B123" i="1"/>
  <c r="J123" i="1" s="1"/>
  <c r="I122" i="1"/>
  <c r="I20" i="1" s="1"/>
  <c r="H122" i="1"/>
  <c r="G122" i="1"/>
  <c r="F122" i="1"/>
  <c r="E122" i="1"/>
  <c r="D122" i="1"/>
  <c r="C122" i="1"/>
  <c r="B122" i="1"/>
  <c r="J122" i="1" s="1"/>
  <c r="I121" i="1"/>
  <c r="H121" i="1"/>
  <c r="G121" i="1"/>
  <c r="F121" i="1"/>
  <c r="E121" i="1"/>
  <c r="D121" i="1"/>
  <c r="C121" i="1"/>
  <c r="B121" i="1"/>
  <c r="J121" i="1" s="1"/>
  <c r="C120" i="1"/>
  <c r="C18" i="1" s="1"/>
  <c r="I119" i="1"/>
  <c r="H119" i="1"/>
  <c r="G119" i="1"/>
  <c r="F119" i="1"/>
  <c r="E119" i="1"/>
  <c r="D119" i="1"/>
  <c r="C119" i="1"/>
  <c r="B119" i="1"/>
  <c r="J119" i="1" s="1"/>
  <c r="E118" i="1"/>
  <c r="E16" i="1" s="1"/>
  <c r="C118" i="1"/>
  <c r="I117" i="1"/>
  <c r="H117" i="1"/>
  <c r="G117" i="1"/>
  <c r="F117" i="1"/>
  <c r="F15" i="1" s="1"/>
  <c r="E117" i="1"/>
  <c r="D117" i="1"/>
  <c r="C117" i="1"/>
  <c r="B117" i="1"/>
  <c r="J117" i="1" s="1"/>
  <c r="I116" i="1"/>
  <c r="H116" i="1"/>
  <c r="G116" i="1"/>
  <c r="G14" i="1" s="1"/>
  <c r="F116" i="1"/>
  <c r="E116" i="1"/>
  <c r="D116" i="1"/>
  <c r="C116" i="1"/>
  <c r="B116" i="1"/>
  <c r="J116" i="1" s="1"/>
  <c r="I115" i="1"/>
  <c r="H115" i="1"/>
  <c r="G115" i="1"/>
  <c r="F115" i="1"/>
  <c r="E115" i="1"/>
  <c r="D115" i="1"/>
  <c r="C115" i="1"/>
  <c r="B115" i="1"/>
  <c r="J115" i="1" s="1"/>
  <c r="I114" i="1"/>
  <c r="I12" i="1" s="1"/>
  <c r="H114" i="1"/>
  <c r="G114" i="1"/>
  <c r="G12" i="1" s="1"/>
  <c r="F114" i="1"/>
  <c r="E114" i="1"/>
  <c r="D114" i="1"/>
  <c r="C114" i="1"/>
  <c r="B114" i="1"/>
  <c r="J114" i="1" s="1"/>
  <c r="I113" i="1"/>
  <c r="H113" i="1"/>
  <c r="G113" i="1"/>
  <c r="F113" i="1"/>
  <c r="E113" i="1"/>
  <c r="D113" i="1"/>
  <c r="C113" i="1"/>
  <c r="B113" i="1"/>
  <c r="J113" i="1" s="1"/>
  <c r="C112" i="1"/>
  <c r="C126" i="1" s="1"/>
  <c r="I111" i="1"/>
  <c r="I126" i="1" s="1"/>
  <c r="H111" i="1"/>
  <c r="G111" i="1"/>
  <c r="F111" i="1"/>
  <c r="F126" i="1" s="1"/>
  <c r="E111" i="1"/>
  <c r="D111" i="1"/>
  <c r="C111" i="1"/>
  <c r="B111" i="1"/>
  <c r="J111" i="1" s="1"/>
  <c r="E110" i="1"/>
  <c r="E8" i="1" s="1"/>
  <c r="C110" i="1"/>
  <c r="I94" i="1"/>
  <c r="I90" i="1"/>
  <c r="I88" i="1"/>
  <c r="I82" i="1"/>
  <c r="I80" i="1"/>
  <c r="I9" i="1" s="1"/>
  <c r="H94" i="1"/>
  <c r="H90" i="1"/>
  <c r="H88" i="1"/>
  <c r="H17" i="1" s="1"/>
  <c r="H82" i="1"/>
  <c r="H80" i="1"/>
  <c r="H9" i="1" s="1"/>
  <c r="G90" i="1"/>
  <c r="G88" i="1"/>
  <c r="G82" i="1"/>
  <c r="G80" i="1"/>
  <c r="F94" i="1"/>
  <c r="F23" i="1" s="1"/>
  <c r="F90" i="1"/>
  <c r="F88" i="1"/>
  <c r="F17" i="1" s="1"/>
  <c r="F82" i="1"/>
  <c r="F80" i="1"/>
  <c r="F9" i="1" s="1"/>
  <c r="E90" i="1"/>
  <c r="E82" i="1"/>
  <c r="D90" i="1"/>
  <c r="D88" i="1"/>
  <c r="D17" i="1" s="1"/>
  <c r="D82" i="1"/>
  <c r="D80" i="1"/>
  <c r="D9" i="1" s="1"/>
  <c r="B94" i="1"/>
  <c r="B90" i="1"/>
  <c r="J90" i="1" s="1"/>
  <c r="B88" i="1"/>
  <c r="B82" i="1"/>
  <c r="J82" i="1" s="1"/>
  <c r="B80" i="1"/>
  <c r="J80" i="1" s="1"/>
  <c r="G94" i="1"/>
  <c r="E94" i="1"/>
  <c r="E23" i="1" s="1"/>
  <c r="D94" i="1"/>
  <c r="C94" i="1"/>
  <c r="I93" i="1"/>
  <c r="H93" i="1"/>
  <c r="G93" i="1"/>
  <c r="F93" i="1"/>
  <c r="E93" i="1"/>
  <c r="D93" i="1"/>
  <c r="C93" i="1"/>
  <c r="B93" i="1"/>
  <c r="J93" i="1" s="1"/>
  <c r="I92" i="1"/>
  <c r="H92" i="1"/>
  <c r="G92" i="1"/>
  <c r="F92" i="1"/>
  <c r="E92" i="1"/>
  <c r="D92" i="1"/>
  <c r="C92" i="1"/>
  <c r="B92" i="1"/>
  <c r="J92" i="1" s="1"/>
  <c r="I91" i="1"/>
  <c r="H91" i="1"/>
  <c r="H20" i="1" s="1"/>
  <c r="G91" i="1"/>
  <c r="F91" i="1"/>
  <c r="E91" i="1"/>
  <c r="D91" i="1"/>
  <c r="C91" i="1"/>
  <c r="B91" i="1"/>
  <c r="J91" i="1" s="1"/>
  <c r="C90" i="1"/>
  <c r="I89" i="1"/>
  <c r="H89" i="1"/>
  <c r="G89" i="1"/>
  <c r="F89" i="1"/>
  <c r="E89" i="1"/>
  <c r="D89" i="1"/>
  <c r="C89" i="1"/>
  <c r="B89" i="1"/>
  <c r="E88" i="1"/>
  <c r="C88" i="1"/>
  <c r="C17" i="1" s="1"/>
  <c r="I87" i="1"/>
  <c r="H87" i="1"/>
  <c r="G87" i="1"/>
  <c r="F87" i="1"/>
  <c r="E87" i="1"/>
  <c r="D87" i="1"/>
  <c r="D16" i="1" s="1"/>
  <c r="C87" i="1"/>
  <c r="B87" i="1"/>
  <c r="J87" i="1" s="1"/>
  <c r="I86" i="1"/>
  <c r="H86" i="1"/>
  <c r="G86" i="1"/>
  <c r="F86" i="1"/>
  <c r="E86" i="1"/>
  <c r="E15" i="1" s="1"/>
  <c r="D86" i="1"/>
  <c r="C86" i="1"/>
  <c r="B86" i="1"/>
  <c r="J86" i="1" s="1"/>
  <c r="I85" i="1"/>
  <c r="H85" i="1"/>
  <c r="G85" i="1"/>
  <c r="F85" i="1"/>
  <c r="F14" i="1" s="1"/>
  <c r="E85" i="1"/>
  <c r="D85" i="1"/>
  <c r="C85" i="1"/>
  <c r="B85" i="1"/>
  <c r="J85" i="1" s="1"/>
  <c r="I84" i="1"/>
  <c r="H84" i="1"/>
  <c r="G84" i="1"/>
  <c r="F84" i="1"/>
  <c r="E84" i="1"/>
  <c r="D84" i="1"/>
  <c r="C84" i="1"/>
  <c r="B84" i="1"/>
  <c r="J84" i="1" s="1"/>
  <c r="I83" i="1"/>
  <c r="H83" i="1"/>
  <c r="G83" i="1"/>
  <c r="F83" i="1"/>
  <c r="E83" i="1"/>
  <c r="D83" i="1"/>
  <c r="C83" i="1"/>
  <c r="B83" i="1"/>
  <c r="J83" i="1" s="1"/>
  <c r="C82" i="1"/>
  <c r="I81" i="1"/>
  <c r="H81" i="1"/>
  <c r="G81" i="1"/>
  <c r="F81" i="1"/>
  <c r="E81" i="1"/>
  <c r="D81" i="1"/>
  <c r="C81" i="1"/>
  <c r="B81" i="1"/>
  <c r="J81" i="1" s="1"/>
  <c r="E80" i="1"/>
  <c r="C80" i="1"/>
  <c r="I79" i="1"/>
  <c r="H79" i="1"/>
  <c r="G79" i="1"/>
  <c r="F79" i="1"/>
  <c r="E79" i="1"/>
  <c r="E95" i="1" s="1"/>
  <c r="D79" i="1"/>
  <c r="C79" i="1"/>
  <c r="C95" i="1" s="1"/>
  <c r="B79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I75" i="1"/>
  <c r="H75" i="1"/>
  <c r="G75" i="1"/>
  <c r="F75" i="1"/>
  <c r="E75" i="1"/>
  <c r="D75" i="1"/>
  <c r="C75" i="1"/>
  <c r="B75" i="1"/>
  <c r="I41" i="1"/>
  <c r="I21" i="1" s="1"/>
  <c r="I39" i="1"/>
  <c r="I19" i="1" s="1"/>
  <c r="I37" i="1"/>
  <c r="I33" i="1"/>
  <c r="I13" i="1" s="1"/>
  <c r="I31" i="1"/>
  <c r="I11" i="1" s="1"/>
  <c r="H41" i="1"/>
  <c r="H21" i="1" s="1"/>
  <c r="H39" i="1"/>
  <c r="H19" i="1" s="1"/>
  <c r="H38" i="1"/>
  <c r="H33" i="1"/>
  <c r="H13" i="1" s="1"/>
  <c r="H31" i="1"/>
  <c r="H11" i="1" s="1"/>
  <c r="G41" i="1"/>
  <c r="G21" i="1" s="1"/>
  <c r="G39" i="1"/>
  <c r="G19" i="1" s="1"/>
  <c r="G33" i="1"/>
  <c r="G13" i="1" s="1"/>
  <c r="G31" i="1"/>
  <c r="G11" i="1" s="1"/>
  <c r="F41" i="1"/>
  <c r="F21" i="1" s="1"/>
  <c r="F39" i="1"/>
  <c r="F19" i="1" s="1"/>
  <c r="F33" i="1"/>
  <c r="F13" i="1" s="1"/>
  <c r="F31" i="1"/>
  <c r="F11" i="1" s="1"/>
  <c r="E41" i="1"/>
  <c r="E21" i="1" s="1"/>
  <c r="E33" i="1"/>
  <c r="E13" i="1" s="1"/>
  <c r="D42" i="1"/>
  <c r="D22" i="1" s="1"/>
  <c r="D41" i="1"/>
  <c r="D21" i="1" s="1"/>
  <c r="D39" i="1"/>
  <c r="D19" i="1" s="1"/>
  <c r="D33" i="1"/>
  <c r="D13" i="1" s="1"/>
  <c r="D31" i="1"/>
  <c r="D11" i="1" s="1"/>
  <c r="B41" i="1"/>
  <c r="B39" i="1"/>
  <c r="B33" i="1"/>
  <c r="B31" i="1"/>
  <c r="I43" i="1"/>
  <c r="I23" i="1" s="1"/>
  <c r="H43" i="1"/>
  <c r="G43" i="1"/>
  <c r="G23" i="1" s="1"/>
  <c r="F43" i="1"/>
  <c r="E43" i="1"/>
  <c r="D43" i="1"/>
  <c r="C43" i="1"/>
  <c r="B43" i="1"/>
  <c r="J43" i="1" s="1"/>
  <c r="I42" i="1"/>
  <c r="H42" i="1"/>
  <c r="H22" i="1" s="1"/>
  <c r="G42" i="1"/>
  <c r="F42" i="1"/>
  <c r="E42" i="1"/>
  <c r="C42" i="1"/>
  <c r="B42" i="1"/>
  <c r="B22" i="1" s="1"/>
  <c r="C41" i="1"/>
  <c r="C21" i="1" s="1"/>
  <c r="I40" i="1"/>
  <c r="H40" i="1"/>
  <c r="G40" i="1"/>
  <c r="F40" i="1"/>
  <c r="E40" i="1"/>
  <c r="D40" i="1"/>
  <c r="D20" i="1" s="1"/>
  <c r="C40" i="1"/>
  <c r="B40" i="1"/>
  <c r="J40" i="1" s="1"/>
  <c r="J20" i="1" s="1"/>
  <c r="E39" i="1"/>
  <c r="E19" i="1" s="1"/>
  <c r="C39" i="1"/>
  <c r="C19" i="1" s="1"/>
  <c r="I38" i="1"/>
  <c r="G38" i="1"/>
  <c r="F38" i="1"/>
  <c r="F18" i="1" s="1"/>
  <c r="E38" i="1"/>
  <c r="D38" i="1"/>
  <c r="C38" i="1"/>
  <c r="B38" i="1"/>
  <c r="J38" i="1" s="1"/>
  <c r="H37" i="1"/>
  <c r="G37" i="1"/>
  <c r="F37" i="1"/>
  <c r="E37" i="1"/>
  <c r="E17" i="1" s="1"/>
  <c r="D37" i="1"/>
  <c r="C37" i="1"/>
  <c r="B37" i="1"/>
  <c r="J37" i="1" s="1"/>
  <c r="I36" i="1"/>
  <c r="H36" i="1"/>
  <c r="G36" i="1"/>
  <c r="F36" i="1"/>
  <c r="F16" i="1" s="1"/>
  <c r="E36" i="1"/>
  <c r="D36" i="1"/>
  <c r="C36" i="1"/>
  <c r="B36" i="1"/>
  <c r="J36" i="1" s="1"/>
  <c r="I35" i="1"/>
  <c r="I15" i="1" s="1"/>
  <c r="H35" i="1"/>
  <c r="G35" i="1"/>
  <c r="G15" i="1" s="1"/>
  <c r="F35" i="1"/>
  <c r="E35" i="1"/>
  <c r="D35" i="1"/>
  <c r="C35" i="1"/>
  <c r="B35" i="1"/>
  <c r="J35" i="1" s="1"/>
  <c r="I34" i="1"/>
  <c r="H34" i="1"/>
  <c r="H14" i="1" s="1"/>
  <c r="G34" i="1"/>
  <c r="F34" i="1"/>
  <c r="E34" i="1"/>
  <c r="D34" i="1"/>
  <c r="C34" i="1"/>
  <c r="B34" i="1"/>
  <c r="J34" i="1" s="1"/>
  <c r="C33" i="1"/>
  <c r="C13" i="1" s="1"/>
  <c r="I32" i="1"/>
  <c r="H32" i="1"/>
  <c r="H12" i="1" s="1"/>
  <c r="G32" i="1"/>
  <c r="F32" i="1"/>
  <c r="E32" i="1"/>
  <c r="D32" i="1"/>
  <c r="D12" i="1" s="1"/>
  <c r="C32" i="1"/>
  <c r="B32" i="1"/>
  <c r="J32" i="1" s="1"/>
  <c r="E31" i="1"/>
  <c r="C31" i="1"/>
  <c r="C11" i="1" s="1"/>
  <c r="I30" i="1"/>
  <c r="H30" i="1"/>
  <c r="G30" i="1"/>
  <c r="F30" i="1"/>
  <c r="F10" i="1" s="1"/>
  <c r="E30" i="1"/>
  <c r="D30" i="1"/>
  <c r="C30" i="1"/>
  <c r="B30" i="1"/>
  <c r="J30" i="1" s="1"/>
  <c r="J10" i="1" s="1"/>
  <c r="I29" i="1"/>
  <c r="H29" i="1"/>
  <c r="G29" i="1"/>
  <c r="F29" i="1"/>
  <c r="E29" i="1"/>
  <c r="E9" i="1" s="1"/>
  <c r="D29" i="1"/>
  <c r="C29" i="1"/>
  <c r="C9" i="1" s="1"/>
  <c r="B29" i="1"/>
  <c r="J29" i="1" s="1"/>
  <c r="I28" i="1"/>
  <c r="H28" i="1"/>
  <c r="H44" i="1" s="1"/>
  <c r="G28" i="1"/>
  <c r="F28" i="1"/>
  <c r="F8" i="1" s="1"/>
  <c r="E28" i="1"/>
  <c r="E44" i="1" s="1"/>
  <c r="D28" i="1"/>
  <c r="C28" i="1"/>
  <c r="C44" i="1" s="1"/>
  <c r="B28" i="1"/>
  <c r="D23" i="1"/>
  <c r="C23" i="1"/>
  <c r="E22" i="1"/>
  <c r="C22" i="1"/>
  <c r="G20" i="1"/>
  <c r="F20" i="1"/>
  <c r="E20" i="1"/>
  <c r="C20" i="1"/>
  <c r="C16" i="1"/>
  <c r="H15" i="1"/>
  <c r="D15" i="1"/>
  <c r="C15" i="1"/>
  <c r="B15" i="1"/>
  <c r="I14" i="1"/>
  <c r="E14" i="1"/>
  <c r="D14" i="1"/>
  <c r="C14" i="1"/>
  <c r="F12" i="1"/>
  <c r="E12" i="1"/>
  <c r="C12" i="1"/>
  <c r="J111" i="2" l="1"/>
  <c r="J126" i="2" s="1"/>
  <c r="B126" i="2"/>
  <c r="E9" i="2"/>
  <c r="E126" i="2"/>
  <c r="G9" i="2"/>
  <c r="G24" i="2" s="1"/>
  <c r="G126" i="2"/>
  <c r="F9" i="2"/>
  <c r="E13" i="2"/>
  <c r="D9" i="2"/>
  <c r="B14" i="2"/>
  <c r="J85" i="2"/>
  <c r="J93" i="2"/>
  <c r="B22" i="2"/>
  <c r="F13" i="2"/>
  <c r="I17" i="2"/>
  <c r="I18" i="2"/>
  <c r="E95" i="2"/>
  <c r="H13" i="2"/>
  <c r="J17" i="2"/>
  <c r="J32" i="2"/>
  <c r="J12" i="2" s="1"/>
  <c r="B12" i="2"/>
  <c r="J40" i="2"/>
  <c r="J20" i="2" s="1"/>
  <c r="B20" i="2"/>
  <c r="F95" i="2"/>
  <c r="H17" i="2"/>
  <c r="I9" i="2"/>
  <c r="B21" i="2"/>
  <c r="J22" i="2"/>
  <c r="G95" i="2"/>
  <c r="J9" i="2"/>
  <c r="J10" i="2"/>
  <c r="J11" i="2"/>
  <c r="H9" i="2"/>
  <c r="J81" i="2"/>
  <c r="B10" i="2"/>
  <c r="J89" i="2"/>
  <c r="J18" i="2" s="1"/>
  <c r="B18" i="2"/>
  <c r="B13" i="2"/>
  <c r="J14" i="2"/>
  <c r="J35" i="2"/>
  <c r="J15" i="2" s="1"/>
  <c r="B15" i="2"/>
  <c r="J43" i="2"/>
  <c r="J23" i="2" s="1"/>
  <c r="B23" i="2"/>
  <c r="I95" i="2"/>
  <c r="F17" i="2"/>
  <c r="E21" i="2"/>
  <c r="B44" i="2"/>
  <c r="J28" i="2"/>
  <c r="B8" i="2"/>
  <c r="J36" i="2"/>
  <c r="J16" i="2" s="1"/>
  <c r="B16" i="2"/>
  <c r="D8" i="2"/>
  <c r="D24" i="2" s="1"/>
  <c r="D44" i="2"/>
  <c r="E44" i="2"/>
  <c r="E8" i="2"/>
  <c r="E24" i="2" s="1"/>
  <c r="F44" i="2"/>
  <c r="F8" i="2"/>
  <c r="H44" i="2"/>
  <c r="H8" i="2"/>
  <c r="H24" i="2" s="1"/>
  <c r="I44" i="2"/>
  <c r="I8" i="2"/>
  <c r="B95" i="2"/>
  <c r="D17" i="2"/>
  <c r="D21" i="2"/>
  <c r="J82" i="2"/>
  <c r="G44" i="2"/>
  <c r="J90" i="2"/>
  <c r="J19" i="2" s="1"/>
  <c r="C8" i="2"/>
  <c r="C24" i="2" s="1"/>
  <c r="B9" i="2"/>
  <c r="B17" i="2"/>
  <c r="F75" i="2"/>
  <c r="C9" i="2"/>
  <c r="J79" i="2"/>
  <c r="J41" i="2"/>
  <c r="J21" i="2" s="1"/>
  <c r="J33" i="2"/>
  <c r="J13" i="2" s="1"/>
  <c r="B13" i="1"/>
  <c r="J33" i="1"/>
  <c r="J13" i="1" s="1"/>
  <c r="J14" i="1"/>
  <c r="I17" i="1"/>
  <c r="H23" i="1"/>
  <c r="G126" i="1"/>
  <c r="J110" i="1"/>
  <c r="B8" i="1"/>
  <c r="I24" i="1"/>
  <c r="G44" i="1"/>
  <c r="G9" i="1"/>
  <c r="H18" i="1"/>
  <c r="D95" i="1"/>
  <c r="F22" i="1"/>
  <c r="H126" i="1"/>
  <c r="J39" i="1"/>
  <c r="J19" i="1" s="1"/>
  <c r="B19" i="1"/>
  <c r="E10" i="1"/>
  <c r="E126" i="1"/>
  <c r="E24" i="1"/>
  <c r="I44" i="1"/>
  <c r="I10" i="1"/>
  <c r="F95" i="1"/>
  <c r="J88" i="1"/>
  <c r="J17" i="1" s="1"/>
  <c r="B17" i="1"/>
  <c r="B21" i="1"/>
  <c r="J41" i="1"/>
  <c r="J21" i="1" s="1"/>
  <c r="G95" i="1"/>
  <c r="J125" i="1"/>
  <c r="B44" i="1"/>
  <c r="G17" i="1"/>
  <c r="G24" i="1" s="1"/>
  <c r="B18" i="1"/>
  <c r="E11" i="1"/>
  <c r="H16" i="1"/>
  <c r="H95" i="1"/>
  <c r="D126" i="1"/>
  <c r="J31" i="1"/>
  <c r="J11" i="1" s="1"/>
  <c r="B11" i="1"/>
  <c r="D44" i="1"/>
  <c r="D10" i="1"/>
  <c r="J12" i="1"/>
  <c r="J18" i="1"/>
  <c r="I95" i="1"/>
  <c r="B95" i="1"/>
  <c r="J9" i="1"/>
  <c r="J15" i="1"/>
  <c r="F24" i="1"/>
  <c r="D18" i="1"/>
  <c r="J94" i="1"/>
  <c r="J23" i="1" s="1"/>
  <c r="B23" i="1"/>
  <c r="J118" i="1"/>
  <c r="J16" i="1" s="1"/>
  <c r="B16" i="1"/>
  <c r="J42" i="1"/>
  <c r="J22" i="1" s="1"/>
  <c r="F44" i="1"/>
  <c r="J89" i="1"/>
  <c r="H8" i="1"/>
  <c r="B14" i="1"/>
  <c r="C8" i="1"/>
  <c r="C24" i="1" s="1"/>
  <c r="B9" i="1"/>
  <c r="J28" i="1"/>
  <c r="D8" i="1"/>
  <c r="B10" i="1"/>
  <c r="J59" i="1"/>
  <c r="J75" i="1" s="1"/>
  <c r="C10" i="1"/>
  <c r="J79" i="1"/>
  <c r="B12" i="1"/>
  <c r="B20" i="1"/>
  <c r="B126" i="1"/>
  <c r="I24" i="2" l="1"/>
  <c r="J95" i="2"/>
  <c r="F24" i="2"/>
  <c r="B24" i="2"/>
  <c r="J44" i="2"/>
  <c r="J8" i="2"/>
  <c r="J24" i="2" s="1"/>
  <c r="D24" i="1"/>
  <c r="J126" i="1"/>
  <c r="B24" i="1"/>
  <c r="J44" i="1"/>
  <c r="J8" i="1"/>
  <c r="J24" i="1" s="1"/>
  <c r="J95" i="1"/>
  <c r="H24" i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<sst xmlns="http://schemas.openxmlformats.org/spreadsheetml/2006/main" count="1732" uniqueCount="41">
  <si>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</si>
  <si>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</si>
  <si>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</si>
  <si>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</si>
  <si>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</si>
  <si>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</si>
  <si>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</si>
  <si>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</si>
  <si>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</si>
  <si>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</si>
  <si>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</si>
  <si>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</si>
  <si>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</si>
  <si>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</si>
  <si>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</si>
  <si>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</si>
  <si>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</si>
  <si>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</si>
  <si>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</si>
  <si>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</si>
  <si>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</si>
  <si>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</si>
  <si>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</si>
  <si>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</si>
  <si>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</si>
  <si>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</si>
  <si>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</si>
  <si>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</si>
  <si>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</si>
  <si>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</si>
  <si>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</si>
  <si>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</si>
  <si>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</si>
  <si>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</si>
  <si>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</si>
  <si>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</si>
  <si>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</si>
  <si>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Innseiling Mo i Rana</t>
  </si>
  <si>
    <t>IWRAP job name:</t>
  </si>
  <si>
    <t>03 Bustnes A1_2050</t>
  </si>
  <si>
    <t>03 Bustnes A0_2050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</si>
</sst>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11" fontId="1" fillId="2" borderId="1" xfId="0" applyNumberFormat="1" applyFont="1" applyFill="1" applyBorder="1" applyAlignment="1">
      <alignment horizontal="left"/>
    </xf>
    <xf numFmtId="11" fontId="2" fillId="4" borderId="0" xfId="0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11" fontId="3" fillId="2" borderId="0" xfId="0" applyNumberFormat="1" applyFont="1" applyFill="1"/>
    <xf numFmtId="11" fontId="3" fillId="2" borderId="0" xfId="0" applyNumberFormat="1" applyFont="1" applyFill="1" applyAlignment="1">
      <alignment wrapText="1"/>
    </xf>
    <xf numFmtId="11" fontId="4" fillId="2" borderId="0" xfId="0" applyNumberFormat="1" applyFont="1" applyFill="1"/>
    <xf numFmtId="11" fontId="4" fillId="2" borderId="0" xfId="0" quotePrefix="1" applyNumberFormat="1" applyFont="1" applyFill="1" applyAlignment="1">
      <alignment horizontal="right"/>
    </xf>
    <xf numFmtId="11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0" fillId="4" borderId="0" xfId="0" applyNumberFormat="1" applyFill="1"/>
    <xf numFmtId="164" fontId="4" fillId="4" borderId="0" xfId="0" applyNumberFormat="1" applyFont="1" applyFill="1"/>
    <xf numFmtId="0" fontId="4" fillId="2" borderId="0" xfId="0" applyFont="1" applyFill="1"/>
    <xf numFmtId="11" fontId="4" fillId="2" borderId="0" xfId="0" applyNumberFormat="1" applyFont="1" applyFill="1" applyAlignment="1">
      <alignment wrapText="1"/>
    </xf>
    <xf numFmtId="11" fontId="4" fillId="2" borderId="0" xfId="0" quotePrefix="1" applyNumberFormat="1" applyFont="1" applyFill="1" applyAlignment="1">
      <alignment horizontal="right" wrapText="1"/>
    </xf>
    <xf numFmtId="11" fontId="4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4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0" fillId="5" borderId="0" xfId="0" applyNumberFormat="1" applyFill="1" applyAlignment="1">
      <alignment horizontal="right"/>
    </xf>
    <xf numFmtId="11" fontId="3" fillId="2" borderId="0" xfId="0" applyNumberFormat="1" applyFont="1" applyFill="1" applyAlignment="1">
      <alignment horizontal="center" wrapText="1"/>
    </xf>
    <xf numFmtId="11" fontId="1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2" borderId="6" xfId="0" applyFill="1" applyBorder="1"/>
    <xf numFmtId="0" fontId="4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4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1" fontId="2" fillId="4" borderId="0" xfId="0" applyNumberFormat="1" applyFont="1" applyFill="1"/>
    <xf numFmtId="1" fontId="2" fillId="4" borderId="0" xfId="0" applyNumberFormat="1" applyFont="1" applyFill="1"/>
    <xf numFmtId="164" fontId="7" fillId="4" borderId="0" xfId="0" applyNumberFormat="1" applyFont="1" applyFill="1"/>
    <xf numFmtId="11" fontId="4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4B33-8A82-4FE5-8F09-FEBF6A2B22FD}">
  <sheetPr codeName="Sheet1">
    <tabColor theme="0" tint="-0.499984740745262"/>
  </sheetPr>
  <dimension ref="A1:EX289"/>
  <sheetViews>
    <sheetView tabSelected="1" zoomScale="85" zoomScaleNormal="85" workbookViewId="0">
      <selection activeCell="B3" sqref="B3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5">
      <c r="A8" s="1" t="s">
        <v>11</v>
      </c>
      <c r="B8" s="12">
        <f>B28+B79+B110</f>
        <v>0</v>
      </c>
      <c r="C8" s="12">
        <f t="shared" ref="C8:J8" si="0">C28+C79+C110</f>
        <v>4.3195886917200004E-5</v>
      </c>
      <c r="D8" s="12">
        <f t="shared" si="0"/>
        <v>2.7690026753599998E-4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3.2009615445320003E-4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" t="s">
        <v>12</v>
      </c>
      <c r="B9" s="12">
        <f t="shared" ref="B9:J23" si="1">B29+B80+B111</f>
        <v>0</v>
      </c>
      <c r="C9" s="12">
        <f t="shared" si="1"/>
        <v>0</v>
      </c>
      <c r="D9" s="12">
        <f t="shared" si="1"/>
        <v>5.4515049109999996E-4</v>
      </c>
      <c r="E9" s="12">
        <f t="shared" si="1"/>
        <v>9.3309834127999996E-4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3">
        <f t="shared" si="1"/>
        <v>1.4782488323799999E-3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" t="s">
        <v>13</v>
      </c>
      <c r="B10" s="12">
        <f t="shared" si="1"/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3">
        <f t="shared" si="1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" t="s">
        <v>14</v>
      </c>
      <c r="B11" s="12">
        <f t="shared" si="1"/>
        <v>0</v>
      </c>
      <c r="C11" s="12">
        <f t="shared" si="1"/>
        <v>0</v>
      </c>
      <c r="D11" s="12">
        <f t="shared" si="1"/>
        <v>6.5473842120839995E-5</v>
      </c>
      <c r="E11" s="12">
        <f t="shared" si="1"/>
        <v>2.3731264357250001E-3</v>
      </c>
      <c r="F11" s="12">
        <f t="shared" si="1"/>
        <v>5.3232530262426001E-4</v>
      </c>
      <c r="G11" s="12">
        <f t="shared" si="1"/>
        <v>1.9120153431442998E-3</v>
      </c>
      <c r="H11" s="12">
        <f t="shared" si="1"/>
        <v>0</v>
      </c>
      <c r="I11" s="12">
        <f t="shared" si="1"/>
        <v>0</v>
      </c>
      <c r="J11" s="13">
        <f t="shared" si="1"/>
        <v>4.8829409236143999E-3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" t="s">
        <v>15</v>
      </c>
      <c r="B12" s="12">
        <f t="shared" si="1"/>
        <v>5.9189551600624008E-5</v>
      </c>
      <c r="C12" s="12">
        <f t="shared" si="1"/>
        <v>8.0205352684864003E-3</v>
      </c>
      <c r="D12" s="12">
        <f t="shared" si="1"/>
        <v>2.8688111789239999E-2</v>
      </c>
      <c r="E12" s="12">
        <f t="shared" si="1"/>
        <v>6.9808919622930008E-3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3">
        <f t="shared" si="1"/>
        <v>4.374872857162003E-2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" t="s">
        <v>16</v>
      </c>
      <c r="B13" s="12">
        <f t="shared" si="1"/>
        <v>0</v>
      </c>
      <c r="C13" s="12">
        <f t="shared" si="1"/>
        <v>0</v>
      </c>
      <c r="D13" s="12">
        <f t="shared" si="1"/>
        <v>0</v>
      </c>
      <c r="E13" s="12">
        <f t="shared" si="1"/>
        <v>5.8090175447999999E-3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3">
        <f t="shared" si="1"/>
        <v>5.8090175447999999E-3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" t="s">
        <v>17</v>
      </c>
      <c r="B14" s="12">
        <f t="shared" si="1"/>
        <v>6.5721477309149998E-5</v>
      </c>
      <c r="C14" s="12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3">
        <f t="shared" si="1"/>
        <v>6.5721477309149998E-5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" t="s">
        <v>18</v>
      </c>
      <c r="B15" s="12">
        <f t="shared" si="1"/>
        <v>0</v>
      </c>
      <c r="C15" s="12">
        <f t="shared" si="1"/>
        <v>9.5754780979999995E-5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3">
        <f t="shared" si="1"/>
        <v>9.5754780979999995E-5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" t="s">
        <v>19</v>
      </c>
      <c r="B16" s="12">
        <f t="shared" si="1"/>
        <v>0</v>
      </c>
      <c r="C16" s="12">
        <f t="shared" si="1"/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3">
        <f t="shared" si="1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" t="s">
        <v>20</v>
      </c>
      <c r="B17" s="12">
        <f t="shared" si="1"/>
        <v>0</v>
      </c>
      <c r="C17" s="12">
        <f t="shared" si="1"/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2">
        <f t="shared" si="1"/>
        <v>0</v>
      </c>
      <c r="H17" s="12">
        <f t="shared" si="1"/>
        <v>0</v>
      </c>
      <c r="I17" s="12">
        <f t="shared" si="1"/>
        <v>0</v>
      </c>
      <c r="J17" s="13">
        <f t="shared" si="1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" t="s">
        <v>21</v>
      </c>
      <c r="B18" s="12">
        <f t="shared" si="1"/>
        <v>0</v>
      </c>
      <c r="C18" s="12">
        <f t="shared" si="1"/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  <c r="H18" s="12">
        <f t="shared" si="1"/>
        <v>0</v>
      </c>
      <c r="I18" s="12">
        <f t="shared" si="1"/>
        <v>0</v>
      </c>
      <c r="J18" s="13">
        <f t="shared" si="1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" t="s">
        <v>22</v>
      </c>
      <c r="B19" s="12">
        <f t="shared" si="1"/>
        <v>0</v>
      </c>
      <c r="C19" s="12">
        <f t="shared" si="1"/>
        <v>0</v>
      </c>
      <c r="D19" s="12">
        <f t="shared" si="1"/>
        <v>2.5799177523529999E-3</v>
      </c>
      <c r="E19" s="12">
        <f t="shared" si="1"/>
        <v>0</v>
      </c>
      <c r="F19" s="12">
        <f t="shared" si="1"/>
        <v>0</v>
      </c>
      <c r="G19" s="12">
        <f t="shared" si="1"/>
        <v>0</v>
      </c>
      <c r="H19" s="12">
        <f t="shared" si="1"/>
        <v>0</v>
      </c>
      <c r="I19" s="12">
        <f t="shared" si="1"/>
        <v>0</v>
      </c>
      <c r="J19" s="13">
        <f t="shared" si="1"/>
        <v>2.5799177523529999E-3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" t="s">
        <v>23</v>
      </c>
      <c r="B20" s="12">
        <f t="shared" si="1"/>
        <v>9.7521959877990005E-4</v>
      </c>
      <c r="C20" s="12">
        <f t="shared" si="1"/>
        <v>1.2093723173502999E-3</v>
      </c>
      <c r="D20" s="12">
        <f t="shared" si="1"/>
        <v>0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0</v>
      </c>
      <c r="I20" s="12">
        <f t="shared" si="1"/>
        <v>0</v>
      </c>
      <c r="J20" s="13">
        <f t="shared" si="1"/>
        <v>2.1845919161301995E-3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" t="s">
        <v>24</v>
      </c>
      <c r="B21" s="12">
        <f t="shared" si="1"/>
        <v>1.8610806248707998E-3</v>
      </c>
      <c r="C21" s="12">
        <f t="shared" si="1"/>
        <v>2.5122765129472E-4</v>
      </c>
      <c r="D21" s="12">
        <f t="shared" si="1"/>
        <v>0</v>
      </c>
      <c r="E21" s="12">
        <f t="shared" si="1"/>
        <v>0</v>
      </c>
      <c r="F21" s="12">
        <f t="shared" si="1"/>
        <v>0</v>
      </c>
      <c r="G21" s="12">
        <f t="shared" si="1"/>
        <v>0</v>
      </c>
      <c r="H21" s="12">
        <f t="shared" si="1"/>
        <v>0</v>
      </c>
      <c r="I21" s="12">
        <f t="shared" si="1"/>
        <v>0</v>
      </c>
      <c r="J21" s="13">
        <f t="shared" si="1"/>
        <v>2.1123082761655195E-3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" t="s">
        <v>25</v>
      </c>
      <c r="B22" s="12">
        <f t="shared" si="1"/>
        <v>2.2362687766900994E-5</v>
      </c>
      <c r="C22" s="12">
        <f t="shared" si="1"/>
        <v>9.3132237099267988E-4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  <c r="H22" s="12">
        <f t="shared" si="1"/>
        <v>0</v>
      </c>
      <c r="I22" s="12">
        <f t="shared" si="1"/>
        <v>0</v>
      </c>
      <c r="J22" s="13">
        <f t="shared" si="1"/>
        <v>9.5368505875958087E-4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" t="s">
        <v>26</v>
      </c>
      <c r="B23" s="12">
        <f t="shared" si="1"/>
        <v>1.8051988630999999E-3</v>
      </c>
      <c r="C23" s="12">
        <f t="shared" si="1"/>
        <v>0</v>
      </c>
      <c r="D23" s="12">
        <f t="shared" si="1"/>
        <v>0</v>
      </c>
      <c r="E23" s="12">
        <f t="shared" si="1"/>
        <v>0</v>
      </c>
      <c r="F23" s="12">
        <f t="shared" si="1"/>
        <v>0</v>
      </c>
      <c r="G23" s="12">
        <f t="shared" si="1"/>
        <v>0</v>
      </c>
      <c r="H23" s="12">
        <f t="shared" si="1"/>
        <v>0</v>
      </c>
      <c r="I23" s="12">
        <f t="shared" si="1"/>
        <v>0</v>
      </c>
      <c r="J23" s="13">
        <f t="shared" si="1"/>
        <v>1.8051988630999999E-3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4" t="s">
        <v>10</v>
      </c>
      <c r="B24" s="13">
        <f t="shared" ref="B24:J24" si="2">SUM(B8:B23)</f>
        <v>4.7887728034273751E-3</v>
      </c>
      <c r="C24" s="13">
        <f t="shared" si="2"/>
        <v>1.0551408276021298E-2</v>
      </c>
      <c r="D24" s="13">
        <f t="shared" si="2"/>
        <v>3.2155554142349836E-2</v>
      </c>
      <c r="E24" s="13">
        <f t="shared" si="2"/>
        <v>1.6096134284098E-2</v>
      </c>
      <c r="F24" s="13">
        <f t="shared" si="2"/>
        <v>5.3232530262426001E-4</v>
      </c>
      <c r="G24" s="13">
        <f t="shared" si="2"/>
        <v>1.9120153431442998E-3</v>
      </c>
      <c r="H24" s="13">
        <f t="shared" si="2"/>
        <v>0</v>
      </c>
      <c r="I24" s="13">
        <f t="shared" si="2"/>
        <v>0</v>
      </c>
      <c r="J24" s="13">
        <f t="shared" si="2"/>
        <v>6.6036210151665067E-2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" t="s">
        <v>11</v>
      </c>
      <c r="B28" s="12">
        <f t="shared" ref="B28:I43" si="3">INDEX($A$47:$Q$55,MATCH(B$27,$A$47:$A$55,0),MATCH($A28,$A$47:$Q$47,0))</f>
        <v>0</v>
      </c>
      <c r="C28" s="12">
        <f t="shared" si="3"/>
        <v>1.0649677500000001E-6</v>
      </c>
      <c r="D28" s="12">
        <f t="shared" si="3"/>
        <v>4.6039912999999997E-6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5.6689590499999997E-6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8.9652400999999995E-6</v>
      </c>
      <c r="E29" s="12">
        <f t="shared" si="3"/>
        <v>1.6132596800000001E-5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2.5097836899999998E-5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" t="s">
        <v>13</v>
      </c>
      <c r="B30" s="12">
        <f t="shared" si="3"/>
        <v>0</v>
      </c>
      <c r="C30" s="12">
        <f t="shared" si="3"/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4.3108466099999999E-7</v>
      </c>
      <c r="E31" s="12">
        <f t="shared" si="3"/>
        <v>3.9819884600000001E-5</v>
      </c>
      <c r="F31" s="12">
        <f t="shared" si="3"/>
        <v>1.1739869700000001E-5</v>
      </c>
      <c r="G31" s="12">
        <f t="shared" si="3"/>
        <v>4.1000027999999997E-5</v>
      </c>
      <c r="H31" s="12">
        <f t="shared" si="3"/>
        <v>0</v>
      </c>
      <c r="I31" s="12">
        <f t="shared" si="3"/>
        <v>0</v>
      </c>
      <c r="J31" s="13">
        <f t="shared" si="4"/>
        <v>9.2990866960999995E-5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" t="s">
        <v>15</v>
      </c>
      <c r="B32" s="12">
        <f t="shared" si="3"/>
        <v>2.6089659499999999E-6</v>
      </c>
      <c r="C32" s="12">
        <f t="shared" si="3"/>
        <v>1.7662979099999999E-4</v>
      </c>
      <c r="D32" s="12">
        <f t="shared" si="3"/>
        <v>4.7622875100000002E-4</v>
      </c>
      <c r="E32" s="12">
        <f t="shared" si="3"/>
        <v>9.6680087500000005E-5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7.5214759545000006E-4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2.9647124800000001E-5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2.9647124800000001E-5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" t="s">
        <v>17</v>
      </c>
      <c r="B34" s="12">
        <f t="shared" si="3"/>
        <v>6.44282424E-7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6.44282424E-7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" t="s">
        <v>18</v>
      </c>
      <c r="B35" s="12">
        <f t="shared" si="3"/>
        <v>0</v>
      </c>
      <c r="C35" s="12">
        <f t="shared" si="3"/>
        <v>1.9367697799999999E-6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1.9367697799999999E-6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2.1944350599999999E-5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2.1944350599999999E-5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" t="s">
        <v>23</v>
      </c>
      <c r="B40" s="12">
        <f t="shared" si="3"/>
        <v>6.2909823400000001E-5</v>
      </c>
      <c r="C40" s="12">
        <f t="shared" si="3"/>
        <v>3.3451492499999999E-5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9.6361315900000001E-5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" t="s">
        <v>24</v>
      </c>
      <c r="B41" s="12">
        <f t="shared" si="3"/>
        <v>1.98710108E-5</v>
      </c>
      <c r="C41" s="12">
        <f t="shared" si="3"/>
        <v>6.0371718999999997E-6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2.5908182699999999E-5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" t="s">
        <v>25</v>
      </c>
      <c r="B42" s="12">
        <f t="shared" si="3"/>
        <v>1.4449536E-6</v>
      </c>
      <c r="C42" s="12">
        <f t="shared" si="3"/>
        <v>2.15975719E-5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2.3042525500000001E-5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" t="s">
        <v>26</v>
      </c>
      <c r="B43" s="12">
        <f t="shared" si="3"/>
        <v>1.25736581E-5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1.25736581E-5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4" t="s">
        <v>10</v>
      </c>
      <c r="B44" s="13">
        <f t="shared" ref="B44:J44" si="5">SUM(B28:B43)</f>
        <v>1.00052694274E-4</v>
      </c>
      <c r="C44" s="13">
        <f t="shared" si="5"/>
        <v>2.4071776483000003E-4</v>
      </c>
      <c r="D44" s="13">
        <f t="shared" si="5"/>
        <v>5.1217341766099996E-4</v>
      </c>
      <c r="E44" s="13">
        <f t="shared" si="5"/>
        <v>1.8227969370000001E-4</v>
      </c>
      <c r="F44" s="13">
        <f t="shared" si="5"/>
        <v>1.1739869700000001E-5</v>
      </c>
      <c r="G44" s="13">
        <f t="shared" si="5"/>
        <v>4.1000027999999997E-5</v>
      </c>
      <c r="H44" s="13">
        <f t="shared" si="5"/>
        <v>0</v>
      </c>
      <c r="I44" s="13">
        <f t="shared" si="5"/>
        <v>0</v>
      </c>
      <c r="J44" s="13">
        <f t="shared" si="5"/>
        <v>1.087963468165E-3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2" t="s">
        <v>2</v>
      </c>
      <c r="B48" s="23">
        <v>0</v>
      </c>
      <c r="C48" s="23">
        <v>0</v>
      </c>
      <c r="D48" s="23">
        <v>0</v>
      </c>
      <c r="E48" s="23">
        <v>0</v>
      </c>
      <c r="F48" s="23">
        <v>2.6089659499999999E-6</v>
      </c>
      <c r="G48" s="23">
        <v>0</v>
      </c>
      <c r="H48" s="23">
        <v>6.44282424E-7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6.2909823400000001E-5</v>
      </c>
      <c r="O48" s="23">
        <v>1.98710108E-5</v>
      </c>
      <c r="P48" s="23">
        <v>1.4449536E-6</v>
      </c>
      <c r="Q48" s="23">
        <v>1.25736581E-5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2" t="s">
        <v>3</v>
      </c>
      <c r="B49" s="23">
        <v>1.0649677500000001E-6</v>
      </c>
      <c r="C49" s="23">
        <v>0</v>
      </c>
      <c r="D49" s="23">
        <v>0</v>
      </c>
      <c r="E49" s="23">
        <v>0</v>
      </c>
      <c r="F49" s="23">
        <v>1.7662979099999999E-4</v>
      </c>
      <c r="G49" s="23">
        <v>0</v>
      </c>
      <c r="H49" s="23">
        <v>0</v>
      </c>
      <c r="I49" s="23">
        <v>1.9367697799999999E-6</v>
      </c>
      <c r="J49" s="23">
        <v>0</v>
      </c>
      <c r="K49" s="23">
        <v>0</v>
      </c>
      <c r="L49" s="23">
        <v>0</v>
      </c>
      <c r="M49" s="23">
        <v>0</v>
      </c>
      <c r="N49" s="23">
        <v>3.3451492499999999E-5</v>
      </c>
      <c r="O49" s="23">
        <v>6.0371718999999997E-6</v>
      </c>
      <c r="P49" s="23">
        <v>2.15975719E-5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" t="s">
        <v>4</v>
      </c>
      <c r="B50" s="23">
        <v>4.6039912999999997E-6</v>
      </c>
      <c r="C50" s="23">
        <v>8.9652400999999995E-6</v>
      </c>
      <c r="D50" s="23">
        <v>0</v>
      </c>
      <c r="E50" s="23">
        <v>4.3108466099999999E-7</v>
      </c>
      <c r="F50" s="23">
        <v>4.7622875100000002E-4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2.1944350599999999E-5</v>
      </c>
      <c r="N50" s="23">
        <v>0</v>
      </c>
      <c r="O50" s="23">
        <v>0</v>
      </c>
      <c r="P50" s="23">
        <v>0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" t="s">
        <v>5</v>
      </c>
      <c r="B51" s="23">
        <v>0</v>
      </c>
      <c r="C51" s="23">
        <v>1.6132596800000001E-5</v>
      </c>
      <c r="D51" s="23">
        <v>0</v>
      </c>
      <c r="E51" s="23">
        <v>3.9819884600000001E-5</v>
      </c>
      <c r="F51" s="23">
        <v>9.6680087500000005E-5</v>
      </c>
      <c r="G51" s="23">
        <v>2.9647124800000001E-5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" t="s">
        <v>6</v>
      </c>
      <c r="B52" s="23">
        <v>0</v>
      </c>
      <c r="C52" s="23">
        <v>0</v>
      </c>
      <c r="D52" s="23">
        <v>0</v>
      </c>
      <c r="E52" s="23">
        <v>1.1739869700000001E-5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" t="s">
        <v>7</v>
      </c>
      <c r="B53" s="23">
        <v>0</v>
      </c>
      <c r="C53" s="23">
        <v>0</v>
      </c>
      <c r="D53" s="23">
        <v>0</v>
      </c>
      <c r="E53" s="23">
        <v>4.1000027999999997E-5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" t="s">
        <v>11</v>
      </c>
      <c r="B59" s="12">
        <v>0</v>
      </c>
      <c r="C59" s="12">
        <v>7.1971822600000001E-7</v>
      </c>
      <c r="D59" s="12">
        <v>4.8377163399999998E-6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5.5574345659999997E-6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" t="s">
        <v>12</v>
      </c>
      <c r="B60" s="12">
        <v>0</v>
      </c>
      <c r="C60" s="12">
        <v>0</v>
      </c>
      <c r="D60" s="12">
        <v>1.1398913200000001E-5</v>
      </c>
      <c r="E60" s="12">
        <v>2.1378454300000001E-5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3.2777367500000003E-5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" t="s">
        <v>14</v>
      </c>
      <c r="B62" s="12">
        <v>0</v>
      </c>
      <c r="C62" s="12">
        <v>0</v>
      </c>
      <c r="D62" s="12">
        <v>4.8323101300000004E-7</v>
      </c>
      <c r="E62" s="12">
        <v>4.7683677500000001E-5</v>
      </c>
      <c r="F62" s="12">
        <v>1.47571449E-5</v>
      </c>
      <c r="G62" s="12">
        <v>5.4915741099999997E-5</v>
      </c>
      <c r="H62" s="12">
        <v>0</v>
      </c>
      <c r="I62" s="12">
        <v>0</v>
      </c>
      <c r="J62" s="13">
        <f t="shared" si="6"/>
        <v>1.17839794513E-4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" t="s">
        <v>15</v>
      </c>
      <c r="B63" s="12">
        <v>1.58193858E-6</v>
      </c>
      <c r="C63" s="12">
        <v>1.3346625899999999E-4</v>
      </c>
      <c r="D63" s="12">
        <v>4.63002843E-4</v>
      </c>
      <c r="E63" s="12">
        <v>1.19308482E-4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7.1735952257999998E-4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5.5548436800000003E-5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5.5548436800000003E-5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" t="s">
        <v>17</v>
      </c>
      <c r="B65" s="12">
        <v>1.13289959E-6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1.13289959E-6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" t="s">
        <v>18</v>
      </c>
      <c r="B66" s="12">
        <v>0</v>
      </c>
      <c r="C66" s="12">
        <v>1.9835028199999998E-6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1.9835028199999998E-6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" t="s">
        <v>22</v>
      </c>
      <c r="B70" s="12">
        <v>0</v>
      </c>
      <c r="C70" s="12">
        <v>0</v>
      </c>
      <c r="D70" s="12">
        <v>2.67495513E-5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2.67495513E-5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" t="s">
        <v>23</v>
      </c>
      <c r="B71" s="12">
        <v>3.01201276E-5</v>
      </c>
      <c r="C71" s="12">
        <v>2.3572626799999999E-5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5.3692754400000003E-5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" t="s">
        <v>24</v>
      </c>
      <c r="B72" s="12">
        <v>3.2051650200000003E-5</v>
      </c>
      <c r="C72" s="12">
        <v>4.0168382099999997E-6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3.6068488410000006E-5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" t="s">
        <v>25</v>
      </c>
      <c r="B73" s="12">
        <v>6.55235669E-7</v>
      </c>
      <c r="C73" s="12">
        <v>1.5872356099999999E-5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1.6527591768999999E-5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" t="s">
        <v>26</v>
      </c>
      <c r="B74" s="12">
        <v>2.2726123399999998E-5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2.2726123399999998E-5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4" t="s">
        <v>10</v>
      </c>
      <c r="B75" s="13">
        <f t="shared" ref="B75:J75" si="7">SUM(B59:B74)</f>
        <v>8.8267975038999993E-5</v>
      </c>
      <c r="C75" s="13">
        <f t="shared" si="7"/>
        <v>1.7963130115599999E-4</v>
      </c>
      <c r="D75" s="13">
        <f t="shared" si="7"/>
        <v>5.0647225485300003E-4</v>
      </c>
      <c r="E75" s="13">
        <f t="shared" si="7"/>
        <v>2.4391905060000001E-4</v>
      </c>
      <c r="F75" s="13">
        <f t="shared" si="7"/>
        <v>1.47571449E-5</v>
      </c>
      <c r="G75" s="13">
        <f t="shared" si="7"/>
        <v>5.4915741099999997E-5</v>
      </c>
      <c r="H75" s="13">
        <f t="shared" si="7"/>
        <v>0</v>
      </c>
      <c r="I75" s="13">
        <f t="shared" si="7"/>
        <v>0</v>
      </c>
      <c r="J75" s="13">
        <f t="shared" si="7"/>
        <v>1.0879634676479999E-3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" t="s">
        <v>11</v>
      </c>
      <c r="B79" s="12">
        <f>INDEX($A$98:$Q$106,MATCH(B$78,$A$98:$A$106,0),MATCH($A79,$A$98:$Q$98,0))</f>
        <v>0</v>
      </c>
      <c r="C79" s="12">
        <f t="shared" ref="B79:I94" si="8">INDEX($A$98:$Q$106,MATCH(C$78,$A$98:$A$106,0),MATCH($A79,$A$98:$Q$98,0))</f>
        <v>4.2130919167200006E-5</v>
      </c>
      <c r="D79" s="12">
        <f t="shared" si="8"/>
        <v>2.72296276236E-4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3.1442719540320001E-4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5.3618525099999998E-4</v>
      </c>
      <c r="E80" s="12">
        <f t="shared" si="8"/>
        <v>9.1696574447999995E-4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1.4531509954799999E-3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6.504275745984E-5</v>
      </c>
      <c r="E82" s="12">
        <f t="shared" si="8"/>
        <v>2.3333065511250001E-3</v>
      </c>
      <c r="F82" s="12">
        <f t="shared" si="8"/>
        <v>5.2058543292425998E-4</v>
      </c>
      <c r="G82" s="12">
        <f t="shared" si="8"/>
        <v>1.8710153151442999E-3</v>
      </c>
      <c r="H82" s="12">
        <f t="shared" si="8"/>
        <v>0</v>
      </c>
      <c r="I82" s="12">
        <f t="shared" si="8"/>
        <v>0</v>
      </c>
      <c r="J82" s="13">
        <f t="shared" si="9"/>
        <v>4.7899500566534001E-3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" t="s">
        <v>15</v>
      </c>
      <c r="B83" s="12">
        <f t="shared" si="8"/>
        <v>5.6580585650624009E-5</v>
      </c>
      <c r="C83" s="12">
        <f t="shared" si="8"/>
        <v>7.8439054774864011E-3</v>
      </c>
      <c r="D83" s="12">
        <f t="shared" si="8"/>
        <v>2.8211883038239998E-2</v>
      </c>
      <c r="E83" s="12">
        <f t="shared" si="8"/>
        <v>6.8842118747930005E-3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4.2996580976170026E-2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5.7793704199999999E-3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5.7793704199999999E-3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" t="s">
        <v>17</v>
      </c>
      <c r="B85" s="12">
        <f t="shared" si="8"/>
        <v>6.5077194885149997E-5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6.5077194885149997E-5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" t="s">
        <v>18</v>
      </c>
      <c r="B86" s="12">
        <f t="shared" si="8"/>
        <v>0</v>
      </c>
      <c r="C86" s="12">
        <f t="shared" si="8"/>
        <v>9.3818011199999995E-5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9.3818011199999995E-5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2.5579734017530001E-3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2.5579734017530001E-3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" t="s">
        <v>23</v>
      </c>
      <c r="B91" s="12">
        <f t="shared" si="8"/>
        <v>9.1230977537990008E-4</v>
      </c>
      <c r="C91" s="12">
        <f t="shared" si="8"/>
        <v>1.1759208248502998E-3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2.0882306002301997E-3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" t="s">
        <v>24</v>
      </c>
      <c r="B92" s="12">
        <f t="shared" si="8"/>
        <v>1.8412096140707998E-3</v>
      </c>
      <c r="C92" s="12">
        <f t="shared" si="8"/>
        <v>2.4519047939472E-4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2.0864000934655196E-3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" t="s">
        <v>25</v>
      </c>
      <c r="B93" s="12">
        <f t="shared" si="8"/>
        <v>2.0917734166900996E-5</v>
      </c>
      <c r="C93" s="12">
        <f t="shared" si="8"/>
        <v>9.0972479909267993E-4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9.3064253325958089E-4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" t="s">
        <v>26</v>
      </c>
      <c r="B94" s="12">
        <f t="shared" si="8"/>
        <v>1.792625205E-3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1.792625205E-3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4" t="s">
        <v>10</v>
      </c>
      <c r="B95" s="13">
        <f t="shared" ref="B95:I95" si="10">SUM(B79:B94)</f>
        <v>4.6887201091533751E-3</v>
      </c>
      <c r="C95" s="13">
        <f t="shared" si="10"/>
        <v>1.03106905111913E-2</v>
      </c>
      <c r="D95" s="13">
        <f t="shared" si="10"/>
        <v>3.1643380724688835E-2</v>
      </c>
      <c r="E95" s="13">
        <f t="shared" si="10"/>
        <v>1.5913854590397999E-2</v>
      </c>
      <c r="F95" s="13">
        <f t="shared" si="10"/>
        <v>5.2058543292425998E-4</v>
      </c>
      <c r="G95" s="13">
        <f t="shared" si="10"/>
        <v>1.8710153151442999E-3</v>
      </c>
      <c r="H95" s="13">
        <f t="shared" si="10"/>
        <v>0</v>
      </c>
      <c r="I95" s="13">
        <f t="shared" si="10"/>
        <v>0</v>
      </c>
      <c r="J95" s="13">
        <f>SUM(J79:J94)</f>
        <v>6.4948246683500077E-2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5.6580585650624009E-5</v>
      </c>
      <c r="G99" s="26">
        <v>0</v>
      </c>
      <c r="H99" s="26">
        <v>6.5077194885149997E-5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9.1230977537990008E-4</v>
      </c>
      <c r="O99" s="26">
        <v>1.8412096140707998E-3</v>
      </c>
      <c r="P99" s="26">
        <v>2.0917734166900996E-5</v>
      </c>
      <c r="Q99" s="26">
        <v>1.792625205E-3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2" t="s">
        <v>3</v>
      </c>
      <c r="B100" s="26">
        <v>4.2130919167200006E-5</v>
      </c>
      <c r="C100" s="26">
        <v>0</v>
      </c>
      <c r="D100" s="26">
        <v>0</v>
      </c>
      <c r="E100" s="26">
        <v>0</v>
      </c>
      <c r="F100" s="26">
        <v>7.8439054774864011E-3</v>
      </c>
      <c r="G100" s="26">
        <v>0</v>
      </c>
      <c r="H100" s="26">
        <v>0</v>
      </c>
      <c r="I100" s="26">
        <v>9.3818011199999995E-5</v>
      </c>
      <c r="J100" s="26">
        <v>0</v>
      </c>
      <c r="K100" s="26">
        <v>0</v>
      </c>
      <c r="L100" s="26">
        <v>0</v>
      </c>
      <c r="M100" s="26">
        <v>0</v>
      </c>
      <c r="N100" s="26">
        <v>1.1759208248502998E-3</v>
      </c>
      <c r="O100" s="26">
        <v>2.4519047939472E-4</v>
      </c>
      <c r="P100" s="26">
        <v>9.0972479909267993E-4</v>
      </c>
      <c r="Q100" s="26">
        <v>0</v>
      </c>
      <c r="R100" s="2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" t="s">
        <v>4</v>
      </c>
      <c r="B101" s="26">
        <v>2.72296276236E-4</v>
      </c>
      <c r="C101" s="26">
        <v>5.3618525099999998E-4</v>
      </c>
      <c r="D101" s="26">
        <v>0</v>
      </c>
      <c r="E101" s="26">
        <v>6.504275745984E-5</v>
      </c>
      <c r="F101" s="26">
        <v>2.8211883038239998E-2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2.5579734017530001E-3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" t="s">
        <v>5</v>
      </c>
      <c r="B102" s="26">
        <v>0</v>
      </c>
      <c r="C102" s="26">
        <v>9.1696574447999995E-4</v>
      </c>
      <c r="D102" s="26">
        <v>0</v>
      </c>
      <c r="E102" s="26">
        <v>2.3333065511250001E-3</v>
      </c>
      <c r="F102" s="26">
        <v>6.8842118747930005E-3</v>
      </c>
      <c r="G102" s="26">
        <v>5.7793704199999999E-3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" t="s">
        <v>6</v>
      </c>
      <c r="B103" s="26">
        <v>0</v>
      </c>
      <c r="C103" s="26">
        <v>0</v>
      </c>
      <c r="D103" s="26">
        <v>0</v>
      </c>
      <c r="E103" s="26">
        <v>5.2058543292425998E-4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" t="s">
        <v>7</v>
      </c>
      <c r="B104" s="26">
        <v>0</v>
      </c>
      <c r="C104" s="26">
        <v>0</v>
      </c>
      <c r="D104" s="26">
        <v>0</v>
      </c>
      <c r="E104" s="26">
        <v>1.8710153151442999E-3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4" t="s">
        <v>10</v>
      </c>
      <c r="B126" s="13">
        <f t="shared" ref="B126:J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 t="shared" si="13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5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51" t="s">
        <v>11</v>
      </c>
      <c r="ET142" s="1"/>
      <c r="EU142" s="1"/>
      <c r="EV142" s="1"/>
      <c r="EW142" s="1"/>
      <c r="EX142" s="1"/>
    </row>
    <row r="143" spans="1:154" x14ac:dyDescent="0.25">
      <c r="A143" s="38"/>
      <c r="B143" s="1" t="s">
        <v>3</v>
      </c>
      <c r="C143" s="12">
        <v>0</v>
      </c>
      <c r="D143" s="12">
        <v>5.2777079900000003E-10</v>
      </c>
      <c r="E143" s="12">
        <v>4.9020048499999997E-9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1.19160512E-8</v>
      </c>
      <c r="O143" s="12">
        <v>2.22790965E-8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4.1842044699999999E-10</v>
      </c>
      <c r="AG143" s="12">
        <v>5.0240745800000001E-8</v>
      </c>
      <c r="AH143" s="12">
        <v>1.6035909700000001E-8</v>
      </c>
      <c r="AI143" s="12">
        <v>5.9916772200000003E-8</v>
      </c>
      <c r="AJ143" s="12">
        <v>0</v>
      </c>
      <c r="AK143" s="12">
        <v>0</v>
      </c>
      <c r="AL143" s="12">
        <v>0</v>
      </c>
      <c r="AM143" s="12">
        <v>1.15961537E-9</v>
      </c>
      <c r="AN143" s="12">
        <v>1.19587417E-7</v>
      </c>
      <c r="AO143" s="12">
        <v>4.7365510900000001E-7</v>
      </c>
      <c r="AP143" s="12">
        <v>1.2638109100000001E-7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4.3470407600000002E-8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9.2205538599999998E-10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2.03840848E-9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2.2917255000000001E-8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2.42546656E-8</v>
      </c>
      <c r="DH143" s="12">
        <v>2.027072E-8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2.7844811799999998E-8</v>
      </c>
      <c r="DQ143" s="12">
        <v>3.26688287E-9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4.37782076E-10</v>
      </c>
      <c r="DZ143" s="12">
        <v>1.3949118399999999E-8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1.8575637899999999E-8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1.0649677500000001E-6</v>
      </c>
      <c r="ER143" s="1" t="s">
        <v>3</v>
      </c>
      <c r="ES143" s="51"/>
      <c r="ET143" s="1"/>
      <c r="EU143" s="1"/>
      <c r="EV143" s="1"/>
      <c r="EW143" s="1"/>
      <c r="EX143" s="1"/>
    </row>
    <row r="144" spans="1:154" x14ac:dyDescent="0.25">
      <c r="A144" s="38"/>
      <c r="B144" s="1" t="s">
        <v>4</v>
      </c>
      <c r="C144" s="12">
        <v>0</v>
      </c>
      <c r="D144" s="12">
        <v>3.3258513E-9</v>
      </c>
      <c r="E144" s="12">
        <v>1.3984308800000001E-8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3.5754525300000001E-8</v>
      </c>
      <c r="O144" s="12">
        <v>7.0522549600000004E-8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2.25953971E-9</v>
      </c>
      <c r="AG144" s="12">
        <v>1.85904709E-7</v>
      </c>
      <c r="AH144" s="12">
        <v>5.4084527499999998E-8</v>
      </c>
      <c r="AI144" s="12">
        <v>1.9325889500000001E-7</v>
      </c>
      <c r="AJ144" s="12">
        <v>0</v>
      </c>
      <c r="AK144" s="12">
        <v>0</v>
      </c>
      <c r="AL144" s="12">
        <v>0</v>
      </c>
      <c r="AM144" s="12">
        <v>7.5493976099999995E-9</v>
      </c>
      <c r="AN144" s="12">
        <v>6.0721959400000002E-7</v>
      </c>
      <c r="AO144" s="12">
        <v>2.0531151799999999E-6</v>
      </c>
      <c r="AP144" s="12">
        <v>4.51450254E-7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2.3506244200000001E-7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4.3930803300000003E-9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7.1465825500000003E-9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1.16728811E-7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1.44851239E-7</v>
      </c>
      <c r="DH144" s="12">
        <v>1.09103242E-7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1.2178032400000001E-7</v>
      </c>
      <c r="DQ144" s="12">
        <v>1.8089311699999999E-8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3.1181309699999998E-9</v>
      </c>
      <c r="DZ144" s="12">
        <v>7.3487532099999994E-8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9.1801266700000007E-8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4.6039912999999997E-6</v>
      </c>
      <c r="ER144" s="1" t="s">
        <v>4</v>
      </c>
      <c r="ES144" s="51"/>
      <c r="ET144" s="1"/>
      <c r="EU144" s="1"/>
      <c r="EV144" s="1"/>
      <c r="EW144" s="1"/>
      <c r="EX144" s="1"/>
    </row>
    <row r="145" spans="1:154" x14ac:dyDescent="0.25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1"/>
      <c r="ET145" s="1"/>
      <c r="EU145" s="1"/>
      <c r="EV145" s="1"/>
      <c r="EW145" s="1"/>
      <c r="EX145" s="1"/>
    </row>
    <row r="146" spans="1:154" x14ac:dyDescent="0.25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1"/>
      <c r="ET146" s="1"/>
      <c r="EU146" s="1"/>
      <c r="EV146" s="1"/>
      <c r="EW146" s="1"/>
      <c r="EX146" s="1"/>
    </row>
    <row r="147" spans="1:154" x14ac:dyDescent="0.25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1"/>
      <c r="ET147" s="1"/>
      <c r="EU147" s="1"/>
      <c r="EV147" s="1"/>
      <c r="EW147" s="1"/>
      <c r="EX147" s="1"/>
    </row>
    <row r="148" spans="1:154" x14ac:dyDescent="0.25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1"/>
      <c r="ET148" s="1"/>
      <c r="EU148" s="1"/>
      <c r="EV148" s="1"/>
      <c r="EW148" s="1"/>
      <c r="EX148" s="1"/>
    </row>
    <row r="149" spans="1:154" x14ac:dyDescent="0.25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1"/>
      <c r="ET149" s="1"/>
      <c r="EU149" s="1"/>
      <c r="EV149" s="1"/>
      <c r="EW149" s="1"/>
      <c r="EX149" s="1"/>
    </row>
    <row r="150" spans="1:154" x14ac:dyDescent="0.25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1"/>
      <c r="ET150" s="1"/>
      <c r="EU150" s="1"/>
      <c r="EV150" s="1"/>
      <c r="EW150" s="1"/>
      <c r="EX150" s="1"/>
    </row>
    <row r="151" spans="1:154" x14ac:dyDescent="0.25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1" t="s">
        <v>12</v>
      </c>
      <c r="ET151" s="1"/>
      <c r="EU151" s="1"/>
      <c r="EV151" s="1"/>
      <c r="EW151" s="1"/>
      <c r="EX151" s="1"/>
    </row>
    <row r="152" spans="1:154" x14ac:dyDescent="0.25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1"/>
      <c r="ET152" s="1"/>
      <c r="EU152" s="1"/>
      <c r="EV152" s="1"/>
      <c r="EW152" s="1"/>
      <c r="EX152" s="1"/>
    </row>
    <row r="153" spans="1:154" x14ac:dyDescent="0.25">
      <c r="A153" s="38"/>
      <c r="B153" s="1" t="s">
        <v>4</v>
      </c>
      <c r="C153" s="12">
        <v>0</v>
      </c>
      <c r="D153" s="12">
        <v>6.8893117099999996E-9</v>
      </c>
      <c r="E153" s="12">
        <v>3.5586117200000003E-8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8.8297374000000007E-8</v>
      </c>
      <c r="O153" s="12">
        <v>1.65968154E-7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4.4392878699999997E-9</v>
      </c>
      <c r="AG153" s="12">
        <v>3.51926162E-7</v>
      </c>
      <c r="AH153" s="12">
        <v>1.02811173E-7</v>
      </c>
      <c r="AI153" s="12">
        <v>3.7080089799999999E-7</v>
      </c>
      <c r="AJ153" s="12">
        <v>0</v>
      </c>
      <c r="AK153" s="12">
        <v>0</v>
      </c>
      <c r="AL153" s="12">
        <v>0</v>
      </c>
      <c r="AM153" s="12">
        <v>1.51112314E-8</v>
      </c>
      <c r="AN153" s="12">
        <v>1.17240473E-6</v>
      </c>
      <c r="AO153" s="12">
        <v>3.9853338000000004E-6</v>
      </c>
      <c r="AP153" s="12">
        <v>8.1256736499999995E-7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4.5825841800000001E-7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9.0941201800000008E-9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1.7861309100000001E-8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2.19529627E-7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2.9798832399999999E-7</v>
      </c>
      <c r="DH153" s="12">
        <v>2.18476606E-7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2.6272578399999998E-7</v>
      </c>
      <c r="DQ153" s="12">
        <v>3.4835869899999998E-8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6.4616154900000002E-9</v>
      </c>
      <c r="DZ153" s="12">
        <v>1.4530940099999999E-7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1.82563426E-7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8.9652400999999995E-6</v>
      </c>
      <c r="ER153" s="1" t="s">
        <v>4</v>
      </c>
      <c r="ES153" s="51"/>
      <c r="ET153" s="1"/>
      <c r="EU153" s="1"/>
      <c r="EV153" s="1"/>
      <c r="EW153" s="1"/>
      <c r="EX153" s="1"/>
    </row>
    <row r="154" spans="1:154" x14ac:dyDescent="0.25">
      <c r="A154" s="38"/>
      <c r="B154" s="1" t="s">
        <v>5</v>
      </c>
      <c r="C154" s="12">
        <v>0</v>
      </c>
      <c r="D154" s="12">
        <v>1.23556824E-8</v>
      </c>
      <c r="E154" s="12">
        <v>6.3793697400000002E-8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1.56777729E-7</v>
      </c>
      <c r="O154" s="12">
        <v>2.83436439E-7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8.08815882E-9</v>
      </c>
      <c r="AG154" s="12">
        <v>6.2576436900000003E-7</v>
      </c>
      <c r="AH154" s="12">
        <v>1.7859535400000001E-7</v>
      </c>
      <c r="AI154" s="12">
        <v>6.5666731900000003E-7</v>
      </c>
      <c r="AJ154" s="12">
        <v>0</v>
      </c>
      <c r="AK154" s="12">
        <v>0</v>
      </c>
      <c r="AL154" s="12">
        <v>0</v>
      </c>
      <c r="AM154" s="12">
        <v>2.7788158800000001E-8</v>
      </c>
      <c r="AN154" s="12">
        <v>2.1230036500000002E-6</v>
      </c>
      <c r="AO154" s="12">
        <v>7.1040935699999996E-6</v>
      </c>
      <c r="AP154" s="12">
        <v>1.4720612599999999E-6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8.6473070200000005E-7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1.6856031399999999E-8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3.1244891800000001E-8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4.1012761800000002E-7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5.3788809799999999E-7</v>
      </c>
      <c r="DH154" s="12">
        <v>3.9204949299999998E-7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4.8739794300000004E-7</v>
      </c>
      <c r="DQ154" s="12">
        <v>6.3585915699999999E-8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1.19180529E-8</v>
      </c>
      <c r="DZ154" s="12">
        <v>2.6212934499999999E-7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3.4224334299999998E-7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1.6132596800000001E-5</v>
      </c>
      <c r="ER154" s="1" t="s">
        <v>5</v>
      </c>
      <c r="ES154" s="51"/>
      <c r="ET154" s="1"/>
      <c r="EU154" s="1"/>
      <c r="EV154" s="1"/>
      <c r="EW154" s="1"/>
      <c r="EX154" s="1"/>
    </row>
    <row r="155" spans="1:154" x14ac:dyDescent="0.25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1"/>
      <c r="ET155" s="1"/>
      <c r="EU155" s="1"/>
      <c r="EV155" s="1"/>
      <c r="EW155" s="1"/>
      <c r="EX155" s="1"/>
    </row>
    <row r="156" spans="1:154" x14ac:dyDescent="0.25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1"/>
      <c r="ET156" s="1"/>
      <c r="EU156" s="1"/>
      <c r="EV156" s="1"/>
      <c r="EW156" s="1"/>
      <c r="EX156" s="1"/>
    </row>
    <row r="157" spans="1:154" x14ac:dyDescent="0.25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1"/>
      <c r="ET157" s="1"/>
      <c r="EU157" s="1"/>
      <c r="EV157" s="1"/>
      <c r="EW157" s="1"/>
      <c r="EX157" s="1"/>
    </row>
    <row r="158" spans="1:154" x14ac:dyDescent="0.25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1"/>
      <c r="ET158" s="1"/>
      <c r="EU158" s="1"/>
      <c r="EV158" s="1"/>
      <c r="EW158" s="1"/>
      <c r="EX158" s="1"/>
    </row>
    <row r="159" spans="1:154" x14ac:dyDescent="0.25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1"/>
      <c r="ET159" s="1"/>
      <c r="EU159" s="1"/>
      <c r="EV159" s="1"/>
      <c r="EW159" s="1"/>
      <c r="EX159" s="1"/>
    </row>
    <row r="160" spans="1:154" x14ac:dyDescent="0.25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1" t="s">
        <v>13</v>
      </c>
      <c r="ET160" s="1"/>
      <c r="EU160" s="1"/>
      <c r="EV160" s="1"/>
      <c r="EW160" s="1"/>
      <c r="EX160" s="1"/>
    </row>
    <row r="161" spans="1:154" x14ac:dyDescent="0.25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1"/>
      <c r="ET161" s="1"/>
      <c r="EU161" s="1"/>
      <c r="EV161" s="1"/>
      <c r="EW161" s="1"/>
      <c r="EX161" s="1"/>
    </row>
    <row r="162" spans="1:154" x14ac:dyDescent="0.25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1"/>
      <c r="ET162" s="1"/>
      <c r="EU162" s="1"/>
      <c r="EV162" s="1"/>
      <c r="EW162" s="1"/>
      <c r="EX162" s="1"/>
    </row>
    <row r="163" spans="1:154" x14ac:dyDescent="0.25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1"/>
      <c r="ET163" s="1"/>
      <c r="EU163" s="1"/>
      <c r="EV163" s="1"/>
      <c r="EW163" s="1"/>
      <c r="EX163" s="1"/>
    </row>
    <row r="164" spans="1:154" x14ac:dyDescent="0.25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1"/>
      <c r="ET164" s="1"/>
      <c r="EU164" s="1"/>
      <c r="EV164" s="1"/>
      <c r="EW164" s="1"/>
      <c r="EX164" s="1"/>
    </row>
    <row r="165" spans="1:154" x14ac:dyDescent="0.25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1"/>
      <c r="ET165" s="1"/>
      <c r="EU165" s="1"/>
      <c r="EV165" s="1"/>
      <c r="EW165" s="1"/>
      <c r="EX165" s="1"/>
    </row>
    <row r="166" spans="1:154" x14ac:dyDescent="0.25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1"/>
      <c r="ET166" s="1"/>
      <c r="EU166" s="1"/>
      <c r="EV166" s="1"/>
      <c r="EW166" s="1"/>
      <c r="EX166" s="1"/>
    </row>
    <row r="167" spans="1:154" x14ac:dyDescent="0.25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1"/>
      <c r="ET167" s="1"/>
      <c r="EU167" s="1"/>
      <c r="EV167" s="1"/>
      <c r="EW167" s="1"/>
      <c r="EX167" s="1"/>
    </row>
    <row r="168" spans="1:154" x14ac:dyDescent="0.25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1"/>
      <c r="ET168" s="1"/>
      <c r="EU168" s="1"/>
      <c r="EV168" s="1"/>
      <c r="EW168" s="1"/>
      <c r="EX168" s="1"/>
    </row>
    <row r="169" spans="1:154" x14ac:dyDescent="0.25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1" t="s">
        <v>14</v>
      </c>
      <c r="ET169" s="1"/>
      <c r="EU169" s="1"/>
      <c r="EV169" s="1"/>
      <c r="EW169" s="1"/>
      <c r="EX169" s="1"/>
    </row>
    <row r="170" spans="1:154" x14ac:dyDescent="0.25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1"/>
      <c r="ET170" s="1"/>
      <c r="EU170" s="1"/>
      <c r="EV170" s="1"/>
      <c r="EW170" s="1"/>
      <c r="EX170" s="1"/>
    </row>
    <row r="171" spans="1:154" x14ac:dyDescent="0.25">
      <c r="A171" s="38"/>
      <c r="B171" s="1" t="s">
        <v>4</v>
      </c>
      <c r="C171" s="12">
        <v>0</v>
      </c>
      <c r="D171" s="12">
        <v>2.8814558500000001E-10</v>
      </c>
      <c r="E171" s="12">
        <v>2.1332926699999999E-9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4.9947228100000002E-9</v>
      </c>
      <c r="O171" s="12">
        <v>9.9445608600000004E-9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1.1742305900000001E-10</v>
      </c>
      <c r="AG171" s="12">
        <v>2.1108863299999998E-8</v>
      </c>
      <c r="AH171" s="12">
        <v>7.5406971599999996E-9</v>
      </c>
      <c r="AI171" s="12">
        <v>2.8561524199999998E-8</v>
      </c>
      <c r="AJ171" s="12">
        <v>0</v>
      </c>
      <c r="AK171" s="12">
        <v>0</v>
      </c>
      <c r="AL171" s="12">
        <v>0</v>
      </c>
      <c r="AM171" s="12">
        <v>4.3485940199999999E-10</v>
      </c>
      <c r="AN171" s="12">
        <v>5.3689964800000002E-8</v>
      </c>
      <c r="AO171" s="12">
        <v>2.0421006299999999E-7</v>
      </c>
      <c r="AP171" s="12">
        <v>4.6197247899999998E-8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6.3949396400000003E-9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2.1820813400000001E-10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7.4606461600000003E-10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4.6691968799999997E-9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1.11399131E-8</v>
      </c>
      <c r="DH171" s="12">
        <v>9.7186043100000003E-9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6.7350660800000003E-9</v>
      </c>
      <c r="DQ171" s="12">
        <v>1.5289902700000001E-9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1.73793878E-10</v>
      </c>
      <c r="DZ171" s="12">
        <v>6.2501824900000002E-9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4.2883371E-9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4.3108466099999999E-7</v>
      </c>
      <c r="ER171" s="1" t="s">
        <v>4</v>
      </c>
      <c r="ES171" s="51"/>
      <c r="ET171" s="1"/>
      <c r="EU171" s="1"/>
      <c r="EV171" s="1"/>
      <c r="EW171" s="1"/>
      <c r="EX171" s="1"/>
    </row>
    <row r="172" spans="1:154" x14ac:dyDescent="0.25">
      <c r="A172" s="38"/>
      <c r="B172" s="1" t="s">
        <v>5</v>
      </c>
      <c r="C172" s="12">
        <v>0</v>
      </c>
      <c r="D172" s="12">
        <v>2.8952621500000001E-8</v>
      </c>
      <c r="E172" s="12">
        <v>1.64994891E-7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3.7977529500000001E-7</v>
      </c>
      <c r="O172" s="12">
        <v>7.0438321299999997E-7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1.8794763400000001E-8</v>
      </c>
      <c r="AG172" s="12">
        <v>1.5024296700000001E-6</v>
      </c>
      <c r="AH172" s="12">
        <v>4.7335665100000003E-7</v>
      </c>
      <c r="AI172" s="12">
        <v>1.7223492E-6</v>
      </c>
      <c r="AJ172" s="12">
        <v>0</v>
      </c>
      <c r="AK172" s="12">
        <v>0</v>
      </c>
      <c r="AL172" s="12">
        <v>0</v>
      </c>
      <c r="AM172" s="12">
        <v>6.8050556900000004E-8</v>
      </c>
      <c r="AN172" s="12">
        <v>5.2374356399999997E-6</v>
      </c>
      <c r="AO172" s="12">
        <v>1.6852119700000001E-5</v>
      </c>
      <c r="AP172" s="12">
        <v>3.8712886200000003E-6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2.3782078300000002E-6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4.6790066799999999E-8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6.6591304300000007E-8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1.0489655299999999E-6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1.26157655E-6</v>
      </c>
      <c r="DH172" s="12">
        <v>9.31945409E-7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1.2886760700000001E-6</v>
      </c>
      <c r="DQ172" s="12">
        <v>1.6227706300000001E-7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2.8216597099999999E-8</v>
      </c>
      <c r="DZ172" s="12">
        <v>6.3300103799999997E-7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9.49706367E-7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3.9819884600000001E-5</v>
      </c>
      <c r="ER172" s="1" t="s">
        <v>5</v>
      </c>
      <c r="ES172" s="51"/>
      <c r="ET172" s="1"/>
      <c r="EU172" s="1"/>
      <c r="EV172" s="1"/>
      <c r="EW172" s="1"/>
      <c r="EX172" s="1"/>
    </row>
    <row r="173" spans="1:154" x14ac:dyDescent="0.25">
      <c r="A173" s="38"/>
      <c r="B173" s="1" t="s">
        <v>6</v>
      </c>
      <c r="C173" s="12">
        <v>0</v>
      </c>
      <c r="D173" s="12">
        <v>8.6361620200000004E-9</v>
      </c>
      <c r="E173" s="12">
        <v>4.46672791E-8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1.0303989199999999E-7</v>
      </c>
      <c r="O173" s="12">
        <v>1.8391502800000001E-7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6.4000188299999999E-9</v>
      </c>
      <c r="AG173" s="12">
        <v>4.3485033700000001E-7</v>
      </c>
      <c r="AH173" s="12">
        <v>1.07540724E-7</v>
      </c>
      <c r="AI173" s="12">
        <v>4.46741025E-7</v>
      </c>
      <c r="AJ173" s="12">
        <v>0</v>
      </c>
      <c r="AK173" s="12">
        <v>0</v>
      </c>
      <c r="AL173" s="12">
        <v>0</v>
      </c>
      <c r="AM173" s="12">
        <v>2.17786755E-8</v>
      </c>
      <c r="AN173" s="12">
        <v>1.5391456100000001E-6</v>
      </c>
      <c r="AO173" s="12">
        <v>4.8608773899999998E-6</v>
      </c>
      <c r="AP173" s="12">
        <v>1.1522832E-6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8.0746315099999995E-7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1.47515514E-8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1.9913485E-8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3.67169394E-7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3.84345456E-7</v>
      </c>
      <c r="DH173" s="12">
        <v>2.7349495899999999E-7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4.08913129E-7</v>
      </c>
      <c r="DQ173" s="12">
        <v>4.8389198500000003E-8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9.1360475900000003E-9</v>
      </c>
      <c r="DZ173" s="12">
        <v>1.87773766E-7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3.0864421499999998E-7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1.1739869700000001E-5</v>
      </c>
      <c r="ER173" s="1" t="s">
        <v>6</v>
      </c>
      <c r="ES173" s="51"/>
      <c r="ET173" s="1"/>
      <c r="EU173" s="1"/>
      <c r="EV173" s="1"/>
      <c r="EW173" s="1"/>
      <c r="EX173" s="1"/>
    </row>
    <row r="174" spans="1:154" x14ac:dyDescent="0.25">
      <c r="A174" s="38"/>
      <c r="B174" s="1" t="s">
        <v>7</v>
      </c>
      <c r="C174" s="12">
        <v>0</v>
      </c>
      <c r="D174" s="12">
        <v>3.10641456E-8</v>
      </c>
      <c r="E174" s="12">
        <v>1.46701581E-7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3.3342188499999999E-7</v>
      </c>
      <c r="O174" s="12">
        <v>6.1700220000000002E-7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2.22263544E-8</v>
      </c>
      <c r="AG174" s="12">
        <v>1.49220557E-6</v>
      </c>
      <c r="AH174" s="12">
        <v>4.2137482199999999E-7</v>
      </c>
      <c r="AI174" s="12">
        <v>1.3836999100000001E-6</v>
      </c>
      <c r="AJ174" s="12">
        <v>0</v>
      </c>
      <c r="AK174" s="12">
        <v>0</v>
      </c>
      <c r="AL174" s="12">
        <v>0</v>
      </c>
      <c r="AM174" s="12">
        <v>7.8844664599999998E-8</v>
      </c>
      <c r="AN174" s="12">
        <v>5.5034212899999996E-6</v>
      </c>
      <c r="AO174" s="12">
        <v>1.71826641E-5</v>
      </c>
      <c r="AP174" s="12">
        <v>3.8355953799999999E-6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2.8510469300000001E-6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5.42596748E-8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6.7393629000000005E-8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1.22211608E-6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1.3872903899999999E-6</v>
      </c>
      <c r="DH174" s="12">
        <v>9.8096162900000005E-7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1.41117689E-6</v>
      </c>
      <c r="DQ174" s="12">
        <v>1.74750422E-7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3.2927436800000001E-8</v>
      </c>
      <c r="DZ174" s="12">
        <v>6.7410985900000001E-7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1.0957731899999999E-6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4.1000027999999997E-5</v>
      </c>
      <c r="ER174" s="1" t="s">
        <v>7</v>
      </c>
      <c r="ES174" s="51"/>
      <c r="ET174" s="1"/>
      <c r="EU174" s="1"/>
      <c r="EV174" s="1"/>
      <c r="EW174" s="1"/>
      <c r="EX174" s="1"/>
    </row>
    <row r="175" spans="1:154" x14ac:dyDescent="0.25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1"/>
      <c r="ET175" s="1"/>
      <c r="EU175" s="1"/>
      <c r="EV175" s="1"/>
      <c r="EW175" s="1"/>
      <c r="EX175" s="1"/>
    </row>
    <row r="176" spans="1:154" x14ac:dyDescent="0.25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1"/>
      <c r="ET176" s="1"/>
      <c r="EU176" s="1"/>
      <c r="EV176" s="1"/>
      <c r="EW176" s="1"/>
      <c r="EX176" s="1"/>
    </row>
    <row r="177" spans="1:154" x14ac:dyDescent="0.25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1"/>
      <c r="ET177" s="1"/>
      <c r="EU177" s="1"/>
      <c r="EV177" s="1"/>
      <c r="EW177" s="1"/>
      <c r="EX177" s="1"/>
    </row>
    <row r="178" spans="1:154" x14ac:dyDescent="0.25">
      <c r="A178" s="38" t="s">
        <v>15</v>
      </c>
      <c r="B178" s="1" t="s">
        <v>2</v>
      </c>
      <c r="C178" s="12">
        <v>0</v>
      </c>
      <c r="D178" s="12">
        <v>1.2899350500000001E-9</v>
      </c>
      <c r="E178" s="12">
        <v>1.22770584E-8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2.9823506799999998E-8</v>
      </c>
      <c r="O178" s="12">
        <v>5.6301825600000001E-8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7.9223082899999999E-10</v>
      </c>
      <c r="AG178" s="12">
        <v>1.2933209500000001E-7</v>
      </c>
      <c r="AH178" s="12">
        <v>4.2379185000000001E-8</v>
      </c>
      <c r="AI178" s="12">
        <v>1.6094235700000001E-7</v>
      </c>
      <c r="AJ178" s="12">
        <v>0</v>
      </c>
      <c r="AK178" s="12">
        <v>0</v>
      </c>
      <c r="AL178" s="12">
        <v>0</v>
      </c>
      <c r="AM178" s="12">
        <v>2.3536861299999999E-9</v>
      </c>
      <c r="AN178" s="12">
        <v>2.9752138400000002E-7</v>
      </c>
      <c r="AO178" s="12">
        <v>1.16635196E-6</v>
      </c>
      <c r="AP178" s="12">
        <v>3.2894211599999998E-7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8.2912114899999994E-8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2.1207881900000001E-9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4.8892080699999998E-9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4.3516398699999997E-8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5.1214889299999998E-8</v>
      </c>
      <c r="DH178" s="12">
        <v>4.8581550900000002E-8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6.3340834000000005E-8</v>
      </c>
      <c r="DQ178" s="12">
        <v>7.9725320500000002E-9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9.1600659999999997E-10</v>
      </c>
      <c r="DZ178" s="12">
        <v>3.3332777400000003E-8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4.1861513100000003E-8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2.6089659499999999E-6</v>
      </c>
      <c r="ER178" s="1" t="s">
        <v>2</v>
      </c>
      <c r="ES178" s="51" t="s">
        <v>15</v>
      </c>
      <c r="ET178" s="1"/>
      <c r="EU178" s="1"/>
      <c r="EV178" s="1"/>
      <c r="EW178" s="1"/>
      <c r="EX178" s="1"/>
    </row>
    <row r="179" spans="1:154" x14ac:dyDescent="0.25">
      <c r="A179" s="38"/>
      <c r="B179" s="1" t="s">
        <v>3</v>
      </c>
      <c r="C179" s="12">
        <v>0</v>
      </c>
      <c r="D179" s="12">
        <v>9.8675953800000005E-8</v>
      </c>
      <c r="E179" s="12">
        <v>8.1330596200000004E-7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1.9402883800000001E-6</v>
      </c>
      <c r="O179" s="12">
        <v>3.6157047400000002E-6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7.7373710600000006E-8</v>
      </c>
      <c r="AG179" s="12">
        <v>8.16985566E-6</v>
      </c>
      <c r="AH179" s="12">
        <v>2.5302799700000001E-6</v>
      </c>
      <c r="AI179" s="12">
        <v>9.4395349699999996E-6</v>
      </c>
      <c r="AJ179" s="12">
        <v>0</v>
      </c>
      <c r="AK179" s="12">
        <v>0</v>
      </c>
      <c r="AL179" s="12">
        <v>0</v>
      </c>
      <c r="AM179" s="12">
        <v>2.22047839E-7</v>
      </c>
      <c r="AN179" s="12">
        <v>1.9070484599999999E-5</v>
      </c>
      <c r="AO179" s="12">
        <v>7.5443145399999999E-5</v>
      </c>
      <c r="AP179" s="12">
        <v>2.1264649E-5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9.2538008900000007E-6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1.88428847E-7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3.3497333999999998E-7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4.47723167E-6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4.1786413399999997E-6</v>
      </c>
      <c r="DH179" s="12">
        <v>3.2559118400000002E-6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5.5465963900000002E-6</v>
      </c>
      <c r="DQ179" s="12">
        <v>5.66882189E-7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1.0057348400000001E-7</v>
      </c>
      <c r="DZ179" s="12">
        <v>2.2063160499999999E-6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3.83508851E-6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1.7662979099999999E-4</v>
      </c>
      <c r="ER179" s="1" t="s">
        <v>3</v>
      </c>
      <c r="ES179" s="51"/>
      <c r="ET179" s="1"/>
      <c r="EU179" s="1"/>
      <c r="EV179" s="1"/>
      <c r="EW179" s="1"/>
      <c r="EX179" s="1"/>
    </row>
    <row r="180" spans="1:154" x14ac:dyDescent="0.25">
      <c r="A180" s="38"/>
      <c r="B180" s="1" t="s">
        <v>4</v>
      </c>
      <c r="C180" s="12">
        <v>0</v>
      </c>
      <c r="D180" s="12">
        <v>3.26036927E-7</v>
      </c>
      <c r="E180" s="12">
        <v>2.19696961E-6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5.1755530700000003E-6</v>
      </c>
      <c r="O180" s="12">
        <v>9.6679732799999992E-6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2.2576375200000001E-7</v>
      </c>
      <c r="AG180" s="12">
        <v>2.1034932800000001E-5</v>
      </c>
      <c r="AH180" s="12">
        <v>6.4631215200000001E-6</v>
      </c>
      <c r="AI180" s="12">
        <v>2.4290531800000002E-5</v>
      </c>
      <c r="AJ180" s="12">
        <v>0</v>
      </c>
      <c r="AK180" s="12">
        <v>0</v>
      </c>
      <c r="AL180" s="12">
        <v>0</v>
      </c>
      <c r="AM180" s="12">
        <v>7.16227547E-7</v>
      </c>
      <c r="AN180" s="12">
        <v>5.8362534599999998E-5</v>
      </c>
      <c r="AO180" s="12">
        <v>1.95869221E-4</v>
      </c>
      <c r="AP180" s="12">
        <v>5.2676414000000001E-5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2.61385317E-5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5.2515615499999995E-7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8.8602516099999997E-7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1.2608675E-5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1.3942101700000001E-5</v>
      </c>
      <c r="DH180" s="12">
        <v>1.0598548899999999E-5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1.4849393599999999E-5</v>
      </c>
      <c r="DQ180" s="12">
        <v>1.7799710300000001E-6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2.9734023900000001E-7</v>
      </c>
      <c r="DZ180" s="12">
        <v>7.0776213399999997E-6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1.0520106200000001E-5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4.7622875100000002E-4</v>
      </c>
      <c r="ER180" s="1" t="s">
        <v>4</v>
      </c>
      <c r="ES180" s="51"/>
      <c r="ET180" s="1"/>
      <c r="EU180" s="1"/>
      <c r="EV180" s="1"/>
      <c r="EW180" s="1"/>
      <c r="EX180" s="1"/>
    </row>
    <row r="181" spans="1:154" x14ac:dyDescent="0.25">
      <c r="A181" s="38"/>
      <c r="B181" s="1" t="s">
        <v>5</v>
      </c>
      <c r="C181" s="12">
        <v>0</v>
      </c>
      <c r="D181" s="12">
        <v>6.8989454099999997E-8</v>
      </c>
      <c r="E181" s="12">
        <v>3.9299522799999999E-7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8.9532967800000001E-7</v>
      </c>
      <c r="O181" s="12">
        <v>1.65990136E-6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4.1056234700000001E-8</v>
      </c>
      <c r="AG181" s="12">
        <v>3.72447855E-6</v>
      </c>
      <c r="AH181" s="12">
        <v>1.18866323E-6</v>
      </c>
      <c r="AI181" s="12">
        <v>4.20762487E-6</v>
      </c>
      <c r="AJ181" s="12">
        <v>0</v>
      </c>
      <c r="AK181" s="12">
        <v>0</v>
      </c>
      <c r="AL181" s="12">
        <v>0</v>
      </c>
      <c r="AM181" s="12">
        <v>1.6724698699999999E-7</v>
      </c>
      <c r="AN181" s="12">
        <v>1.31423992E-5</v>
      </c>
      <c r="AO181" s="12">
        <v>4.0721379299999997E-5</v>
      </c>
      <c r="AP181" s="12">
        <v>9.3574608500000007E-6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5.6759196599999999E-6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1.16983365E-7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1.5670910300000001E-7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2.3515573399999999E-6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2.9903079800000001E-6</v>
      </c>
      <c r="DH181" s="12">
        <v>2.23615013E-6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3.2018780099999999E-6</v>
      </c>
      <c r="DQ181" s="12">
        <v>4.06339832E-7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6.7992914799999998E-8</v>
      </c>
      <c r="DZ181" s="12">
        <v>1.54352618E-6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2.3651980699999998E-6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9.6680087500000005E-5</v>
      </c>
      <c r="ER181" s="1" t="s">
        <v>5</v>
      </c>
      <c r="ES181" s="51"/>
      <c r="ET181" s="1"/>
      <c r="EU181" s="1"/>
      <c r="EV181" s="1"/>
      <c r="EW181" s="1"/>
      <c r="EX181" s="1"/>
    </row>
    <row r="182" spans="1:154" x14ac:dyDescent="0.25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1"/>
      <c r="ET182" s="1"/>
      <c r="EU182" s="1"/>
      <c r="EV182" s="1"/>
      <c r="EW182" s="1"/>
      <c r="EX182" s="1"/>
    </row>
    <row r="183" spans="1:154" x14ac:dyDescent="0.25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1"/>
      <c r="ET183" s="1"/>
      <c r="EU183" s="1"/>
      <c r="EV183" s="1"/>
      <c r="EW183" s="1"/>
      <c r="EX183" s="1"/>
    </row>
    <row r="184" spans="1:154" x14ac:dyDescent="0.25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1"/>
      <c r="ET184" s="1"/>
      <c r="EU184" s="1"/>
      <c r="EV184" s="1"/>
      <c r="EW184" s="1"/>
      <c r="EX184" s="1"/>
    </row>
    <row r="185" spans="1:154" x14ac:dyDescent="0.25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1"/>
      <c r="ET185" s="1"/>
      <c r="EU185" s="1"/>
      <c r="EV185" s="1"/>
      <c r="EW185" s="1"/>
      <c r="EX185" s="1"/>
    </row>
    <row r="186" spans="1:154" x14ac:dyDescent="0.25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1"/>
      <c r="ET186" s="1"/>
      <c r="EU186" s="1"/>
      <c r="EV186" s="1"/>
      <c r="EW186" s="1"/>
      <c r="EX186" s="1"/>
    </row>
    <row r="187" spans="1:154" x14ac:dyDescent="0.25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1" t="s">
        <v>16</v>
      </c>
      <c r="ET187" s="1"/>
      <c r="EU187" s="1"/>
      <c r="EV187" s="1"/>
      <c r="EW187" s="1"/>
      <c r="EX187" s="1"/>
    </row>
    <row r="188" spans="1:154" x14ac:dyDescent="0.25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1"/>
      <c r="ET188" s="1"/>
      <c r="EU188" s="1"/>
      <c r="EV188" s="1"/>
      <c r="EW188" s="1"/>
      <c r="EX188" s="1"/>
    </row>
    <row r="189" spans="1:154" x14ac:dyDescent="0.25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1"/>
      <c r="ET189" s="1"/>
      <c r="EU189" s="1"/>
      <c r="EV189" s="1"/>
      <c r="EW189" s="1"/>
      <c r="EX189" s="1"/>
    </row>
    <row r="190" spans="1:154" x14ac:dyDescent="0.25">
      <c r="A190" s="38"/>
      <c r="B190" s="1" t="s">
        <v>5</v>
      </c>
      <c r="C190" s="12">
        <v>0</v>
      </c>
      <c r="D190" s="12">
        <v>1.9798421999999999E-8</v>
      </c>
      <c r="E190" s="12">
        <v>1.31264094E-7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2.9477528199999998E-7</v>
      </c>
      <c r="O190" s="12">
        <v>5.92761277E-7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6.1059990499999999E-9</v>
      </c>
      <c r="AG190" s="12">
        <v>1.4427515299999999E-6</v>
      </c>
      <c r="AH190" s="12">
        <v>4.9086783800000005E-7</v>
      </c>
      <c r="AI190" s="12">
        <v>1.8428327E-6</v>
      </c>
      <c r="AJ190" s="12">
        <v>0</v>
      </c>
      <c r="AK190" s="12">
        <v>0</v>
      </c>
      <c r="AL190" s="12">
        <v>0</v>
      </c>
      <c r="AM190" s="12">
        <v>3.2019788099999998E-8</v>
      </c>
      <c r="AN190" s="12">
        <v>4.0834184799999999E-6</v>
      </c>
      <c r="AO190" s="12">
        <v>1.4205620599999999E-5</v>
      </c>
      <c r="AP190" s="12">
        <v>3.2871798799999999E-6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3.3253686099999998E-7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1.08264344E-8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4.9875364399999999E-8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2.4279823799999999E-7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7.9481709000000005E-7</v>
      </c>
      <c r="DH190" s="12">
        <v>6.8760128900000001E-7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2.9629864299999997E-7</v>
      </c>
      <c r="DQ190" s="12">
        <v>1.1644765900000001E-7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1.2878942600000001E-8</v>
      </c>
      <c r="DZ190" s="12">
        <v>4.5036328300000001E-7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2.2328516100000001E-7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2.9647124800000001E-5</v>
      </c>
      <c r="ER190" s="1" t="s">
        <v>5</v>
      </c>
      <c r="ES190" s="51"/>
      <c r="ET190" s="1"/>
      <c r="EU190" s="1"/>
      <c r="EV190" s="1"/>
      <c r="EW190" s="1"/>
      <c r="EX190" s="1"/>
    </row>
    <row r="191" spans="1:154" x14ac:dyDescent="0.25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1"/>
      <c r="ET191" s="1"/>
      <c r="EU191" s="1"/>
      <c r="EV191" s="1"/>
      <c r="EW191" s="1"/>
      <c r="EX191" s="1"/>
    </row>
    <row r="192" spans="1:154" x14ac:dyDescent="0.25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1"/>
      <c r="ET192" s="1"/>
      <c r="EU192" s="1"/>
      <c r="EV192" s="1"/>
      <c r="EW192" s="1"/>
      <c r="EX192" s="1"/>
    </row>
    <row r="193" spans="1:154" x14ac:dyDescent="0.25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1"/>
      <c r="ET193" s="1"/>
      <c r="EU193" s="1"/>
      <c r="EV193" s="1"/>
      <c r="EW193" s="1"/>
      <c r="EX193" s="1"/>
    </row>
    <row r="194" spans="1:154" x14ac:dyDescent="0.25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1"/>
      <c r="ET194" s="1"/>
      <c r="EU194" s="1"/>
      <c r="EV194" s="1"/>
      <c r="EW194" s="1"/>
      <c r="EX194" s="1"/>
    </row>
    <row r="195" spans="1:154" x14ac:dyDescent="0.25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1"/>
      <c r="ET195" s="1"/>
      <c r="EU195" s="1"/>
      <c r="EV195" s="1"/>
      <c r="EW195" s="1"/>
      <c r="EX195" s="1"/>
    </row>
    <row r="196" spans="1:154" x14ac:dyDescent="0.25">
      <c r="A196" s="38" t="s">
        <v>17</v>
      </c>
      <c r="B196" s="1" t="s">
        <v>2</v>
      </c>
      <c r="C196" s="12">
        <v>0</v>
      </c>
      <c r="D196" s="12">
        <v>4.86996789E-10</v>
      </c>
      <c r="E196" s="12">
        <v>2.8387911300000001E-9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6.2471637600000004E-9</v>
      </c>
      <c r="O196" s="12">
        <v>1.24143802E-8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2.6087469299999999E-10</v>
      </c>
      <c r="AG196" s="12">
        <v>2.8790329499999999E-8</v>
      </c>
      <c r="AH196" s="12">
        <v>9.4197626299999993E-9</v>
      </c>
      <c r="AI196" s="12">
        <v>3.4334266999999997E-8</v>
      </c>
      <c r="AJ196" s="12">
        <v>0</v>
      </c>
      <c r="AK196" s="12">
        <v>0</v>
      </c>
      <c r="AL196" s="12">
        <v>0</v>
      </c>
      <c r="AM196" s="12">
        <v>8.82961559E-10</v>
      </c>
      <c r="AN196" s="12">
        <v>8.5811628899999997E-8</v>
      </c>
      <c r="AO196" s="12">
        <v>3.0983252899999998E-7</v>
      </c>
      <c r="AP196" s="12">
        <v>6.3156733299999997E-8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1.5689190099999998E-8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1.95625972E-10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1.13726765E-9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1.1567718099999999E-8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2.0275076100000001E-8</v>
      </c>
      <c r="DH196" s="12">
        <v>1.5604678700000002E-8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7.5967266000000007E-9</v>
      </c>
      <c r="DQ196" s="12">
        <v>2.5178873800000002E-9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3.8559433900000001E-10</v>
      </c>
      <c r="DZ196" s="12">
        <v>1.0204505E-8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4.6317359900000001E-9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6.44282424E-7</v>
      </c>
      <c r="ER196" s="1" t="s">
        <v>2</v>
      </c>
      <c r="ES196" s="51" t="s">
        <v>17</v>
      </c>
      <c r="ET196" s="1"/>
      <c r="EU196" s="1"/>
      <c r="EV196" s="1"/>
      <c r="EW196" s="1"/>
      <c r="EX196" s="1"/>
    </row>
    <row r="197" spans="1:154" x14ac:dyDescent="0.25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1"/>
      <c r="ET197" s="1"/>
      <c r="EU197" s="1"/>
      <c r="EV197" s="1"/>
      <c r="EW197" s="1"/>
      <c r="EX197" s="1"/>
    </row>
    <row r="198" spans="1:154" x14ac:dyDescent="0.25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1"/>
      <c r="ET198" s="1"/>
      <c r="EU198" s="1"/>
      <c r="EV198" s="1"/>
      <c r="EW198" s="1"/>
      <c r="EX198" s="1"/>
    </row>
    <row r="199" spans="1:154" x14ac:dyDescent="0.25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1"/>
      <c r="ET199" s="1"/>
      <c r="EU199" s="1"/>
      <c r="EV199" s="1"/>
      <c r="EW199" s="1"/>
      <c r="EX199" s="1"/>
    </row>
    <row r="200" spans="1:154" x14ac:dyDescent="0.25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1"/>
      <c r="ET200" s="1"/>
      <c r="EU200" s="1"/>
      <c r="EV200" s="1"/>
      <c r="EW200" s="1"/>
      <c r="EX200" s="1"/>
    </row>
    <row r="201" spans="1:154" x14ac:dyDescent="0.25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1"/>
      <c r="ET201" s="1"/>
      <c r="EU201" s="1"/>
      <c r="EV201" s="1"/>
      <c r="EW201" s="1"/>
      <c r="EX201" s="1"/>
    </row>
    <row r="202" spans="1:154" x14ac:dyDescent="0.25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1"/>
      <c r="ET202" s="1"/>
      <c r="EU202" s="1"/>
      <c r="EV202" s="1"/>
      <c r="EW202" s="1"/>
      <c r="EX202" s="1"/>
    </row>
    <row r="203" spans="1:154" x14ac:dyDescent="0.25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1"/>
      <c r="ET203" s="1"/>
      <c r="EU203" s="1"/>
      <c r="EV203" s="1"/>
      <c r="EW203" s="1"/>
      <c r="EX203" s="1"/>
    </row>
    <row r="204" spans="1:154" x14ac:dyDescent="0.25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1"/>
      <c r="ET204" s="1"/>
      <c r="EU204" s="1"/>
      <c r="EV204" s="1"/>
      <c r="EW204" s="1"/>
      <c r="EX204" s="1"/>
    </row>
    <row r="205" spans="1:154" x14ac:dyDescent="0.25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1" t="s">
        <v>18</v>
      </c>
      <c r="ET205" s="1"/>
      <c r="EU205" s="1"/>
      <c r="EV205" s="1"/>
      <c r="EW205" s="1"/>
      <c r="EX205" s="1"/>
    </row>
    <row r="206" spans="1:154" x14ac:dyDescent="0.25">
      <c r="A206" s="38"/>
      <c r="B206" s="1" t="s">
        <v>3</v>
      </c>
      <c r="C206" s="12">
        <v>0</v>
      </c>
      <c r="D206" s="12">
        <v>1.41566453E-9</v>
      </c>
      <c r="E206" s="12">
        <v>8.9253800300000004E-9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2.2462578599999999E-8</v>
      </c>
      <c r="O206" s="12">
        <v>4.1590403099999998E-8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8.8370170699999999E-10</v>
      </c>
      <c r="AG206" s="12">
        <v>7.9360704899999999E-8</v>
      </c>
      <c r="AH206" s="12">
        <v>2.4996995899999999E-8</v>
      </c>
      <c r="AI206" s="12">
        <v>9.4539144199999993E-8</v>
      </c>
      <c r="AJ206" s="12">
        <v>0</v>
      </c>
      <c r="AK206" s="12">
        <v>0</v>
      </c>
      <c r="AL206" s="12">
        <v>0</v>
      </c>
      <c r="AM206" s="12">
        <v>2.9016899399999999E-9</v>
      </c>
      <c r="AN206" s="12">
        <v>2.4248393300000001E-7</v>
      </c>
      <c r="AO206" s="12">
        <v>8.5112111300000003E-7</v>
      </c>
      <c r="AP206" s="12">
        <v>1.8418320700000001E-7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9.3076031700000004E-8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1.8629102699999999E-9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3.7697509900000002E-9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4.5720417100000001E-8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5.9801046800000002E-8</v>
      </c>
      <c r="DH206" s="12">
        <v>4.53499604E-8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5.6850843300000002E-8</v>
      </c>
      <c r="DQ206" s="12">
        <v>7.0810809E-9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1.24489557E-9</v>
      </c>
      <c r="DZ206" s="12">
        <v>2.98850946E-8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3.7263230999999998E-8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1.9367697799999999E-6</v>
      </c>
      <c r="ER206" s="1" t="s">
        <v>3</v>
      </c>
      <c r="ES206" s="51"/>
      <c r="ET206" s="1"/>
      <c r="EU206" s="1"/>
      <c r="EV206" s="1"/>
      <c r="EW206" s="1"/>
      <c r="EX206" s="1"/>
    </row>
    <row r="207" spans="1:154" x14ac:dyDescent="0.25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1"/>
      <c r="ET207" s="1"/>
      <c r="EU207" s="1"/>
      <c r="EV207" s="1"/>
      <c r="EW207" s="1"/>
      <c r="EX207" s="1"/>
    </row>
    <row r="208" spans="1:154" x14ac:dyDescent="0.25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1"/>
      <c r="ET208" s="1"/>
      <c r="EU208" s="1"/>
      <c r="EV208" s="1"/>
      <c r="EW208" s="1"/>
      <c r="EX208" s="1"/>
    </row>
    <row r="209" spans="1:154" x14ac:dyDescent="0.25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1"/>
      <c r="ET209" s="1"/>
      <c r="EU209" s="1"/>
      <c r="EV209" s="1"/>
      <c r="EW209" s="1"/>
      <c r="EX209" s="1"/>
    </row>
    <row r="210" spans="1:154" x14ac:dyDescent="0.25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1"/>
      <c r="ET210" s="1"/>
      <c r="EU210" s="1"/>
      <c r="EV210" s="1"/>
      <c r="EW210" s="1"/>
      <c r="EX210" s="1"/>
    </row>
    <row r="211" spans="1:154" x14ac:dyDescent="0.25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1"/>
      <c r="ET211" s="1"/>
      <c r="EU211" s="1"/>
      <c r="EV211" s="1"/>
      <c r="EW211" s="1"/>
      <c r="EX211" s="1"/>
    </row>
    <row r="212" spans="1:154" x14ac:dyDescent="0.25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1"/>
      <c r="ET212" s="1"/>
      <c r="EU212" s="1"/>
      <c r="EV212" s="1"/>
      <c r="EW212" s="1"/>
      <c r="EX212" s="1"/>
    </row>
    <row r="213" spans="1:154" x14ac:dyDescent="0.25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1"/>
      <c r="ET213" s="1"/>
      <c r="EU213" s="1"/>
      <c r="EV213" s="1"/>
      <c r="EW213" s="1"/>
      <c r="EX213" s="1"/>
    </row>
    <row r="214" spans="1:154" x14ac:dyDescent="0.25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1" t="s">
        <v>19</v>
      </c>
      <c r="ET214" s="1"/>
      <c r="EU214" s="1"/>
      <c r="EV214" s="1"/>
      <c r="EW214" s="1"/>
      <c r="EX214" s="1"/>
    </row>
    <row r="215" spans="1:154" x14ac:dyDescent="0.25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1"/>
      <c r="ET215" s="1"/>
      <c r="EU215" s="1"/>
      <c r="EV215" s="1"/>
      <c r="EW215" s="1"/>
      <c r="EX215" s="1"/>
    </row>
    <row r="216" spans="1:154" x14ac:dyDescent="0.25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1"/>
      <c r="ET216" s="1"/>
      <c r="EU216" s="1"/>
      <c r="EV216" s="1"/>
      <c r="EW216" s="1"/>
      <c r="EX216" s="1"/>
    </row>
    <row r="217" spans="1:154" x14ac:dyDescent="0.25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1"/>
      <c r="ET217" s="1"/>
      <c r="EU217" s="1"/>
      <c r="EV217" s="1"/>
      <c r="EW217" s="1"/>
      <c r="EX217" s="1"/>
    </row>
    <row r="218" spans="1:154" x14ac:dyDescent="0.25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1"/>
      <c r="ET218" s="1"/>
      <c r="EU218" s="1"/>
      <c r="EV218" s="1"/>
      <c r="EW218" s="1"/>
      <c r="EX218" s="1"/>
    </row>
    <row r="219" spans="1:154" x14ac:dyDescent="0.25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1"/>
      <c r="ET219" s="1"/>
      <c r="EU219" s="1"/>
      <c r="EV219" s="1"/>
      <c r="EW219" s="1"/>
      <c r="EX219" s="1"/>
    </row>
    <row r="220" spans="1:154" x14ac:dyDescent="0.25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1"/>
      <c r="ET220" s="1"/>
      <c r="EU220" s="1"/>
      <c r="EV220" s="1"/>
      <c r="EW220" s="1"/>
      <c r="EX220" s="1"/>
    </row>
    <row r="221" spans="1:154" x14ac:dyDescent="0.25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1"/>
      <c r="ET221" s="1"/>
      <c r="EU221" s="1"/>
      <c r="EV221" s="1"/>
      <c r="EW221" s="1"/>
      <c r="EX221" s="1"/>
    </row>
    <row r="222" spans="1:154" x14ac:dyDescent="0.25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1"/>
      <c r="ET222" s="1"/>
      <c r="EU222" s="1"/>
      <c r="EV222" s="1"/>
      <c r="EW222" s="1"/>
      <c r="EX222" s="1"/>
    </row>
    <row r="223" spans="1:154" x14ac:dyDescent="0.25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1" t="s">
        <v>20</v>
      </c>
      <c r="ET223" s="1"/>
      <c r="EU223" s="1"/>
      <c r="EV223" s="1"/>
      <c r="EW223" s="1"/>
      <c r="EX223" s="1"/>
    </row>
    <row r="224" spans="1:154" x14ac:dyDescent="0.25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1"/>
      <c r="ET224" s="1"/>
      <c r="EU224" s="1"/>
      <c r="EV224" s="1"/>
      <c r="EW224" s="1"/>
      <c r="EX224" s="1"/>
    </row>
    <row r="225" spans="1:154" x14ac:dyDescent="0.25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1"/>
      <c r="ET225" s="1"/>
      <c r="EU225" s="1"/>
      <c r="EV225" s="1"/>
      <c r="EW225" s="1"/>
      <c r="EX225" s="1"/>
    </row>
    <row r="226" spans="1:154" x14ac:dyDescent="0.25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1"/>
      <c r="ET226" s="1"/>
      <c r="EU226" s="1"/>
      <c r="EV226" s="1"/>
      <c r="EW226" s="1"/>
      <c r="EX226" s="1"/>
    </row>
    <row r="227" spans="1:154" x14ac:dyDescent="0.25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1"/>
      <c r="ET227" s="1"/>
      <c r="EU227" s="1"/>
      <c r="EV227" s="1"/>
      <c r="EW227" s="1"/>
      <c r="EX227" s="1"/>
    </row>
    <row r="228" spans="1:154" x14ac:dyDescent="0.25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1"/>
      <c r="ET228" s="1"/>
      <c r="EU228" s="1"/>
      <c r="EV228" s="1"/>
      <c r="EW228" s="1"/>
      <c r="EX228" s="1"/>
    </row>
    <row r="229" spans="1:154" x14ac:dyDescent="0.25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1"/>
      <c r="ET229" s="1"/>
      <c r="EU229" s="1"/>
      <c r="EV229" s="1"/>
      <c r="EW229" s="1"/>
      <c r="EX229" s="1"/>
    </row>
    <row r="230" spans="1:154" x14ac:dyDescent="0.25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1"/>
      <c r="ET230" s="1"/>
      <c r="EU230" s="1"/>
      <c r="EV230" s="1"/>
      <c r="EW230" s="1"/>
      <c r="EX230" s="1"/>
    </row>
    <row r="231" spans="1:154" x14ac:dyDescent="0.25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1"/>
      <c r="ET231" s="1"/>
      <c r="EU231" s="1"/>
      <c r="EV231" s="1"/>
      <c r="EW231" s="1"/>
      <c r="EX231" s="1"/>
    </row>
    <row r="232" spans="1:154" x14ac:dyDescent="0.25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1" t="s">
        <v>21</v>
      </c>
      <c r="ET232" s="1"/>
      <c r="EU232" s="1"/>
      <c r="EV232" s="1"/>
      <c r="EW232" s="1"/>
      <c r="EX232" s="1"/>
    </row>
    <row r="233" spans="1:154" x14ac:dyDescent="0.25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51"/>
      <c r="ET233" s="1"/>
      <c r="EU233" s="1"/>
      <c r="EV233" s="1"/>
      <c r="EW233" s="1"/>
      <c r="EX233" s="1"/>
    </row>
    <row r="234" spans="1:154" x14ac:dyDescent="0.25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1"/>
      <c r="ET234" s="1"/>
      <c r="EU234" s="1"/>
      <c r="EV234" s="1"/>
      <c r="EW234" s="1"/>
      <c r="EX234" s="1"/>
    </row>
    <row r="235" spans="1:154" x14ac:dyDescent="0.25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1"/>
      <c r="ET235" s="1"/>
      <c r="EU235" s="1"/>
      <c r="EV235" s="1"/>
      <c r="EW235" s="1"/>
      <c r="EX235" s="1"/>
    </row>
    <row r="236" spans="1:154" x14ac:dyDescent="0.25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1"/>
      <c r="ET236" s="1"/>
      <c r="EU236" s="1"/>
      <c r="EV236" s="1"/>
      <c r="EW236" s="1"/>
      <c r="EX236" s="1"/>
    </row>
    <row r="237" spans="1:154" x14ac:dyDescent="0.25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1"/>
      <c r="ET237" s="1"/>
      <c r="EU237" s="1"/>
      <c r="EV237" s="1"/>
      <c r="EW237" s="1"/>
      <c r="EX237" s="1"/>
    </row>
    <row r="238" spans="1:154" x14ac:dyDescent="0.25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1"/>
      <c r="ET238" s="1"/>
      <c r="EU238" s="1"/>
      <c r="EV238" s="1"/>
      <c r="EW238" s="1"/>
      <c r="EX238" s="1"/>
    </row>
    <row r="239" spans="1:154" x14ac:dyDescent="0.25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1"/>
      <c r="ET239" s="1"/>
      <c r="EU239" s="1"/>
      <c r="EV239" s="1"/>
      <c r="EW239" s="1"/>
      <c r="EX239" s="1"/>
    </row>
    <row r="240" spans="1:154" x14ac:dyDescent="0.25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1"/>
      <c r="ET240" s="1"/>
      <c r="EU240" s="1"/>
      <c r="EV240" s="1"/>
      <c r="EW240" s="1"/>
      <c r="EX240" s="1"/>
    </row>
    <row r="241" spans="1:154" x14ac:dyDescent="0.25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1" t="s">
        <v>22</v>
      </c>
      <c r="ET241" s="1"/>
      <c r="EU241" s="1"/>
      <c r="EV241" s="1"/>
      <c r="EW241" s="1"/>
      <c r="EX241" s="1"/>
    </row>
    <row r="242" spans="1:154" x14ac:dyDescent="0.25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51"/>
      <c r="ET242" s="1"/>
      <c r="EU242" s="1"/>
      <c r="EV242" s="1"/>
      <c r="EW242" s="1"/>
      <c r="EX242" s="1"/>
    </row>
    <row r="243" spans="1:154" x14ac:dyDescent="0.25">
      <c r="A243" s="38"/>
      <c r="B243" s="1" t="s">
        <v>4</v>
      </c>
      <c r="C243" s="12">
        <v>0</v>
      </c>
      <c r="D243" s="12">
        <v>1.45802373E-8</v>
      </c>
      <c r="E243" s="12">
        <v>1.0236594599999999E-7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2.3571553399999999E-7</v>
      </c>
      <c r="O243" s="12">
        <v>4.73422462E-7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5.1666145799999999E-9</v>
      </c>
      <c r="AG243" s="12">
        <v>1.05540599E-6</v>
      </c>
      <c r="AH243" s="12">
        <v>3.8300684200000002E-7</v>
      </c>
      <c r="AI243" s="12">
        <v>1.3882248099999999E-6</v>
      </c>
      <c r="AJ243" s="12">
        <v>0</v>
      </c>
      <c r="AK243" s="12">
        <v>0</v>
      </c>
      <c r="AL243" s="12">
        <v>0</v>
      </c>
      <c r="AM243" s="12">
        <v>2.2788813500000002E-8</v>
      </c>
      <c r="AN243" s="12">
        <v>2.8626093300000001E-6</v>
      </c>
      <c r="AO243" s="12">
        <v>1.04670062E-5</v>
      </c>
      <c r="AP243" s="12">
        <v>2.3418525E-6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2.81377344E-7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1.1265898700000001E-8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3.7278630800000001E-8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2.0544466299999999E-7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5.7150085399999998E-7</v>
      </c>
      <c r="DH243" s="12">
        <v>5.0155276399999996E-7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3.44485057E-7</v>
      </c>
      <c r="DQ243" s="12">
        <v>8.1769635400000003E-8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8.9251010600000003E-9</v>
      </c>
      <c r="DZ243" s="12">
        <v>3.2540507300000002E-7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2.2320035600000001E-7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2.1944350599999999E-5</v>
      </c>
      <c r="ER243" s="1" t="s">
        <v>4</v>
      </c>
      <c r="ES243" s="51"/>
      <c r="ET243" s="1"/>
      <c r="EU243" s="1"/>
      <c r="EV243" s="1"/>
      <c r="EW243" s="1"/>
      <c r="EX243" s="1"/>
    </row>
    <row r="244" spans="1:154" x14ac:dyDescent="0.25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1"/>
      <c r="ET244" s="1"/>
      <c r="EU244" s="1"/>
      <c r="EV244" s="1"/>
      <c r="EW244" s="1"/>
      <c r="EX244" s="1"/>
    </row>
    <row r="245" spans="1:154" x14ac:dyDescent="0.25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1"/>
      <c r="ET245" s="1"/>
      <c r="EU245" s="1"/>
      <c r="EV245" s="1"/>
      <c r="EW245" s="1"/>
      <c r="EX245" s="1"/>
    </row>
    <row r="246" spans="1:154" x14ac:dyDescent="0.25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1"/>
      <c r="ET246" s="1"/>
      <c r="EU246" s="1"/>
      <c r="EV246" s="1"/>
      <c r="EW246" s="1"/>
      <c r="EX246" s="1"/>
    </row>
    <row r="247" spans="1:154" x14ac:dyDescent="0.25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1"/>
      <c r="ET247" s="1"/>
      <c r="EU247" s="1"/>
      <c r="EV247" s="1"/>
      <c r="EW247" s="1"/>
      <c r="EX247" s="1"/>
    </row>
    <row r="248" spans="1:154" x14ac:dyDescent="0.25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1"/>
      <c r="ET248" s="1"/>
      <c r="EU248" s="1"/>
      <c r="EV248" s="1"/>
      <c r="EW248" s="1"/>
      <c r="EX248" s="1"/>
    </row>
    <row r="249" spans="1:154" x14ac:dyDescent="0.25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1"/>
      <c r="ET249" s="1"/>
      <c r="EU249" s="1"/>
      <c r="EV249" s="1"/>
      <c r="EW249" s="1"/>
      <c r="EX249" s="1"/>
    </row>
    <row r="250" spans="1:154" x14ac:dyDescent="0.25">
      <c r="A250" s="38" t="s">
        <v>23</v>
      </c>
      <c r="B250" s="1" t="s">
        <v>2</v>
      </c>
      <c r="C250" s="12">
        <v>0</v>
      </c>
      <c r="D250" s="12">
        <v>3.6822268000000003E-8</v>
      </c>
      <c r="E250" s="12">
        <v>2.7614556199999999E-7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6.8006724800000005E-7</v>
      </c>
      <c r="O250" s="12">
        <v>1.2785571400000001E-6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2.28301615E-8</v>
      </c>
      <c r="AG250" s="12">
        <v>2.9861614599999998E-6</v>
      </c>
      <c r="AH250" s="12">
        <v>9.1276222000000003E-7</v>
      </c>
      <c r="AI250" s="12">
        <v>3.5062232800000002E-6</v>
      </c>
      <c r="AJ250" s="12">
        <v>0</v>
      </c>
      <c r="AK250" s="12">
        <v>0</v>
      </c>
      <c r="AL250" s="12">
        <v>0</v>
      </c>
      <c r="AM250" s="12">
        <v>7.5308912399999995E-8</v>
      </c>
      <c r="AN250" s="12">
        <v>7.7334264200000001E-6</v>
      </c>
      <c r="AO250" s="12">
        <v>2.83457208E-5</v>
      </c>
      <c r="AP250" s="12">
        <v>7.4979276300000003E-6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2.26613648E-6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5.3869490599999998E-8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1.18633959E-7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1.25467139E-6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9.6748860899999992E-7</v>
      </c>
      <c r="DH250" s="12">
        <v>1.29421475E-6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1.4947801000000001E-6</v>
      </c>
      <c r="DQ250" s="12">
        <v>2.21167492E-7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2.0328809000000002E-8</v>
      </c>
      <c r="DZ250" s="12">
        <v>8.9042582299999995E-7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9.7615336900000001E-7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6.2909823400000001E-5</v>
      </c>
      <c r="ER250" s="1" t="s">
        <v>2</v>
      </c>
      <c r="ES250" s="51" t="s">
        <v>23</v>
      </c>
      <c r="ET250" s="1"/>
      <c r="EU250" s="1"/>
      <c r="EV250" s="1"/>
      <c r="EW250" s="1"/>
      <c r="EX250" s="1"/>
    </row>
    <row r="251" spans="1:154" x14ac:dyDescent="0.25">
      <c r="A251" s="38"/>
      <c r="B251" s="1" t="s">
        <v>3</v>
      </c>
      <c r="C251" s="12">
        <v>0</v>
      </c>
      <c r="D251" s="12">
        <v>1.94049407E-8</v>
      </c>
      <c r="E251" s="12">
        <v>1.5357695399999999E-7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3.6813772E-7</v>
      </c>
      <c r="O251" s="12">
        <v>6.9125980000000003E-7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1.5366933100000001E-8</v>
      </c>
      <c r="AG251" s="12">
        <v>1.54392974E-6</v>
      </c>
      <c r="AH251" s="12">
        <v>4.7280875199999998E-7</v>
      </c>
      <c r="AI251" s="12">
        <v>1.7811289E-6</v>
      </c>
      <c r="AJ251" s="12">
        <v>0</v>
      </c>
      <c r="AK251" s="12">
        <v>0</v>
      </c>
      <c r="AL251" s="12">
        <v>0</v>
      </c>
      <c r="AM251" s="12">
        <v>4.0328016999999998E-8</v>
      </c>
      <c r="AN251" s="12">
        <v>3.6163943600000001E-6</v>
      </c>
      <c r="AO251" s="12">
        <v>1.4820369899999999E-5</v>
      </c>
      <c r="AP251" s="12">
        <v>3.8161979500000004E-6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1.59994942E-6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3.23126755E-8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6.4281353599999999E-8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8.3493645100000003E-7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8.1736618400000005E-7</v>
      </c>
      <c r="DH251" s="12">
        <v>6.35327911E-7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9.3381068299999996E-7</v>
      </c>
      <c r="DQ251" s="12">
        <v>1.0378138299999999E-7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1.6774800700000001E-8</v>
      </c>
      <c r="DZ251" s="12">
        <v>4.3285284500000001E-7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6.4119484400000003E-7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3.3451492499999999E-5</v>
      </c>
      <c r="ER251" s="1" t="s">
        <v>3</v>
      </c>
      <c r="ES251" s="51"/>
      <c r="ET251" s="1"/>
      <c r="EU251" s="1"/>
      <c r="EV251" s="1"/>
      <c r="EW251" s="1"/>
      <c r="EX251" s="1"/>
    </row>
    <row r="252" spans="1:154" x14ac:dyDescent="0.25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1"/>
      <c r="ET252" s="1"/>
      <c r="EU252" s="1"/>
      <c r="EV252" s="1"/>
      <c r="EW252" s="1"/>
      <c r="EX252" s="1"/>
    </row>
    <row r="253" spans="1:154" x14ac:dyDescent="0.25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1"/>
      <c r="ET253" s="1"/>
      <c r="EU253" s="1"/>
      <c r="EV253" s="1"/>
      <c r="EW253" s="1"/>
      <c r="EX253" s="1"/>
    </row>
    <row r="254" spans="1:154" x14ac:dyDescent="0.25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1"/>
      <c r="ET254" s="1"/>
      <c r="EU254" s="1"/>
      <c r="EV254" s="1"/>
      <c r="EW254" s="1"/>
      <c r="EX254" s="1"/>
    </row>
    <row r="255" spans="1:154" x14ac:dyDescent="0.25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1"/>
      <c r="ET255" s="1"/>
      <c r="EU255" s="1"/>
      <c r="EV255" s="1"/>
      <c r="EW255" s="1"/>
      <c r="EX255" s="1"/>
    </row>
    <row r="256" spans="1:154" x14ac:dyDescent="0.25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1"/>
      <c r="ET256" s="1"/>
      <c r="EU256" s="1"/>
      <c r="EV256" s="1"/>
      <c r="EW256" s="1"/>
      <c r="EX256" s="1"/>
    </row>
    <row r="257" spans="1:154" x14ac:dyDescent="0.25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1"/>
      <c r="ET257" s="1"/>
      <c r="EU257" s="1"/>
      <c r="EV257" s="1"/>
      <c r="EW257" s="1"/>
      <c r="EX257" s="1"/>
    </row>
    <row r="258" spans="1:154" x14ac:dyDescent="0.25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1"/>
      <c r="ET258" s="1"/>
      <c r="EU258" s="1"/>
      <c r="EV258" s="1"/>
      <c r="EW258" s="1"/>
      <c r="EX258" s="1"/>
    </row>
    <row r="259" spans="1:154" x14ac:dyDescent="0.25">
      <c r="A259" s="38" t="s">
        <v>24</v>
      </c>
      <c r="B259" s="1" t="s">
        <v>2</v>
      </c>
      <c r="C259" s="12">
        <v>0</v>
      </c>
      <c r="D259" s="12">
        <v>1.46112461E-8</v>
      </c>
      <c r="E259" s="12">
        <v>8.2859674700000003E-8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1.9796645900000001E-7</v>
      </c>
      <c r="O259" s="12">
        <v>3.8829628699999998E-7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7.6423587900000003E-9</v>
      </c>
      <c r="AG259" s="12">
        <v>8.9194943599999996E-7</v>
      </c>
      <c r="AH259" s="12">
        <v>2.7348746600000002E-7</v>
      </c>
      <c r="AI259" s="12">
        <v>1.0374696699999999E-6</v>
      </c>
      <c r="AJ259" s="12">
        <v>0</v>
      </c>
      <c r="AK259" s="12">
        <v>0</v>
      </c>
      <c r="AL259" s="12">
        <v>0</v>
      </c>
      <c r="AM259" s="12">
        <v>2.7759357399999999E-8</v>
      </c>
      <c r="AN259" s="12">
        <v>2.6972644700000001E-6</v>
      </c>
      <c r="AO259" s="12">
        <v>9.3700890299999997E-6</v>
      </c>
      <c r="AP259" s="12">
        <v>2.0211927799999999E-6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5.0222921500000003E-7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1.00704054E-8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3.6257620799999998E-8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3.5464721599999998E-7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6.1454059299999998E-7</v>
      </c>
      <c r="DH259" s="12">
        <v>4.7344037999999999E-7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2.56492921E-7</v>
      </c>
      <c r="DQ259" s="12">
        <v>7.7747363199999998E-8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1.2338491700000001E-8</v>
      </c>
      <c r="DZ259" s="12">
        <v>3.1388297099999998E-7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2.08775375E-7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1.98710108E-5</v>
      </c>
      <c r="ER259" s="1" t="s">
        <v>2</v>
      </c>
      <c r="ES259" s="51" t="s">
        <v>24</v>
      </c>
      <c r="ET259" s="1"/>
      <c r="EU259" s="1"/>
      <c r="EV259" s="1"/>
      <c r="EW259" s="1"/>
      <c r="EX259" s="1"/>
    </row>
    <row r="260" spans="1:154" x14ac:dyDescent="0.25">
      <c r="A260" s="38"/>
      <c r="B260" s="1" t="s">
        <v>3</v>
      </c>
      <c r="C260" s="12">
        <v>0</v>
      </c>
      <c r="D260" s="12">
        <v>3.1440014499999999E-9</v>
      </c>
      <c r="E260" s="12">
        <v>2.6748509599999999E-8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6.3106670000000005E-8</v>
      </c>
      <c r="O260" s="12">
        <v>1.1816377200000001E-7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2.49519122E-9</v>
      </c>
      <c r="AG260" s="12">
        <v>2.81663517E-7</v>
      </c>
      <c r="AH260" s="12">
        <v>8.8688278400000003E-8</v>
      </c>
      <c r="AI260" s="12">
        <v>3.2908624400000002E-7</v>
      </c>
      <c r="AJ260" s="12">
        <v>0</v>
      </c>
      <c r="AK260" s="12">
        <v>0</v>
      </c>
      <c r="AL260" s="12">
        <v>0</v>
      </c>
      <c r="AM260" s="12">
        <v>7.0460296400000004E-9</v>
      </c>
      <c r="AN260" s="12">
        <v>6.7282879499999999E-7</v>
      </c>
      <c r="AO260" s="12">
        <v>2.6237155699999999E-6</v>
      </c>
      <c r="AP260" s="12">
        <v>7.3486764099999998E-7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2.88064027E-7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6.0108511300000001E-9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1.08007648E-8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1.43813645E-7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1.35600431E-7</v>
      </c>
      <c r="DH260" s="12">
        <v>1.10595468E-7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1.7288780300000001E-7</v>
      </c>
      <c r="DQ260" s="12">
        <v>1.7386485299999999E-8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2.6835118500000001E-9</v>
      </c>
      <c r="DZ260" s="12">
        <v>7.6942414199999998E-8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1.20832283E-7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6.0371718999999997E-6</v>
      </c>
      <c r="ER260" s="1" t="s">
        <v>3</v>
      </c>
      <c r="ES260" s="51"/>
      <c r="ET260" s="1"/>
      <c r="EU260" s="1"/>
      <c r="EV260" s="1"/>
      <c r="EW260" s="1"/>
      <c r="EX260" s="1"/>
    </row>
    <row r="261" spans="1:154" x14ac:dyDescent="0.25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1"/>
      <c r="ET261" s="1"/>
      <c r="EU261" s="1"/>
      <c r="EV261" s="1"/>
      <c r="EW261" s="1"/>
      <c r="EX261" s="1"/>
    </row>
    <row r="262" spans="1:154" x14ac:dyDescent="0.25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1"/>
      <c r="ET262" s="1"/>
      <c r="EU262" s="1"/>
      <c r="EV262" s="1"/>
      <c r="EW262" s="1"/>
      <c r="EX262" s="1"/>
    </row>
    <row r="263" spans="1:154" x14ac:dyDescent="0.25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1"/>
      <c r="ET263" s="1"/>
      <c r="EU263" s="1"/>
      <c r="EV263" s="1"/>
      <c r="EW263" s="1"/>
      <c r="EX263" s="1"/>
    </row>
    <row r="264" spans="1:154" x14ac:dyDescent="0.25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1"/>
      <c r="ET264" s="1"/>
      <c r="EU264" s="1"/>
      <c r="EV264" s="1"/>
      <c r="EW264" s="1"/>
      <c r="EX264" s="1"/>
    </row>
    <row r="265" spans="1:154" x14ac:dyDescent="0.25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1"/>
      <c r="ET265" s="1"/>
      <c r="EU265" s="1"/>
      <c r="EV265" s="1"/>
      <c r="EW265" s="1"/>
      <c r="EX265" s="1"/>
    </row>
    <row r="266" spans="1:154" x14ac:dyDescent="0.25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1"/>
      <c r="ET266" s="1"/>
      <c r="EU266" s="1"/>
      <c r="EV266" s="1"/>
      <c r="EW266" s="1"/>
      <c r="EX266" s="1"/>
    </row>
    <row r="267" spans="1:154" x14ac:dyDescent="0.25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1"/>
      <c r="ET267" s="1"/>
      <c r="EU267" s="1"/>
      <c r="EV267" s="1"/>
      <c r="EW267" s="1"/>
      <c r="EX267" s="1"/>
    </row>
    <row r="268" spans="1:154" x14ac:dyDescent="0.25">
      <c r="A268" s="38" t="s">
        <v>25</v>
      </c>
      <c r="B268" s="1" t="s">
        <v>2</v>
      </c>
      <c r="C268" s="12">
        <v>0</v>
      </c>
      <c r="D268" s="12">
        <v>7.3774349599999998E-10</v>
      </c>
      <c r="E268" s="12">
        <v>6.5171243999999997E-9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1.5942777099999999E-8</v>
      </c>
      <c r="O268" s="12">
        <v>3.0688400299999997E-8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3.8090955199999998E-10</v>
      </c>
      <c r="AG268" s="12">
        <v>7.1156354900000001E-8</v>
      </c>
      <c r="AH268" s="12">
        <v>2.32424401E-8</v>
      </c>
      <c r="AI268" s="12">
        <v>8.8443353699999995E-8</v>
      </c>
      <c r="AJ268" s="12">
        <v>0</v>
      </c>
      <c r="AK268" s="12">
        <v>0</v>
      </c>
      <c r="AL268" s="12">
        <v>0</v>
      </c>
      <c r="AM268" s="12">
        <v>1.4527989599999999E-9</v>
      </c>
      <c r="AN268" s="12">
        <v>1.9103209E-7</v>
      </c>
      <c r="AO268" s="12">
        <v>6.4707578200000005E-7</v>
      </c>
      <c r="AP268" s="12">
        <v>1.7936064900000001E-7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3.8323774100000002E-8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1.01496405E-9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2.6895725199999999E-9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2.0548616499999999E-8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2.14846354E-8</v>
      </c>
      <c r="DH268" s="12">
        <v>2.8349494699999998E-8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3.1091411200000002E-8</v>
      </c>
      <c r="DQ268" s="12">
        <v>4.76228366E-9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6.8084974499999998E-10</v>
      </c>
      <c r="DZ268" s="12">
        <v>1.9614072500000001E-8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2.0363506400000001E-8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1.4449536E-6</v>
      </c>
      <c r="ER268" s="1" t="s">
        <v>2</v>
      </c>
      <c r="ES268" s="51" t="s">
        <v>25</v>
      </c>
      <c r="ET268" s="1"/>
      <c r="EU268" s="1"/>
      <c r="EV268" s="1"/>
      <c r="EW268" s="1"/>
      <c r="EX268" s="1"/>
    </row>
    <row r="269" spans="1:154" x14ac:dyDescent="0.25">
      <c r="A269" s="38"/>
      <c r="B269" s="1" t="s">
        <v>3</v>
      </c>
      <c r="C269" s="12">
        <v>0</v>
      </c>
      <c r="D269" s="12">
        <v>1.22880227E-8</v>
      </c>
      <c r="E269" s="12">
        <v>1.00553382E-7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2.4047443400000003E-7</v>
      </c>
      <c r="O269" s="12">
        <v>4.52483331E-7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9.3047898399999998E-9</v>
      </c>
      <c r="AG269" s="12">
        <v>1.01193777E-6</v>
      </c>
      <c r="AH269" s="12">
        <v>3.16204688E-7</v>
      </c>
      <c r="AI269" s="12">
        <v>1.1860447500000001E-6</v>
      </c>
      <c r="AJ269" s="12">
        <v>0</v>
      </c>
      <c r="AK269" s="12">
        <v>0</v>
      </c>
      <c r="AL269" s="12">
        <v>0</v>
      </c>
      <c r="AM269" s="12">
        <v>2.60488418E-8</v>
      </c>
      <c r="AN269" s="12">
        <v>2.3103771800000002E-6</v>
      </c>
      <c r="AO269" s="12">
        <v>9.45019603E-6</v>
      </c>
      <c r="AP269" s="12">
        <v>2.55191427E-6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1.02139058E-6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2.1288515099999999E-8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4.1555555200000002E-8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5.1701781E-7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5.1649490399999999E-7</v>
      </c>
      <c r="DH269" s="12">
        <v>4.0539166500000001E-7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6.31724337E-7</v>
      </c>
      <c r="DQ269" s="12">
        <v>6.7788958999999996E-8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1.0733326300000001E-8</v>
      </c>
      <c r="DZ269" s="12">
        <v>2.6963238399999998E-7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4.2672637199999998E-7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2.15975719E-5</v>
      </c>
      <c r="ER269" s="1" t="s">
        <v>3</v>
      </c>
      <c r="ES269" s="51"/>
      <c r="ET269" s="1"/>
      <c r="EU269" s="1"/>
      <c r="EV269" s="1"/>
      <c r="EW269" s="1"/>
      <c r="EX269" s="1"/>
    </row>
    <row r="270" spans="1:154" x14ac:dyDescent="0.25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1"/>
      <c r="ET270" s="1"/>
      <c r="EU270" s="1"/>
      <c r="EV270" s="1"/>
      <c r="EW270" s="1"/>
      <c r="EX270" s="1"/>
    </row>
    <row r="271" spans="1:154" x14ac:dyDescent="0.25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1"/>
      <c r="ET271" s="1"/>
      <c r="EU271" s="1"/>
      <c r="EV271" s="1"/>
      <c r="EW271" s="1"/>
      <c r="EX271" s="1"/>
    </row>
    <row r="272" spans="1:154" x14ac:dyDescent="0.25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1"/>
      <c r="ET272" s="1"/>
      <c r="EU272" s="1"/>
      <c r="EV272" s="1"/>
      <c r="EW272" s="1"/>
      <c r="EX272" s="1"/>
    </row>
    <row r="273" spans="1:154" x14ac:dyDescent="0.25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1"/>
      <c r="ET273" s="1"/>
      <c r="EU273" s="1"/>
      <c r="EV273" s="1"/>
      <c r="EW273" s="1"/>
      <c r="EX273" s="1"/>
    </row>
    <row r="274" spans="1:154" x14ac:dyDescent="0.25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1"/>
      <c r="ET274" s="1"/>
      <c r="EU274" s="1"/>
      <c r="EV274" s="1"/>
      <c r="EW274" s="1"/>
      <c r="EX274" s="1"/>
    </row>
    <row r="275" spans="1:154" x14ac:dyDescent="0.25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1"/>
      <c r="ET275" s="1"/>
      <c r="EU275" s="1"/>
      <c r="EV275" s="1"/>
      <c r="EW275" s="1"/>
      <c r="EX275" s="1"/>
    </row>
    <row r="276" spans="1:154" x14ac:dyDescent="0.25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1"/>
      <c r="ET276" s="1"/>
      <c r="EU276" s="1"/>
      <c r="EV276" s="1"/>
      <c r="EW276" s="1"/>
      <c r="EX276" s="1"/>
    </row>
    <row r="277" spans="1:154" x14ac:dyDescent="0.25">
      <c r="A277" s="38" t="s">
        <v>26</v>
      </c>
      <c r="B277" s="1" t="s">
        <v>2</v>
      </c>
      <c r="C277" s="12">
        <v>0</v>
      </c>
      <c r="D277" s="12">
        <v>9.3967225000000006E-9</v>
      </c>
      <c r="E277" s="12">
        <v>5.3609888399999999E-8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1.19045273E-7</v>
      </c>
      <c r="O277" s="12">
        <v>2.4148458200000001E-7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5.0635846200000003E-9</v>
      </c>
      <c r="AG277" s="12">
        <v>5.6754117500000004E-7</v>
      </c>
      <c r="AH277" s="12">
        <v>1.7587586499999999E-7</v>
      </c>
      <c r="AI277" s="12">
        <v>6.6678440299999998E-7</v>
      </c>
      <c r="AJ277" s="12">
        <v>0</v>
      </c>
      <c r="AK277" s="12">
        <v>0</v>
      </c>
      <c r="AL277" s="12">
        <v>0</v>
      </c>
      <c r="AM277" s="12">
        <v>1.6808145000000001E-8</v>
      </c>
      <c r="AN277" s="12">
        <v>1.74176473E-6</v>
      </c>
      <c r="AO277" s="12">
        <v>5.99592894E-6</v>
      </c>
      <c r="AP277" s="12">
        <v>1.2353587900000001E-6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3.1386462699999998E-7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4.2078728899999997E-9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2.1690491700000001E-8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2.2518114699999999E-7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3.8915760699999997E-7</v>
      </c>
      <c r="DH277" s="12">
        <v>2.99985366E-7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1.4917287799999999E-7</v>
      </c>
      <c r="DQ277" s="12">
        <v>4.8498742500000002E-8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9.0492445200000004E-9</v>
      </c>
      <c r="DZ277" s="12">
        <v>1.96341E-7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8.7847056700000002E-8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1.25736581E-5</v>
      </c>
      <c r="ER277" s="1" t="s">
        <v>2</v>
      </c>
      <c r="ES277" s="51" t="s">
        <v>26</v>
      </c>
      <c r="ET277" s="1"/>
      <c r="EU277" s="1"/>
      <c r="EV277" s="1"/>
      <c r="EW277" s="1"/>
      <c r="EX277" s="1"/>
    </row>
    <row r="278" spans="1:154" x14ac:dyDescent="0.25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1"/>
      <c r="ET278" s="1"/>
      <c r="EU278" s="1"/>
      <c r="EV278" s="1"/>
      <c r="EW278" s="1"/>
      <c r="EX278" s="1"/>
    </row>
    <row r="279" spans="1:154" x14ac:dyDescent="0.25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1"/>
      <c r="ET279" s="1"/>
      <c r="EU279" s="1"/>
      <c r="EV279" s="1"/>
      <c r="EW279" s="1"/>
      <c r="EX279" s="1"/>
    </row>
    <row r="280" spans="1:154" x14ac:dyDescent="0.25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1"/>
      <c r="ET280" s="1"/>
      <c r="EU280" s="1"/>
      <c r="EV280" s="1"/>
      <c r="EW280" s="1"/>
      <c r="EX280" s="1"/>
    </row>
    <row r="281" spans="1:154" x14ac:dyDescent="0.25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1"/>
      <c r="ET281" s="1"/>
      <c r="EU281" s="1"/>
      <c r="EV281" s="1"/>
      <c r="EW281" s="1"/>
      <c r="EX281" s="1"/>
    </row>
    <row r="282" spans="1:154" x14ac:dyDescent="0.25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1"/>
      <c r="ET282" s="1"/>
      <c r="EU282" s="1"/>
      <c r="EV282" s="1"/>
      <c r="EW282" s="1"/>
      <c r="EX282" s="1"/>
    </row>
    <row r="283" spans="1:154" x14ac:dyDescent="0.25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1"/>
      <c r="ET283" s="1"/>
      <c r="EU283" s="1"/>
      <c r="EV283" s="1"/>
      <c r="EW283" s="1"/>
      <c r="EX283" s="1"/>
    </row>
    <row r="284" spans="1:154" x14ac:dyDescent="0.25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1"/>
      <c r="ET284" s="1"/>
      <c r="EU284" s="1"/>
      <c r="EV284" s="1"/>
      <c r="EW284" s="1"/>
      <c r="EX284" s="1"/>
    </row>
    <row r="285" spans="1:154" x14ac:dyDescent="0.25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1"/>
      <c r="ET285" s="1"/>
      <c r="EU285" s="1"/>
      <c r="EV285" s="1"/>
      <c r="EW285" s="1"/>
      <c r="EX285" s="1"/>
    </row>
    <row r="286" spans="1:154" x14ac:dyDescent="0.25">
      <c r="A286" s="39" t="s">
        <v>10</v>
      </c>
      <c r="B286" s="1"/>
      <c r="C286" s="13">
        <v>0</v>
      </c>
      <c r="D286" s="13">
        <v>7.1971822600000001E-7</v>
      </c>
      <c r="E286" s="13">
        <v>4.8377163399999998E-6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1.1398913200000001E-5</v>
      </c>
      <c r="O286" s="13">
        <v>2.1378454300000001E-5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4.8323101300000004E-7</v>
      </c>
      <c r="AG286" s="13">
        <v>4.7683677500000001E-5</v>
      </c>
      <c r="AH286" s="13">
        <v>1.47571449E-5</v>
      </c>
      <c r="AI286" s="13">
        <v>5.4915741099999997E-5</v>
      </c>
      <c r="AJ286" s="13">
        <v>0</v>
      </c>
      <c r="AK286" s="13">
        <v>0</v>
      </c>
      <c r="AL286" s="13">
        <v>0</v>
      </c>
      <c r="AM286" s="13">
        <v>1.58193858E-6</v>
      </c>
      <c r="AN286" s="13">
        <v>1.3346625899999999E-4</v>
      </c>
      <c r="AO286" s="13">
        <v>4.63002843E-4</v>
      </c>
      <c r="AP286" s="13">
        <v>1.19308482E-4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5.5548436800000003E-5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1.13289959E-6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1.9835028199999998E-6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2.67495513E-5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3.01201276E-5</v>
      </c>
      <c r="DH286" s="13">
        <v>2.3572626799999999E-5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3.2051650200000003E-5</v>
      </c>
      <c r="DQ286" s="13">
        <v>4.0168382099999997E-6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6.55235669E-7</v>
      </c>
      <c r="DZ286" s="13">
        <v>1.5872356099999999E-5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2.2726123399999998E-5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1.08796347E-3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40"/>
      <c r="ES287" s="18"/>
      <c r="ET287" s="1"/>
    </row>
    <row r="288" spans="1:154" x14ac:dyDescent="0.25">
      <c r="A288" s="1"/>
      <c r="B288" s="1"/>
      <c r="C288" s="41" t="s">
        <v>11</v>
      </c>
      <c r="D288" s="42"/>
      <c r="E288" s="42"/>
      <c r="F288" s="42"/>
      <c r="G288" s="42"/>
      <c r="H288" s="42"/>
      <c r="I288" s="42"/>
      <c r="J288" s="42"/>
      <c r="K288" s="43"/>
      <c r="L288" s="42" t="s">
        <v>12</v>
      </c>
      <c r="M288" s="42"/>
      <c r="N288" s="42"/>
      <c r="O288" s="42"/>
      <c r="P288" s="42"/>
      <c r="Q288" s="42"/>
      <c r="R288" s="42"/>
      <c r="S288" s="42"/>
      <c r="T288" s="42"/>
      <c r="U288" s="41" t="s">
        <v>13</v>
      </c>
      <c r="V288" s="42"/>
      <c r="W288" s="42"/>
      <c r="X288" s="42"/>
      <c r="Y288" s="42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2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2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2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2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2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2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2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2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2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2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2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2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2"/>
      <c r="EM288" s="42"/>
      <c r="EN288" s="42"/>
      <c r="EO288" s="42"/>
      <c r="EP288" s="43"/>
      <c r="EQ288" s="44" t="s">
        <v>10</v>
      </c>
      <c r="ER288" s="40"/>
      <c r="ES288" s="18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B0CD-0BA4-4ABA-8D05-CE0A3D88DFB9}">
  <sheetPr codeName="Sheet10"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6" t="s">
        <v>37</v>
      </c>
      <c r="C2" s="46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6" t="s">
        <v>39</v>
      </c>
      <c r="C3" s="46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47"/>
      <c r="D4" s="4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" t="s">
        <v>11</v>
      </c>
      <c r="B8" s="12">
        <f t="shared" ref="B8:J23" si="0">B28+B79+B110</f>
        <v>0</v>
      </c>
      <c r="C8" s="12">
        <f t="shared" si="0"/>
        <v>4.2896417013296531E-5</v>
      </c>
      <c r="D8" s="12">
        <f t="shared" si="0"/>
        <v>2.6505129884345815E-4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8">
        <f t="shared" si="0"/>
        <v>3.0794771585675472E-4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" t="s">
        <v>12</v>
      </c>
      <c r="B9" s="12">
        <f t="shared" si="0"/>
        <v>0</v>
      </c>
      <c r="C9" s="12">
        <f t="shared" si="0"/>
        <v>0</v>
      </c>
      <c r="D9" s="12">
        <f t="shared" si="0"/>
        <v>5.1590346087490189E-4</v>
      </c>
      <c r="E9" s="12">
        <f t="shared" si="0"/>
        <v>8.8844411096332865E-4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8">
        <f t="shared" si="0"/>
        <v>1.4043475718382304E-3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8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6.3180225565519349E-5</v>
      </c>
      <c r="E11" s="12">
        <f t="shared" si="0"/>
        <v>2.2954172648338581E-3</v>
      </c>
      <c r="F11" s="12">
        <f t="shared" si="0"/>
        <v>5.1289391604677484E-4</v>
      </c>
      <c r="G11" s="12">
        <f t="shared" si="0"/>
        <v>1.8278729433408246E-3</v>
      </c>
      <c r="H11" s="12">
        <f t="shared" si="0"/>
        <v>0</v>
      </c>
      <c r="I11" s="12">
        <f t="shared" si="0"/>
        <v>0</v>
      </c>
      <c r="J11" s="48">
        <f t="shared" si="0"/>
        <v>4.6993643497869764E-3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" t="s">
        <v>15</v>
      </c>
      <c r="B12" s="12">
        <f t="shared" si="0"/>
        <v>5.7943882852202196E-5</v>
      </c>
      <c r="C12" s="12">
        <f t="shared" si="0"/>
        <v>7.888346359763489E-3</v>
      </c>
      <c r="D12" s="12">
        <f t="shared" si="0"/>
        <v>2.7978715245578129E-2</v>
      </c>
      <c r="E12" s="12">
        <f t="shared" si="0"/>
        <v>6.7281322529813333E-3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8">
        <f t="shared" si="0"/>
        <v>4.2653137741175157E-2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5.3404670309081569E-3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8">
        <f t="shared" si="0"/>
        <v>5.3404670309081569E-3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" t="s">
        <v>17</v>
      </c>
      <c r="B14" s="12">
        <f t="shared" si="0"/>
        <v>5.7495236979298297E-5</v>
      </c>
      <c r="C14" s="12">
        <f t="shared" si="0"/>
        <v>0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8">
        <f t="shared" si="0"/>
        <v>5.7495236979298297E-5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" t="s">
        <v>18</v>
      </c>
      <c r="B15" s="12">
        <f t="shared" si="0"/>
        <v>0</v>
      </c>
      <c r="C15" s="12">
        <f t="shared" si="0"/>
        <v>9.1701031693430901E-5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8">
        <f t="shared" si="0"/>
        <v>9.1701031693430901E-5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0</v>
      </c>
      <c r="G16" s="12">
        <f t="shared" si="0"/>
        <v>0</v>
      </c>
      <c r="H16" s="12">
        <f t="shared" si="0"/>
        <v>0</v>
      </c>
      <c r="I16" s="12">
        <f t="shared" si="0"/>
        <v>0</v>
      </c>
      <c r="J16" s="48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" t="s">
        <v>20</v>
      </c>
      <c r="B17" s="12">
        <f t="shared" si="0"/>
        <v>0</v>
      </c>
      <c r="C17" s="12">
        <f t="shared" si="0"/>
        <v>0</v>
      </c>
      <c r="D17" s="12">
        <f t="shared" si="0"/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8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" t="s">
        <v>21</v>
      </c>
      <c r="B18" s="12">
        <f t="shared" si="0"/>
        <v>0</v>
      </c>
      <c r="C18" s="12">
        <f t="shared" si="0"/>
        <v>0</v>
      </c>
      <c r="D18" s="12">
        <f t="shared" si="0"/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8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" t="s">
        <v>22</v>
      </c>
      <c r="B19" s="12">
        <f t="shared" si="0"/>
        <v>0</v>
      </c>
      <c r="C19" s="12">
        <f t="shared" si="0"/>
        <v>0</v>
      </c>
      <c r="D19" s="12">
        <f t="shared" si="0"/>
        <v>2.475400098644854E-3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8">
        <f t="shared" si="0"/>
        <v>2.475400098644854E-3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" t="s">
        <v>23</v>
      </c>
      <c r="B20" s="12">
        <f t="shared" si="0"/>
        <v>9.5473321924219139E-4</v>
      </c>
      <c r="C20" s="12">
        <f t="shared" si="0"/>
        <v>1.1917479359978154E-3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8">
        <f t="shared" si="0"/>
        <v>2.1464811552400066E-3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" t="s">
        <v>24</v>
      </c>
      <c r="B21" s="12">
        <f t="shared" si="0"/>
        <v>1.6388885937904773E-3</v>
      </c>
      <c r="C21" s="12">
        <f t="shared" si="0"/>
        <v>2.4804061396605025E-4</v>
      </c>
      <c r="D21" s="12">
        <f t="shared" si="0"/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8">
        <f t="shared" si="0"/>
        <v>1.8869292077565273E-3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" t="s">
        <v>25</v>
      </c>
      <c r="B22" s="12">
        <f t="shared" si="0"/>
        <v>2.1992336273891764E-5</v>
      </c>
      <c r="C22" s="12">
        <f t="shared" si="0"/>
        <v>9.1760667499099719E-4</v>
      </c>
      <c r="D22" s="12">
        <f t="shared" si="0"/>
        <v>0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8">
        <f t="shared" si="0"/>
        <v>9.3959901126488903E-4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" t="s">
        <v>26</v>
      </c>
      <c r="B23" s="12">
        <f t="shared" si="0"/>
        <v>1.5699907032725492E-3</v>
      </c>
      <c r="C23" s="12">
        <f t="shared" si="0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8">
        <f t="shared" si="0"/>
        <v>1.5699907032725492E-3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4" t="s">
        <v>10</v>
      </c>
      <c r="B24" s="13">
        <f t="shared" ref="B24:C24" si="1">SUM(B8:B23)</f>
        <v>4.3010439724106104E-3</v>
      </c>
      <c r="C24" s="13">
        <f t="shared" si="1"/>
        <v>1.0380339033425078E-2</v>
      </c>
      <c r="D24" s="13">
        <f t="shared" ref="D24:J24" si="2">SUM(D8:D23)</f>
        <v>3.1298250329506859E-2</v>
      </c>
      <c r="E24" s="13">
        <f t="shared" si="2"/>
        <v>1.5252460659686676E-2</v>
      </c>
      <c r="F24" s="13">
        <f t="shared" si="2"/>
        <v>5.1289391604677484E-4</v>
      </c>
      <c r="G24" s="13">
        <f t="shared" si="2"/>
        <v>1.8278729433408246E-3</v>
      </c>
      <c r="H24" s="13">
        <f t="shared" si="2"/>
        <v>0</v>
      </c>
      <c r="I24" s="13">
        <f t="shared" si="2"/>
        <v>0</v>
      </c>
      <c r="J24" s="13">
        <f t="shared" si="2"/>
        <v>6.3572860854416838E-2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" t="s">
        <v>11</v>
      </c>
      <c r="B28" s="12">
        <f>INDEX($A$47:$Q$55,MATCH(B$27,$A$47:$A$55,0),MATCH($A28,$A$47:$Q$47,0))</f>
        <v>0</v>
      </c>
      <c r="C28" s="12">
        <f t="shared" ref="B28:I43" si="3">INDEX($A$47:$Q$55,MATCH(C$27,$A$47:$A$55,0),MATCH($A28,$A$47:$Q$47,0))</f>
        <v>1.0649677500000001E-6</v>
      </c>
      <c r="D28" s="12">
        <f t="shared" si="3"/>
        <v>4.6039912999999997E-6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5.6689590499999997E-6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8.9652400999999995E-6</v>
      </c>
      <c r="E29" s="12">
        <f t="shared" si="3"/>
        <v>1.6132596800000001E-5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2.5097836899999998E-5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4.3108466099999999E-7</v>
      </c>
      <c r="E31" s="12">
        <f t="shared" si="3"/>
        <v>3.9819884600000001E-5</v>
      </c>
      <c r="F31" s="12">
        <f t="shared" si="3"/>
        <v>1.1739869700000001E-5</v>
      </c>
      <c r="G31" s="12">
        <f t="shared" si="3"/>
        <v>4.1000027999999997E-5</v>
      </c>
      <c r="H31" s="12">
        <f t="shared" si="3"/>
        <v>0</v>
      </c>
      <c r="I31" s="12">
        <f t="shared" si="3"/>
        <v>0</v>
      </c>
      <c r="J31" s="13">
        <f t="shared" si="4"/>
        <v>9.2990866960999995E-5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" t="s">
        <v>15</v>
      </c>
      <c r="B32" s="12">
        <f t="shared" si="3"/>
        <v>2.6089659499999999E-6</v>
      </c>
      <c r="C32" s="12">
        <f t="shared" si="3"/>
        <v>1.7662979099999999E-4</v>
      </c>
      <c r="D32" s="12">
        <f>INDEX($A$47:$Q$55,MATCH(D$27,$A$47:$A$55,0),MATCH($A32,$A$47:$Q$47,0))</f>
        <v>4.7622875100000002E-4</v>
      </c>
      <c r="E32" s="12">
        <f t="shared" si="3"/>
        <v>9.6680087500000005E-5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7.5214759545000006E-4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2.9647124800000001E-5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2.9647124800000001E-5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" t="s">
        <v>17</v>
      </c>
      <c r="B34" s="12">
        <f t="shared" si="3"/>
        <v>6.44282424E-7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6.44282424E-7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" t="s">
        <v>18</v>
      </c>
      <c r="B35" s="12">
        <f t="shared" si="3"/>
        <v>0</v>
      </c>
      <c r="C35" s="12">
        <f t="shared" si="3"/>
        <v>1.9367697799999999E-6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1.9367697799999999E-6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2.1944350599999999E-5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2.1944350599999999E-5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" t="s">
        <v>23</v>
      </c>
      <c r="B40" s="12">
        <f t="shared" si="3"/>
        <v>6.2909823400000001E-5</v>
      </c>
      <c r="C40" s="12">
        <f t="shared" si="3"/>
        <v>3.3451492499999999E-5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9.6361315900000001E-5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" t="s">
        <v>24</v>
      </c>
      <c r="B41" s="12">
        <f t="shared" si="3"/>
        <v>1.98710108E-5</v>
      </c>
      <c r="C41" s="12">
        <f t="shared" si="3"/>
        <v>6.0371718999999997E-6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2.5908182699999999E-5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" t="s">
        <v>25</v>
      </c>
      <c r="B42" s="12">
        <f t="shared" si="3"/>
        <v>1.4449536E-6</v>
      </c>
      <c r="C42" s="12">
        <f t="shared" si="3"/>
        <v>2.15975719E-5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2.3042525500000001E-5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" t="s">
        <v>26</v>
      </c>
      <c r="B43" s="12">
        <f t="shared" si="3"/>
        <v>1.25736581E-5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1.25736581E-5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4" t="s">
        <v>10</v>
      </c>
      <c r="B44" s="13">
        <f t="shared" ref="B44:J44" si="5">SUM(B28:B43)</f>
        <v>1.00052694274E-4</v>
      </c>
      <c r="C44" s="13">
        <f t="shared" si="5"/>
        <v>2.4071776483000003E-4</v>
      </c>
      <c r="D44" s="13">
        <f t="shared" si="5"/>
        <v>5.1217341766099996E-4</v>
      </c>
      <c r="E44" s="13">
        <f t="shared" si="5"/>
        <v>1.8227969370000001E-4</v>
      </c>
      <c r="F44" s="13">
        <f t="shared" si="5"/>
        <v>1.1739869700000001E-5</v>
      </c>
      <c r="G44" s="13">
        <f t="shared" si="5"/>
        <v>4.1000027999999997E-5</v>
      </c>
      <c r="H44" s="13">
        <f t="shared" si="5"/>
        <v>0</v>
      </c>
      <c r="I44" s="13">
        <f t="shared" si="5"/>
        <v>0</v>
      </c>
      <c r="J44" s="13">
        <f t="shared" si="5"/>
        <v>1.087963468165E-3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2" t="s">
        <v>2</v>
      </c>
      <c r="B48" s="26">
        <v>0</v>
      </c>
      <c r="C48" s="26">
        <v>0</v>
      </c>
      <c r="D48" s="26">
        <v>0</v>
      </c>
      <c r="E48" s="26">
        <v>0</v>
      </c>
      <c r="F48" s="26">
        <v>2.6089659499999999E-6</v>
      </c>
      <c r="G48" s="26">
        <v>0</v>
      </c>
      <c r="H48" s="26">
        <v>6.44282424E-7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6.2909823400000001E-5</v>
      </c>
      <c r="O48" s="26">
        <v>1.98710108E-5</v>
      </c>
      <c r="P48" s="26">
        <v>1.4449536E-6</v>
      </c>
      <c r="Q48" s="26">
        <v>1.25736581E-5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2" t="s">
        <v>3</v>
      </c>
      <c r="B49" s="26">
        <v>1.0649677500000001E-6</v>
      </c>
      <c r="C49" s="26">
        <v>0</v>
      </c>
      <c r="D49" s="26">
        <v>0</v>
      </c>
      <c r="E49" s="26">
        <v>0</v>
      </c>
      <c r="F49" s="26">
        <v>1.7662979099999999E-4</v>
      </c>
      <c r="G49" s="26">
        <v>0</v>
      </c>
      <c r="H49" s="26">
        <v>0</v>
      </c>
      <c r="I49" s="26">
        <v>1.9367697799999999E-6</v>
      </c>
      <c r="J49" s="26">
        <v>0</v>
      </c>
      <c r="K49" s="26">
        <v>0</v>
      </c>
      <c r="L49" s="26">
        <v>0</v>
      </c>
      <c r="M49" s="26">
        <v>0</v>
      </c>
      <c r="N49" s="26">
        <v>3.3451492499999999E-5</v>
      </c>
      <c r="O49" s="26">
        <v>6.0371718999999997E-6</v>
      </c>
      <c r="P49" s="26">
        <v>2.15975719E-5</v>
      </c>
      <c r="Q49" s="26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" t="s">
        <v>4</v>
      </c>
      <c r="B50" s="26">
        <v>4.6039912999999997E-6</v>
      </c>
      <c r="C50" s="26">
        <v>8.9652400999999995E-6</v>
      </c>
      <c r="D50" s="26">
        <v>0</v>
      </c>
      <c r="E50" s="26">
        <v>4.3108466099999999E-7</v>
      </c>
      <c r="F50" s="26">
        <v>4.7622875100000002E-4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2.1944350599999999E-5</v>
      </c>
      <c r="N50" s="26">
        <v>0</v>
      </c>
      <c r="O50" s="26">
        <v>0</v>
      </c>
      <c r="P50" s="26">
        <v>0</v>
      </c>
      <c r="Q50" s="26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" t="s">
        <v>5</v>
      </c>
      <c r="B51" s="26">
        <v>0</v>
      </c>
      <c r="C51" s="26">
        <v>1.6132596800000001E-5</v>
      </c>
      <c r="D51" s="26">
        <v>0</v>
      </c>
      <c r="E51" s="26">
        <v>3.9819884600000001E-5</v>
      </c>
      <c r="F51" s="26">
        <v>9.6680087500000005E-5</v>
      </c>
      <c r="G51" s="26">
        <v>2.9647124800000001E-5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" t="s">
        <v>6</v>
      </c>
      <c r="B52" s="26">
        <v>0</v>
      </c>
      <c r="C52" s="26">
        <v>0</v>
      </c>
      <c r="D52" s="26">
        <v>0</v>
      </c>
      <c r="E52" s="26">
        <v>1.1739869700000001E-5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" t="s">
        <v>7</v>
      </c>
      <c r="B53" s="26">
        <v>0</v>
      </c>
      <c r="C53" s="26">
        <v>0</v>
      </c>
      <c r="D53" s="26">
        <v>0</v>
      </c>
      <c r="E53" s="26">
        <v>4.1000027999999997E-5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" t="s">
        <v>8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" t="s">
        <v>9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" t="s">
        <v>11</v>
      </c>
      <c r="B59" s="12">
        <v>0</v>
      </c>
      <c r="C59" s="12">
        <v>7.1971822600000001E-7</v>
      </c>
      <c r="D59" s="12">
        <v>4.8377163399999998E-6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5.5574345659999997E-6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" t="s">
        <v>12</v>
      </c>
      <c r="B60" s="12">
        <v>0</v>
      </c>
      <c r="C60" s="12">
        <v>0</v>
      </c>
      <c r="D60" s="12">
        <v>1.1398913200000001E-5</v>
      </c>
      <c r="E60" s="12">
        <v>2.1378454300000001E-5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3.2777367500000003E-5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" t="s">
        <v>14</v>
      </c>
      <c r="B62" s="12">
        <v>0</v>
      </c>
      <c r="C62" s="12">
        <v>0</v>
      </c>
      <c r="D62" s="12">
        <v>4.8323101300000004E-7</v>
      </c>
      <c r="E62" s="12">
        <v>4.7683677500000001E-5</v>
      </c>
      <c r="F62" s="12">
        <v>1.47571449E-5</v>
      </c>
      <c r="G62" s="12">
        <v>5.4915741099999997E-5</v>
      </c>
      <c r="H62" s="12">
        <v>0</v>
      </c>
      <c r="I62" s="12">
        <v>0</v>
      </c>
      <c r="J62" s="13">
        <f t="shared" si="6"/>
        <v>1.17839794513E-4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" t="s">
        <v>15</v>
      </c>
      <c r="B63" s="12">
        <v>1.58193858E-6</v>
      </c>
      <c r="C63" s="12">
        <v>1.3346625899999999E-4</v>
      </c>
      <c r="D63" s="12">
        <v>4.63002843E-4</v>
      </c>
      <c r="E63" s="12">
        <v>1.19308482E-4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7.1735952257999998E-4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5.5548436800000003E-5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5.5548436800000003E-5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" t="s">
        <v>17</v>
      </c>
      <c r="B65" s="12">
        <v>1.13289959E-6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1.13289959E-6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" t="s">
        <v>18</v>
      </c>
      <c r="B66" s="12">
        <v>0</v>
      </c>
      <c r="C66" s="12">
        <v>1.9835028199999998E-6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1.9835028199999998E-6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" t="s">
        <v>22</v>
      </c>
      <c r="B70" s="12">
        <v>0</v>
      </c>
      <c r="C70" s="12">
        <v>0</v>
      </c>
      <c r="D70" s="12">
        <v>2.67495513E-5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2.67495513E-5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" t="s">
        <v>23</v>
      </c>
      <c r="B71" s="12">
        <v>3.01201276E-5</v>
      </c>
      <c r="C71" s="12">
        <v>2.3572626799999999E-5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5.3692754400000003E-5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" t="s">
        <v>24</v>
      </c>
      <c r="B72" s="12">
        <v>3.2051650200000003E-5</v>
      </c>
      <c r="C72" s="12">
        <v>4.0168382099999997E-6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3.6068488410000006E-5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" t="s">
        <v>25</v>
      </c>
      <c r="B73" s="12">
        <v>6.55235669E-7</v>
      </c>
      <c r="C73" s="12">
        <v>1.5872356099999999E-5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1.6527591768999999E-5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" t="s">
        <v>26</v>
      </c>
      <c r="B74" s="12">
        <v>2.2726123399999998E-5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2.2726123399999998E-5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4" t="s">
        <v>10</v>
      </c>
      <c r="B75" s="13">
        <f t="shared" ref="B75:J75" si="7">SUM(B59:B74)</f>
        <v>8.8267975038999993E-5</v>
      </c>
      <c r="C75" s="13">
        <f t="shared" si="7"/>
        <v>1.7963130115599999E-4</v>
      </c>
      <c r="D75" s="13">
        <f t="shared" si="7"/>
        <v>5.0647225485300003E-4</v>
      </c>
      <c r="E75" s="13">
        <f t="shared" si="7"/>
        <v>2.4391905060000001E-4</v>
      </c>
      <c r="F75" s="13">
        <f t="shared" si="7"/>
        <v>1.47571449E-5</v>
      </c>
      <c r="G75" s="13">
        <f t="shared" si="7"/>
        <v>5.4915741099999997E-5</v>
      </c>
      <c r="H75" s="13">
        <f t="shared" si="7"/>
        <v>0</v>
      </c>
      <c r="I75" s="13">
        <f t="shared" si="7"/>
        <v>0</v>
      </c>
      <c r="J75" s="13">
        <f t="shared" si="7"/>
        <v>1.0879634676479999E-3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" t="s">
        <v>11</v>
      </c>
      <c r="B79" s="12">
        <f t="shared" ref="B79:I94" si="8">INDEX($A$98:$Q$106,MATCH(B$78,$A$98:$A$106,0),MATCH($A79,$A$98:$Q$98,0))</f>
        <v>0</v>
      </c>
      <c r="C79" s="12">
        <f t="shared" si="8"/>
        <v>4.1831449263296534E-5</v>
      </c>
      <c r="D79" s="12">
        <f t="shared" si="8"/>
        <v>2.6044730754345817E-4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3.022787568067547E-4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5.069382207749019E-4</v>
      </c>
      <c r="E80" s="12">
        <f t="shared" si="8"/>
        <v>8.7231151416332863E-4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1.3792497349382304E-3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6.2749140904519354E-5</v>
      </c>
      <c r="E82" s="12">
        <f t="shared" si="8"/>
        <v>2.2555973802338581E-3</v>
      </c>
      <c r="F82" s="12">
        <f t="shared" si="8"/>
        <v>5.011540463467748E-4</v>
      </c>
      <c r="G82" s="12">
        <f t="shared" si="8"/>
        <v>1.7868729153408247E-3</v>
      </c>
      <c r="H82" s="12">
        <f t="shared" si="8"/>
        <v>0</v>
      </c>
      <c r="I82" s="12">
        <f t="shared" si="8"/>
        <v>0</v>
      </c>
      <c r="J82" s="13">
        <f t="shared" si="9"/>
        <v>4.6063734828259767E-3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" t="s">
        <v>15</v>
      </c>
      <c r="B83" s="12">
        <f t="shared" si="8"/>
        <v>5.5334916902202197E-5</v>
      </c>
      <c r="C83" s="12">
        <f t="shared" si="8"/>
        <v>7.7117165687634898E-3</v>
      </c>
      <c r="D83" s="12">
        <f t="shared" si="8"/>
        <v>2.7502486494578128E-2</v>
      </c>
      <c r="E83" s="12">
        <f t="shared" si="8"/>
        <v>6.631452165481333E-3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4.1900990145725153E-2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5.3108199061081569E-3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5.3108199061081569E-3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" t="s">
        <v>17</v>
      </c>
      <c r="B85" s="12">
        <f t="shared" si="8"/>
        <v>5.6850954555298296E-5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5.6850954555298296E-5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" t="s">
        <v>18</v>
      </c>
      <c r="B86" s="12">
        <f t="shared" si="8"/>
        <v>0</v>
      </c>
      <c r="C86" s="12">
        <f t="shared" si="8"/>
        <v>8.9764261913430902E-5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8.9764261913430902E-5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2.4534557480448541E-3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2.4534557480448541E-3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" t="s">
        <v>23</v>
      </c>
      <c r="B91" s="12">
        <f t="shared" si="8"/>
        <v>8.9182339584219141E-4</v>
      </c>
      <c r="C91" s="12">
        <f t="shared" si="8"/>
        <v>1.1582964434978154E-3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2.0501198393400068E-3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" t="s">
        <v>24</v>
      </c>
      <c r="B92" s="12">
        <f t="shared" si="8"/>
        <v>1.6190175829904772E-3</v>
      </c>
      <c r="C92" s="12">
        <f t="shared" si="8"/>
        <v>2.4200344206605026E-4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1.8610210250565274E-3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" t="s">
        <v>25</v>
      </c>
      <c r="B93" s="12">
        <f t="shared" si="8"/>
        <v>2.0547382673891766E-5</v>
      </c>
      <c r="C93" s="12">
        <f t="shared" si="8"/>
        <v>8.9600910309099724E-4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9.1655648576488905E-4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" t="s">
        <v>26</v>
      </c>
      <c r="B94" s="12">
        <f t="shared" si="8"/>
        <v>1.5574170451725493E-3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1.5574170451725493E-3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4" t="s">
        <v>10</v>
      </c>
      <c r="B95" s="13">
        <f t="shared" ref="B95:J95" si="10">SUM(B79:B94)</f>
        <v>4.2009912781366104E-3</v>
      </c>
      <c r="C95" s="13">
        <f t="shared" si="10"/>
        <v>1.013962126859508E-2</v>
      </c>
      <c r="D95" s="13">
        <f t="shared" si="10"/>
        <v>3.0786076911845862E-2</v>
      </c>
      <c r="E95" s="13">
        <f t="shared" si="10"/>
        <v>1.5070180965986677E-2</v>
      </c>
      <c r="F95" s="13">
        <f t="shared" si="10"/>
        <v>5.011540463467748E-4</v>
      </c>
      <c r="G95" s="13">
        <f t="shared" si="10"/>
        <v>1.7868729153408247E-3</v>
      </c>
      <c r="H95" s="13">
        <f t="shared" si="10"/>
        <v>0</v>
      </c>
      <c r="I95" s="13">
        <f t="shared" si="10"/>
        <v>0</v>
      </c>
      <c r="J95" s="13">
        <f t="shared" si="10"/>
        <v>6.2484897386251834E-2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5.5334916902202197E-5</v>
      </c>
      <c r="G99" s="26">
        <v>0</v>
      </c>
      <c r="H99" s="26">
        <v>5.6850954555298296E-5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8.9182339584219141E-4</v>
      </c>
      <c r="O99" s="26">
        <v>1.6190175829904772E-3</v>
      </c>
      <c r="P99" s="26">
        <v>2.0547382673891766E-5</v>
      </c>
      <c r="Q99" s="26">
        <v>1.5574170451725493E-3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2" t="s">
        <v>3</v>
      </c>
      <c r="B100" s="26">
        <v>4.1831449263296534E-5</v>
      </c>
      <c r="C100" s="26">
        <v>0</v>
      </c>
      <c r="D100" s="26">
        <v>0</v>
      </c>
      <c r="E100" s="26">
        <v>0</v>
      </c>
      <c r="F100" s="26">
        <v>7.7117165687634898E-3</v>
      </c>
      <c r="G100" s="26">
        <v>0</v>
      </c>
      <c r="H100" s="26">
        <v>0</v>
      </c>
      <c r="I100" s="26">
        <v>8.9764261913430902E-5</v>
      </c>
      <c r="J100" s="26">
        <v>0</v>
      </c>
      <c r="K100" s="26">
        <v>0</v>
      </c>
      <c r="L100" s="26">
        <v>0</v>
      </c>
      <c r="M100" s="26">
        <v>0</v>
      </c>
      <c r="N100" s="26">
        <v>1.1582964434978154E-3</v>
      </c>
      <c r="O100" s="26">
        <v>2.4200344206605026E-4</v>
      </c>
      <c r="P100" s="26">
        <v>8.9600910309099724E-4</v>
      </c>
      <c r="Q100" s="26">
        <v>0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" t="s">
        <v>4</v>
      </c>
      <c r="B101" s="26">
        <v>2.6044730754345817E-4</v>
      </c>
      <c r="C101" s="26">
        <v>5.069382207749019E-4</v>
      </c>
      <c r="D101" s="26">
        <v>0</v>
      </c>
      <c r="E101" s="26">
        <v>6.2749140904519354E-5</v>
      </c>
      <c r="F101" s="26">
        <v>2.7502486494578128E-2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2.4534557480448541E-3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" t="s">
        <v>5</v>
      </c>
      <c r="B102" s="26">
        <v>0</v>
      </c>
      <c r="C102" s="26">
        <v>8.7231151416332863E-4</v>
      </c>
      <c r="D102" s="26">
        <v>0</v>
      </c>
      <c r="E102" s="26">
        <v>2.2555973802338581E-3</v>
      </c>
      <c r="F102" s="26">
        <v>6.631452165481333E-3</v>
      </c>
      <c r="G102" s="26">
        <v>5.3108199061081569E-3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" t="s">
        <v>6</v>
      </c>
      <c r="B103" s="26">
        <v>0</v>
      </c>
      <c r="C103" s="26">
        <v>0</v>
      </c>
      <c r="D103" s="26">
        <v>0</v>
      </c>
      <c r="E103" s="26">
        <v>5.011540463467748E-4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 t="s">
        <v>7</v>
      </c>
      <c r="B104" s="26">
        <v>0</v>
      </c>
      <c r="C104" s="26">
        <v>0</v>
      </c>
      <c r="D104" s="26">
        <v>0</v>
      </c>
      <c r="E104" s="26">
        <v>1.7868729153408247E-3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5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51" t="s">
        <v>11</v>
      </c>
      <c r="ET142" s="1"/>
      <c r="EU142" s="1"/>
      <c r="EV142" s="1"/>
      <c r="EW142" s="1"/>
      <c r="EX142" s="1"/>
    </row>
    <row r="143" spans="1:154" x14ac:dyDescent="0.25">
      <c r="A143" s="38"/>
      <c r="B143" s="1" t="s">
        <v>3</v>
      </c>
      <c r="C143" s="12">
        <v>0</v>
      </c>
      <c r="D143" s="12">
        <v>5.2777079900000003E-10</v>
      </c>
      <c r="E143" s="12">
        <v>4.9020048499999997E-9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1.19160512E-8</v>
      </c>
      <c r="O143" s="12">
        <v>2.22790965E-8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4.1842044699999999E-10</v>
      </c>
      <c r="AG143" s="12">
        <v>5.0240745800000001E-8</v>
      </c>
      <c r="AH143" s="12">
        <v>1.6035909700000001E-8</v>
      </c>
      <c r="AI143" s="12">
        <v>5.9916772200000003E-8</v>
      </c>
      <c r="AJ143" s="12">
        <v>0</v>
      </c>
      <c r="AK143" s="12">
        <v>0</v>
      </c>
      <c r="AL143" s="12">
        <v>0</v>
      </c>
      <c r="AM143" s="12">
        <v>1.15961537E-9</v>
      </c>
      <c r="AN143" s="12">
        <v>1.19587417E-7</v>
      </c>
      <c r="AO143" s="12">
        <v>4.7365510900000001E-7</v>
      </c>
      <c r="AP143" s="12">
        <v>1.2638109100000001E-7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4.3470407600000002E-8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9.2205538599999998E-10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2.03840848E-9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2.2917255000000001E-8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2.42546656E-8</v>
      </c>
      <c r="DH143" s="12">
        <v>2.027072E-8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2.7844811799999998E-8</v>
      </c>
      <c r="DQ143" s="12">
        <v>3.26688287E-9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4.37782076E-10</v>
      </c>
      <c r="DZ143" s="12">
        <v>1.3949118399999999E-8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1.8575637899999999E-8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1.0649677500000001E-6</v>
      </c>
      <c r="ER143" s="1" t="s">
        <v>3</v>
      </c>
      <c r="ES143" s="51"/>
      <c r="ET143" s="1"/>
      <c r="EU143" s="1"/>
      <c r="EV143" s="1"/>
      <c r="EW143" s="1"/>
      <c r="EX143" s="1"/>
    </row>
    <row r="144" spans="1:154" x14ac:dyDescent="0.25">
      <c r="A144" s="38"/>
      <c r="B144" s="1" t="s">
        <v>4</v>
      </c>
      <c r="C144" s="12">
        <v>0</v>
      </c>
      <c r="D144" s="12">
        <v>3.3258513E-9</v>
      </c>
      <c r="E144" s="12">
        <v>1.3984308800000001E-8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3.5754525300000001E-8</v>
      </c>
      <c r="O144" s="12">
        <v>7.0522549600000004E-8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2.25953971E-9</v>
      </c>
      <c r="AG144" s="12">
        <v>1.85904709E-7</v>
      </c>
      <c r="AH144" s="12">
        <v>5.4084527499999998E-8</v>
      </c>
      <c r="AI144" s="12">
        <v>1.9325889500000001E-7</v>
      </c>
      <c r="AJ144" s="12">
        <v>0</v>
      </c>
      <c r="AK144" s="12">
        <v>0</v>
      </c>
      <c r="AL144" s="12">
        <v>0</v>
      </c>
      <c r="AM144" s="12">
        <v>7.5493976099999995E-9</v>
      </c>
      <c r="AN144" s="12">
        <v>6.0721959400000002E-7</v>
      </c>
      <c r="AO144" s="12">
        <v>2.0531151799999999E-6</v>
      </c>
      <c r="AP144" s="12">
        <v>4.51450254E-7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2.3506244200000001E-7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4.3930803300000003E-9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7.1465825500000003E-9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1.16728811E-7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1.44851239E-7</v>
      </c>
      <c r="DH144" s="12">
        <v>1.09103242E-7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1.2178032400000001E-7</v>
      </c>
      <c r="DQ144" s="12">
        <v>1.8089311699999999E-8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3.1181309699999998E-9</v>
      </c>
      <c r="DZ144" s="12">
        <v>7.3487532099999994E-8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9.1801266700000007E-8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4.6039912999999997E-6</v>
      </c>
      <c r="ER144" s="1" t="s">
        <v>4</v>
      </c>
      <c r="ES144" s="51"/>
      <c r="ET144" s="1"/>
      <c r="EU144" s="1"/>
      <c r="EV144" s="1"/>
      <c r="EW144" s="1"/>
      <c r="EX144" s="1"/>
    </row>
    <row r="145" spans="1:154" x14ac:dyDescent="0.25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1"/>
      <c r="ET145" s="1"/>
      <c r="EU145" s="1"/>
      <c r="EV145" s="1"/>
      <c r="EW145" s="1"/>
      <c r="EX145" s="1"/>
    </row>
    <row r="146" spans="1:154" x14ac:dyDescent="0.25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1"/>
      <c r="ET146" s="1"/>
      <c r="EU146" s="1"/>
      <c r="EV146" s="1"/>
      <c r="EW146" s="1"/>
      <c r="EX146" s="1"/>
    </row>
    <row r="147" spans="1:154" x14ac:dyDescent="0.25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1"/>
      <c r="ET147" s="1"/>
      <c r="EU147" s="1"/>
      <c r="EV147" s="1"/>
      <c r="EW147" s="1"/>
      <c r="EX147" s="1"/>
    </row>
    <row r="148" spans="1:154" x14ac:dyDescent="0.25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1"/>
      <c r="ET148" s="1"/>
      <c r="EU148" s="1"/>
      <c r="EV148" s="1"/>
      <c r="EW148" s="1"/>
      <c r="EX148" s="1"/>
    </row>
    <row r="149" spans="1:154" x14ac:dyDescent="0.25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1"/>
      <c r="ET149" s="1"/>
      <c r="EU149" s="1"/>
      <c r="EV149" s="1"/>
      <c r="EW149" s="1"/>
      <c r="EX149" s="1"/>
    </row>
    <row r="150" spans="1:154" x14ac:dyDescent="0.25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1"/>
      <c r="ET150" s="1"/>
      <c r="EU150" s="1"/>
      <c r="EV150" s="1"/>
      <c r="EW150" s="1"/>
      <c r="EX150" s="1"/>
    </row>
    <row r="151" spans="1:154" x14ac:dyDescent="0.25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1" t="s">
        <v>12</v>
      </c>
      <c r="ET151" s="1"/>
      <c r="EU151" s="1"/>
      <c r="EV151" s="1"/>
      <c r="EW151" s="1"/>
      <c r="EX151" s="1"/>
    </row>
    <row r="152" spans="1:154" x14ac:dyDescent="0.25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1"/>
      <c r="ET152" s="1"/>
      <c r="EU152" s="1"/>
      <c r="EV152" s="1"/>
      <c r="EW152" s="1"/>
      <c r="EX152" s="1"/>
    </row>
    <row r="153" spans="1:154" x14ac:dyDescent="0.25">
      <c r="A153" s="38"/>
      <c r="B153" s="1" t="s">
        <v>4</v>
      </c>
      <c r="C153" s="12">
        <v>0</v>
      </c>
      <c r="D153" s="12">
        <v>6.8893117099999996E-9</v>
      </c>
      <c r="E153" s="12">
        <v>3.5586117200000003E-8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8.8297374000000007E-8</v>
      </c>
      <c r="O153" s="12">
        <v>1.65968154E-7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4.4392878699999997E-9</v>
      </c>
      <c r="AG153" s="12">
        <v>3.51926162E-7</v>
      </c>
      <c r="AH153" s="12">
        <v>1.02811173E-7</v>
      </c>
      <c r="AI153" s="12">
        <v>3.7080089799999999E-7</v>
      </c>
      <c r="AJ153" s="12">
        <v>0</v>
      </c>
      <c r="AK153" s="12">
        <v>0</v>
      </c>
      <c r="AL153" s="12">
        <v>0</v>
      </c>
      <c r="AM153" s="12">
        <v>1.51112314E-8</v>
      </c>
      <c r="AN153" s="12">
        <v>1.17240473E-6</v>
      </c>
      <c r="AO153" s="12">
        <v>3.9853338000000004E-6</v>
      </c>
      <c r="AP153" s="12">
        <v>8.1256736499999995E-7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4.5825841800000001E-7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9.0941201800000008E-9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1.7861309100000001E-8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2.19529627E-7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2.9798832399999999E-7</v>
      </c>
      <c r="DH153" s="12">
        <v>2.18476606E-7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2.6272578399999998E-7</v>
      </c>
      <c r="DQ153" s="12">
        <v>3.4835869899999998E-8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6.4616154900000002E-9</v>
      </c>
      <c r="DZ153" s="12">
        <v>1.4530940099999999E-7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1.82563426E-7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8.9652400999999995E-6</v>
      </c>
      <c r="ER153" s="1" t="s">
        <v>4</v>
      </c>
      <c r="ES153" s="51"/>
      <c r="ET153" s="1"/>
      <c r="EU153" s="1"/>
      <c r="EV153" s="1"/>
      <c r="EW153" s="1"/>
      <c r="EX153" s="1"/>
    </row>
    <row r="154" spans="1:154" x14ac:dyDescent="0.25">
      <c r="A154" s="38"/>
      <c r="B154" s="1" t="s">
        <v>5</v>
      </c>
      <c r="C154" s="12">
        <v>0</v>
      </c>
      <c r="D154" s="12">
        <v>1.23556824E-8</v>
      </c>
      <c r="E154" s="12">
        <v>6.3793697400000002E-8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1.56777729E-7</v>
      </c>
      <c r="O154" s="12">
        <v>2.83436439E-7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8.08815882E-9</v>
      </c>
      <c r="AG154" s="12">
        <v>6.2576436900000003E-7</v>
      </c>
      <c r="AH154" s="12">
        <v>1.7859535400000001E-7</v>
      </c>
      <c r="AI154" s="12">
        <v>6.5666731900000003E-7</v>
      </c>
      <c r="AJ154" s="12">
        <v>0</v>
      </c>
      <c r="AK154" s="12">
        <v>0</v>
      </c>
      <c r="AL154" s="12">
        <v>0</v>
      </c>
      <c r="AM154" s="12">
        <v>2.7788158800000001E-8</v>
      </c>
      <c r="AN154" s="12">
        <v>2.1230036500000002E-6</v>
      </c>
      <c r="AO154" s="12">
        <v>7.1040935699999996E-6</v>
      </c>
      <c r="AP154" s="12">
        <v>1.4720612599999999E-6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8.6473070200000005E-7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1.6856031399999999E-8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3.1244891800000001E-8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4.1012761800000002E-7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5.3788809799999999E-7</v>
      </c>
      <c r="DH154" s="12">
        <v>3.9204949299999998E-7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4.8739794300000004E-7</v>
      </c>
      <c r="DQ154" s="12">
        <v>6.3585915699999999E-8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1.19180529E-8</v>
      </c>
      <c r="DZ154" s="12">
        <v>2.6212934499999999E-7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3.4224334299999998E-7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1.6132596800000001E-5</v>
      </c>
      <c r="ER154" s="1" t="s">
        <v>5</v>
      </c>
      <c r="ES154" s="51"/>
      <c r="ET154" s="1"/>
      <c r="EU154" s="1"/>
      <c r="EV154" s="1"/>
      <c r="EW154" s="1"/>
      <c r="EX154" s="1"/>
    </row>
    <row r="155" spans="1:154" x14ac:dyDescent="0.25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1"/>
      <c r="ET155" s="1"/>
      <c r="EU155" s="1"/>
      <c r="EV155" s="1"/>
      <c r="EW155" s="1"/>
      <c r="EX155" s="1"/>
    </row>
    <row r="156" spans="1:154" x14ac:dyDescent="0.25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1"/>
      <c r="ET156" s="1"/>
      <c r="EU156" s="1"/>
      <c r="EV156" s="1"/>
      <c r="EW156" s="1"/>
      <c r="EX156" s="1"/>
    </row>
    <row r="157" spans="1:154" x14ac:dyDescent="0.25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1"/>
      <c r="ET157" s="1"/>
      <c r="EU157" s="1"/>
      <c r="EV157" s="1"/>
      <c r="EW157" s="1"/>
      <c r="EX157" s="1"/>
    </row>
    <row r="158" spans="1:154" x14ac:dyDescent="0.25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1"/>
      <c r="ET158" s="1"/>
      <c r="EU158" s="1"/>
      <c r="EV158" s="1"/>
      <c r="EW158" s="1"/>
      <c r="EX158" s="1"/>
    </row>
    <row r="159" spans="1:154" x14ac:dyDescent="0.25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1"/>
      <c r="ET159" s="1"/>
      <c r="EU159" s="1"/>
      <c r="EV159" s="1"/>
      <c r="EW159" s="1"/>
      <c r="EX159" s="1"/>
    </row>
    <row r="160" spans="1:154" x14ac:dyDescent="0.25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1" t="s">
        <v>13</v>
      </c>
      <c r="ET160" s="1"/>
      <c r="EU160" s="1"/>
      <c r="EV160" s="1"/>
      <c r="EW160" s="1"/>
      <c r="EX160" s="1"/>
    </row>
    <row r="161" spans="1:154" x14ac:dyDescent="0.25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1"/>
      <c r="ET161" s="1"/>
      <c r="EU161" s="1"/>
      <c r="EV161" s="1"/>
      <c r="EW161" s="1"/>
      <c r="EX161" s="1"/>
    </row>
    <row r="162" spans="1:154" x14ac:dyDescent="0.25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1"/>
      <c r="ET162" s="1"/>
      <c r="EU162" s="1"/>
      <c r="EV162" s="1"/>
      <c r="EW162" s="1"/>
      <c r="EX162" s="1"/>
    </row>
    <row r="163" spans="1:154" x14ac:dyDescent="0.25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1"/>
      <c r="ET163" s="1"/>
      <c r="EU163" s="1"/>
      <c r="EV163" s="1"/>
      <c r="EW163" s="1"/>
      <c r="EX163" s="1"/>
    </row>
    <row r="164" spans="1:154" x14ac:dyDescent="0.25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1"/>
      <c r="ET164" s="1"/>
      <c r="EU164" s="1"/>
      <c r="EV164" s="1"/>
      <c r="EW164" s="1"/>
      <c r="EX164" s="1"/>
    </row>
    <row r="165" spans="1:154" x14ac:dyDescent="0.25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1"/>
      <c r="ET165" s="1"/>
      <c r="EU165" s="1"/>
      <c r="EV165" s="1"/>
      <c r="EW165" s="1"/>
      <c r="EX165" s="1"/>
    </row>
    <row r="166" spans="1:154" x14ac:dyDescent="0.25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1"/>
      <c r="ET166" s="1"/>
      <c r="EU166" s="1"/>
      <c r="EV166" s="1"/>
      <c r="EW166" s="1"/>
      <c r="EX166" s="1"/>
    </row>
    <row r="167" spans="1:154" x14ac:dyDescent="0.25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1"/>
      <c r="ET167" s="1"/>
      <c r="EU167" s="1"/>
      <c r="EV167" s="1"/>
      <c r="EW167" s="1"/>
      <c r="EX167" s="1"/>
    </row>
    <row r="168" spans="1:154" x14ac:dyDescent="0.25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1"/>
      <c r="ET168" s="1"/>
      <c r="EU168" s="1"/>
      <c r="EV168" s="1"/>
      <c r="EW168" s="1"/>
      <c r="EX168" s="1"/>
    </row>
    <row r="169" spans="1:154" x14ac:dyDescent="0.25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1" t="s">
        <v>14</v>
      </c>
      <c r="ET169" s="1"/>
      <c r="EU169" s="1"/>
      <c r="EV169" s="1"/>
      <c r="EW169" s="1"/>
      <c r="EX169" s="1"/>
    </row>
    <row r="170" spans="1:154" x14ac:dyDescent="0.25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1"/>
      <c r="ET170" s="1"/>
      <c r="EU170" s="1"/>
      <c r="EV170" s="1"/>
      <c r="EW170" s="1"/>
      <c r="EX170" s="1"/>
    </row>
    <row r="171" spans="1:154" x14ac:dyDescent="0.25">
      <c r="A171" s="38"/>
      <c r="B171" s="1" t="s">
        <v>4</v>
      </c>
      <c r="C171" s="12">
        <v>0</v>
      </c>
      <c r="D171" s="12">
        <v>2.8814558500000001E-10</v>
      </c>
      <c r="E171" s="12">
        <v>2.1332926699999999E-9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4.9947228100000002E-9</v>
      </c>
      <c r="O171" s="12">
        <v>9.9445608600000004E-9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1.1742305900000001E-10</v>
      </c>
      <c r="AG171" s="12">
        <v>2.1108863299999998E-8</v>
      </c>
      <c r="AH171" s="12">
        <v>7.5406971599999996E-9</v>
      </c>
      <c r="AI171" s="12">
        <v>2.8561524199999998E-8</v>
      </c>
      <c r="AJ171" s="12">
        <v>0</v>
      </c>
      <c r="AK171" s="12">
        <v>0</v>
      </c>
      <c r="AL171" s="12">
        <v>0</v>
      </c>
      <c r="AM171" s="12">
        <v>4.3485940199999999E-10</v>
      </c>
      <c r="AN171" s="12">
        <v>5.3689964800000002E-8</v>
      </c>
      <c r="AO171" s="12">
        <v>2.0421006299999999E-7</v>
      </c>
      <c r="AP171" s="12">
        <v>4.6197247899999998E-8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6.3949396400000003E-9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2.1820813400000001E-10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7.4606461600000003E-10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4.6691968799999997E-9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1.11399131E-8</v>
      </c>
      <c r="DH171" s="12">
        <v>9.7186043100000003E-9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6.7350660800000003E-9</v>
      </c>
      <c r="DQ171" s="12">
        <v>1.5289902700000001E-9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1.73793878E-10</v>
      </c>
      <c r="DZ171" s="12">
        <v>6.2501824900000002E-9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4.2883371E-9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4.3108466099999999E-7</v>
      </c>
      <c r="ER171" s="1" t="s">
        <v>4</v>
      </c>
      <c r="ES171" s="51"/>
      <c r="ET171" s="1"/>
      <c r="EU171" s="1"/>
      <c r="EV171" s="1"/>
      <c r="EW171" s="1"/>
      <c r="EX171" s="1"/>
    </row>
    <row r="172" spans="1:154" x14ac:dyDescent="0.25">
      <c r="A172" s="38"/>
      <c r="B172" s="1" t="s">
        <v>5</v>
      </c>
      <c r="C172" s="12">
        <v>0</v>
      </c>
      <c r="D172" s="12">
        <v>2.8952621500000001E-8</v>
      </c>
      <c r="E172" s="12">
        <v>1.64994891E-7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3.7977529500000001E-7</v>
      </c>
      <c r="O172" s="12">
        <v>7.0438321299999997E-7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1.8794763400000001E-8</v>
      </c>
      <c r="AG172" s="12">
        <v>1.5024296700000001E-6</v>
      </c>
      <c r="AH172" s="12">
        <v>4.7335665100000003E-7</v>
      </c>
      <c r="AI172" s="12">
        <v>1.7223492E-6</v>
      </c>
      <c r="AJ172" s="12">
        <v>0</v>
      </c>
      <c r="AK172" s="12">
        <v>0</v>
      </c>
      <c r="AL172" s="12">
        <v>0</v>
      </c>
      <c r="AM172" s="12">
        <v>6.8050556900000004E-8</v>
      </c>
      <c r="AN172" s="12">
        <v>5.2374356399999997E-6</v>
      </c>
      <c r="AO172" s="12">
        <v>1.6852119700000001E-5</v>
      </c>
      <c r="AP172" s="12">
        <v>3.8712886200000003E-6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2.3782078300000002E-6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4.6790066799999999E-8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6.6591304300000007E-8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1.0489655299999999E-6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1.26157655E-6</v>
      </c>
      <c r="DH172" s="12">
        <v>9.31945409E-7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1.2886760700000001E-6</v>
      </c>
      <c r="DQ172" s="12">
        <v>1.6227706300000001E-7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2.8216597099999999E-8</v>
      </c>
      <c r="DZ172" s="12">
        <v>6.3300103799999997E-7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9.49706367E-7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3.9819884600000001E-5</v>
      </c>
      <c r="ER172" s="1" t="s">
        <v>5</v>
      </c>
      <c r="ES172" s="51"/>
      <c r="ET172" s="1"/>
      <c r="EU172" s="1"/>
      <c r="EV172" s="1"/>
      <c r="EW172" s="1"/>
      <c r="EX172" s="1"/>
    </row>
    <row r="173" spans="1:154" x14ac:dyDescent="0.25">
      <c r="A173" s="38"/>
      <c r="B173" s="1" t="s">
        <v>6</v>
      </c>
      <c r="C173" s="12">
        <v>0</v>
      </c>
      <c r="D173" s="12">
        <v>8.6361620200000004E-9</v>
      </c>
      <c r="E173" s="12">
        <v>4.46672791E-8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1.0303989199999999E-7</v>
      </c>
      <c r="O173" s="12">
        <v>1.8391502800000001E-7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6.4000188299999999E-9</v>
      </c>
      <c r="AG173" s="12">
        <v>4.3485033700000001E-7</v>
      </c>
      <c r="AH173" s="12">
        <v>1.07540724E-7</v>
      </c>
      <c r="AI173" s="12">
        <v>4.46741025E-7</v>
      </c>
      <c r="AJ173" s="12">
        <v>0</v>
      </c>
      <c r="AK173" s="12">
        <v>0</v>
      </c>
      <c r="AL173" s="12">
        <v>0</v>
      </c>
      <c r="AM173" s="12">
        <v>2.17786755E-8</v>
      </c>
      <c r="AN173" s="12">
        <v>1.5391456100000001E-6</v>
      </c>
      <c r="AO173" s="12">
        <v>4.8608773899999998E-6</v>
      </c>
      <c r="AP173" s="12">
        <v>1.1522832E-6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8.0746315099999995E-7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1.47515514E-8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1.9913485E-8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3.67169394E-7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3.84345456E-7</v>
      </c>
      <c r="DH173" s="12">
        <v>2.7349495899999999E-7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4.08913129E-7</v>
      </c>
      <c r="DQ173" s="12">
        <v>4.8389198500000003E-8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9.1360475900000003E-9</v>
      </c>
      <c r="DZ173" s="12">
        <v>1.87773766E-7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3.0864421499999998E-7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1.1739869700000001E-5</v>
      </c>
      <c r="ER173" s="1" t="s">
        <v>6</v>
      </c>
      <c r="ES173" s="51"/>
      <c r="ET173" s="1"/>
      <c r="EU173" s="1"/>
      <c r="EV173" s="1"/>
      <c r="EW173" s="1"/>
      <c r="EX173" s="1"/>
    </row>
    <row r="174" spans="1:154" x14ac:dyDescent="0.25">
      <c r="A174" s="38"/>
      <c r="B174" s="1" t="s">
        <v>7</v>
      </c>
      <c r="C174" s="12">
        <v>0</v>
      </c>
      <c r="D174" s="12">
        <v>3.10641456E-8</v>
      </c>
      <c r="E174" s="12">
        <v>1.46701581E-7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3.3342188499999999E-7</v>
      </c>
      <c r="O174" s="12">
        <v>6.1700220000000002E-7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2.22263544E-8</v>
      </c>
      <c r="AG174" s="12">
        <v>1.49220557E-6</v>
      </c>
      <c r="AH174" s="12">
        <v>4.2137482199999999E-7</v>
      </c>
      <c r="AI174" s="12">
        <v>1.3836999100000001E-6</v>
      </c>
      <c r="AJ174" s="12">
        <v>0</v>
      </c>
      <c r="AK174" s="12">
        <v>0</v>
      </c>
      <c r="AL174" s="12">
        <v>0</v>
      </c>
      <c r="AM174" s="12">
        <v>7.8844664599999998E-8</v>
      </c>
      <c r="AN174" s="12">
        <v>5.5034212899999996E-6</v>
      </c>
      <c r="AO174" s="12">
        <v>1.71826641E-5</v>
      </c>
      <c r="AP174" s="12">
        <v>3.8355953799999999E-6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2.8510469300000001E-6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5.42596748E-8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6.7393629000000005E-8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1.22211608E-6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1.3872903899999999E-6</v>
      </c>
      <c r="DH174" s="12">
        <v>9.8096162900000005E-7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1.41117689E-6</v>
      </c>
      <c r="DQ174" s="12">
        <v>1.74750422E-7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3.2927436800000001E-8</v>
      </c>
      <c r="DZ174" s="12">
        <v>6.7410985900000001E-7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1.0957731899999999E-6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4.1000027999999997E-5</v>
      </c>
      <c r="ER174" s="1" t="s">
        <v>7</v>
      </c>
      <c r="ES174" s="51"/>
      <c r="ET174" s="1"/>
      <c r="EU174" s="1"/>
      <c r="EV174" s="1"/>
      <c r="EW174" s="1"/>
      <c r="EX174" s="1"/>
    </row>
    <row r="175" spans="1:154" x14ac:dyDescent="0.25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1"/>
      <c r="ET175" s="1"/>
      <c r="EU175" s="1"/>
      <c r="EV175" s="1"/>
      <c r="EW175" s="1"/>
      <c r="EX175" s="1"/>
    </row>
    <row r="176" spans="1:154" x14ac:dyDescent="0.25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1"/>
      <c r="ET176" s="1"/>
      <c r="EU176" s="1"/>
      <c r="EV176" s="1"/>
      <c r="EW176" s="1"/>
      <c r="EX176" s="1"/>
    </row>
    <row r="177" spans="1:154" x14ac:dyDescent="0.25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1"/>
      <c r="ET177" s="1"/>
      <c r="EU177" s="1"/>
      <c r="EV177" s="1"/>
      <c r="EW177" s="1"/>
      <c r="EX177" s="1"/>
    </row>
    <row r="178" spans="1:154" x14ac:dyDescent="0.25">
      <c r="A178" s="38" t="s">
        <v>15</v>
      </c>
      <c r="B178" s="1" t="s">
        <v>2</v>
      </c>
      <c r="C178" s="12">
        <v>0</v>
      </c>
      <c r="D178" s="12">
        <v>1.2899350500000001E-9</v>
      </c>
      <c r="E178" s="12">
        <v>1.22770584E-8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2.9823506799999998E-8</v>
      </c>
      <c r="O178" s="12">
        <v>5.6301825600000001E-8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7.9223082899999999E-10</v>
      </c>
      <c r="AG178" s="12">
        <v>1.2933209500000001E-7</v>
      </c>
      <c r="AH178" s="12">
        <v>4.2379185000000001E-8</v>
      </c>
      <c r="AI178" s="12">
        <v>1.6094235700000001E-7</v>
      </c>
      <c r="AJ178" s="12">
        <v>0</v>
      </c>
      <c r="AK178" s="12">
        <v>0</v>
      </c>
      <c r="AL178" s="12">
        <v>0</v>
      </c>
      <c r="AM178" s="12">
        <v>2.3536861299999999E-9</v>
      </c>
      <c r="AN178" s="12">
        <v>2.9752138400000002E-7</v>
      </c>
      <c r="AO178" s="12">
        <v>1.16635196E-6</v>
      </c>
      <c r="AP178" s="12">
        <v>3.2894211599999998E-7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8.2912114899999994E-8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2.1207881900000001E-9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4.8892080699999998E-9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4.3516398699999997E-8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5.1214889299999998E-8</v>
      </c>
      <c r="DH178" s="12">
        <v>4.8581550900000002E-8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6.3340834000000005E-8</v>
      </c>
      <c r="DQ178" s="12">
        <v>7.9725320500000002E-9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9.1600659999999997E-10</v>
      </c>
      <c r="DZ178" s="12">
        <v>3.3332777400000003E-8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4.1861513100000003E-8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2.6089659499999999E-6</v>
      </c>
      <c r="ER178" s="1" t="s">
        <v>2</v>
      </c>
      <c r="ES178" s="51" t="s">
        <v>15</v>
      </c>
      <c r="ET178" s="1"/>
      <c r="EU178" s="1"/>
      <c r="EV178" s="1"/>
      <c r="EW178" s="1"/>
      <c r="EX178" s="1"/>
    </row>
    <row r="179" spans="1:154" x14ac:dyDescent="0.25">
      <c r="A179" s="38"/>
      <c r="B179" s="1" t="s">
        <v>3</v>
      </c>
      <c r="C179" s="12">
        <v>0</v>
      </c>
      <c r="D179" s="12">
        <v>9.8675953800000005E-8</v>
      </c>
      <c r="E179" s="12">
        <v>8.1330596200000004E-7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1.9402883800000001E-6</v>
      </c>
      <c r="O179" s="12">
        <v>3.6157047400000002E-6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7.7373710600000006E-8</v>
      </c>
      <c r="AG179" s="12">
        <v>8.16985566E-6</v>
      </c>
      <c r="AH179" s="12">
        <v>2.5302799700000001E-6</v>
      </c>
      <c r="AI179" s="12">
        <v>9.4395349699999996E-6</v>
      </c>
      <c r="AJ179" s="12">
        <v>0</v>
      </c>
      <c r="AK179" s="12">
        <v>0</v>
      </c>
      <c r="AL179" s="12">
        <v>0</v>
      </c>
      <c r="AM179" s="12">
        <v>2.22047839E-7</v>
      </c>
      <c r="AN179" s="12">
        <v>1.9070484599999999E-5</v>
      </c>
      <c r="AO179" s="12">
        <v>7.5443145399999999E-5</v>
      </c>
      <c r="AP179" s="12">
        <v>2.1264649E-5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9.2538008900000007E-6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1.88428847E-7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3.3497333999999998E-7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4.47723167E-6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4.1786413399999997E-6</v>
      </c>
      <c r="DH179" s="12">
        <v>3.2559118400000002E-6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5.5465963900000002E-6</v>
      </c>
      <c r="DQ179" s="12">
        <v>5.66882189E-7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1.0057348400000001E-7</v>
      </c>
      <c r="DZ179" s="12">
        <v>2.2063160499999999E-6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3.83508851E-6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1.7662979099999999E-4</v>
      </c>
      <c r="ER179" s="1" t="s">
        <v>3</v>
      </c>
      <c r="ES179" s="51"/>
      <c r="ET179" s="1"/>
      <c r="EU179" s="1"/>
      <c r="EV179" s="1"/>
      <c r="EW179" s="1"/>
      <c r="EX179" s="1"/>
    </row>
    <row r="180" spans="1:154" x14ac:dyDescent="0.25">
      <c r="A180" s="38"/>
      <c r="B180" s="1" t="s">
        <v>4</v>
      </c>
      <c r="C180" s="12">
        <v>0</v>
      </c>
      <c r="D180" s="12">
        <v>3.26036927E-7</v>
      </c>
      <c r="E180" s="12">
        <v>2.19696961E-6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5.1755530700000003E-6</v>
      </c>
      <c r="O180" s="12">
        <v>9.6679732799999992E-6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2.2576375200000001E-7</v>
      </c>
      <c r="AG180" s="12">
        <v>2.1034932800000001E-5</v>
      </c>
      <c r="AH180" s="12">
        <v>6.4631215200000001E-6</v>
      </c>
      <c r="AI180" s="12">
        <v>2.4290531800000002E-5</v>
      </c>
      <c r="AJ180" s="12">
        <v>0</v>
      </c>
      <c r="AK180" s="12">
        <v>0</v>
      </c>
      <c r="AL180" s="12">
        <v>0</v>
      </c>
      <c r="AM180" s="12">
        <v>7.16227547E-7</v>
      </c>
      <c r="AN180" s="12">
        <v>5.8362534599999998E-5</v>
      </c>
      <c r="AO180" s="12">
        <v>1.95869221E-4</v>
      </c>
      <c r="AP180" s="12">
        <v>5.2676414000000001E-5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2.61385317E-5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5.2515615499999995E-7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8.8602516099999997E-7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1.2608675E-5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1.3942101700000001E-5</v>
      </c>
      <c r="DH180" s="12">
        <v>1.0598548899999999E-5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1.4849393599999999E-5</v>
      </c>
      <c r="DQ180" s="12">
        <v>1.7799710300000001E-6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2.9734023900000001E-7</v>
      </c>
      <c r="DZ180" s="12">
        <v>7.0776213399999997E-6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1.0520106200000001E-5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4.7622875100000002E-4</v>
      </c>
      <c r="ER180" s="1" t="s">
        <v>4</v>
      </c>
      <c r="ES180" s="51"/>
      <c r="ET180" s="1"/>
      <c r="EU180" s="1"/>
      <c r="EV180" s="1"/>
      <c r="EW180" s="1"/>
      <c r="EX180" s="1"/>
    </row>
    <row r="181" spans="1:154" x14ac:dyDescent="0.25">
      <c r="A181" s="38"/>
      <c r="B181" s="1" t="s">
        <v>5</v>
      </c>
      <c r="C181" s="12">
        <v>0</v>
      </c>
      <c r="D181" s="12">
        <v>6.8989454099999997E-8</v>
      </c>
      <c r="E181" s="12">
        <v>3.9299522799999999E-7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8.9532967800000001E-7</v>
      </c>
      <c r="O181" s="12">
        <v>1.65990136E-6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4.1056234700000001E-8</v>
      </c>
      <c r="AG181" s="12">
        <v>3.72447855E-6</v>
      </c>
      <c r="AH181" s="12">
        <v>1.18866323E-6</v>
      </c>
      <c r="AI181" s="12">
        <v>4.20762487E-6</v>
      </c>
      <c r="AJ181" s="12">
        <v>0</v>
      </c>
      <c r="AK181" s="12">
        <v>0</v>
      </c>
      <c r="AL181" s="12">
        <v>0</v>
      </c>
      <c r="AM181" s="12">
        <v>1.6724698699999999E-7</v>
      </c>
      <c r="AN181" s="12">
        <v>1.31423992E-5</v>
      </c>
      <c r="AO181" s="12">
        <v>4.0721379299999997E-5</v>
      </c>
      <c r="AP181" s="12">
        <v>9.3574608500000007E-6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5.6759196599999999E-6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1.16983365E-7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1.5670910300000001E-7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2.3515573399999999E-6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2.9903079800000001E-6</v>
      </c>
      <c r="DH181" s="12">
        <v>2.23615013E-6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3.2018780099999999E-6</v>
      </c>
      <c r="DQ181" s="12">
        <v>4.06339832E-7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6.7992914799999998E-8</v>
      </c>
      <c r="DZ181" s="12">
        <v>1.54352618E-6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2.3651980699999998E-6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9.6680087500000005E-5</v>
      </c>
      <c r="ER181" s="1" t="s">
        <v>5</v>
      </c>
      <c r="ES181" s="51"/>
      <c r="ET181" s="1"/>
      <c r="EU181" s="1"/>
      <c r="EV181" s="1"/>
      <c r="EW181" s="1"/>
      <c r="EX181" s="1"/>
    </row>
    <row r="182" spans="1:154" x14ac:dyDescent="0.25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1"/>
      <c r="ET182" s="1"/>
      <c r="EU182" s="1"/>
      <c r="EV182" s="1"/>
      <c r="EW182" s="1"/>
      <c r="EX182" s="1"/>
    </row>
    <row r="183" spans="1:154" x14ac:dyDescent="0.25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1"/>
      <c r="ET183" s="1"/>
      <c r="EU183" s="1"/>
      <c r="EV183" s="1"/>
      <c r="EW183" s="1"/>
      <c r="EX183" s="1"/>
    </row>
    <row r="184" spans="1:154" x14ac:dyDescent="0.25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1"/>
      <c r="ET184" s="1"/>
      <c r="EU184" s="1"/>
      <c r="EV184" s="1"/>
      <c r="EW184" s="1"/>
      <c r="EX184" s="1"/>
    </row>
    <row r="185" spans="1:154" x14ac:dyDescent="0.25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1"/>
      <c r="ET185" s="1"/>
      <c r="EU185" s="1"/>
      <c r="EV185" s="1"/>
      <c r="EW185" s="1"/>
      <c r="EX185" s="1"/>
    </row>
    <row r="186" spans="1:154" x14ac:dyDescent="0.25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1"/>
      <c r="ET186" s="1"/>
      <c r="EU186" s="1"/>
      <c r="EV186" s="1"/>
      <c r="EW186" s="1"/>
      <c r="EX186" s="1"/>
    </row>
    <row r="187" spans="1:154" x14ac:dyDescent="0.25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1" t="s">
        <v>16</v>
      </c>
      <c r="ET187" s="1"/>
      <c r="EU187" s="1"/>
      <c r="EV187" s="1"/>
      <c r="EW187" s="1"/>
      <c r="EX187" s="1"/>
    </row>
    <row r="188" spans="1:154" x14ac:dyDescent="0.25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1"/>
      <c r="ET188" s="1"/>
      <c r="EU188" s="1"/>
      <c r="EV188" s="1"/>
      <c r="EW188" s="1"/>
      <c r="EX188" s="1"/>
    </row>
    <row r="189" spans="1:154" x14ac:dyDescent="0.25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1"/>
      <c r="ET189" s="1"/>
      <c r="EU189" s="1"/>
      <c r="EV189" s="1"/>
      <c r="EW189" s="1"/>
      <c r="EX189" s="1"/>
    </row>
    <row r="190" spans="1:154" x14ac:dyDescent="0.25">
      <c r="A190" s="38"/>
      <c r="B190" s="1" t="s">
        <v>5</v>
      </c>
      <c r="C190" s="12">
        <v>0</v>
      </c>
      <c r="D190" s="12">
        <v>1.9798421999999999E-8</v>
      </c>
      <c r="E190" s="12">
        <v>1.31264094E-7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2.9477528199999998E-7</v>
      </c>
      <c r="O190" s="12">
        <v>5.92761277E-7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6.1059990499999999E-9</v>
      </c>
      <c r="AG190" s="12">
        <v>1.4427515299999999E-6</v>
      </c>
      <c r="AH190" s="12">
        <v>4.9086783800000005E-7</v>
      </c>
      <c r="AI190" s="12">
        <v>1.8428327E-6</v>
      </c>
      <c r="AJ190" s="12">
        <v>0</v>
      </c>
      <c r="AK190" s="12">
        <v>0</v>
      </c>
      <c r="AL190" s="12">
        <v>0</v>
      </c>
      <c r="AM190" s="12">
        <v>3.2019788099999998E-8</v>
      </c>
      <c r="AN190" s="12">
        <v>4.0834184799999999E-6</v>
      </c>
      <c r="AO190" s="12">
        <v>1.4205620599999999E-5</v>
      </c>
      <c r="AP190" s="12">
        <v>3.2871798799999999E-6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3.3253686099999998E-7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1.08264344E-8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4.9875364399999999E-8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2.4279823799999999E-7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7.9481709000000005E-7</v>
      </c>
      <c r="DH190" s="12">
        <v>6.8760128900000001E-7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2.9629864299999997E-7</v>
      </c>
      <c r="DQ190" s="12">
        <v>1.1644765900000001E-7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1.2878942600000001E-8</v>
      </c>
      <c r="DZ190" s="12">
        <v>4.5036328300000001E-7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2.2328516100000001E-7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2.9647124800000001E-5</v>
      </c>
      <c r="ER190" s="1" t="s">
        <v>5</v>
      </c>
      <c r="ES190" s="51"/>
      <c r="ET190" s="1"/>
      <c r="EU190" s="1"/>
      <c r="EV190" s="1"/>
      <c r="EW190" s="1"/>
      <c r="EX190" s="1"/>
    </row>
    <row r="191" spans="1:154" x14ac:dyDescent="0.25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1"/>
      <c r="ET191" s="1"/>
      <c r="EU191" s="1"/>
      <c r="EV191" s="1"/>
      <c r="EW191" s="1"/>
      <c r="EX191" s="1"/>
    </row>
    <row r="192" spans="1:154" x14ac:dyDescent="0.25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1"/>
      <c r="ET192" s="1"/>
      <c r="EU192" s="1"/>
      <c r="EV192" s="1"/>
      <c r="EW192" s="1"/>
      <c r="EX192" s="1"/>
    </row>
    <row r="193" spans="1:154" x14ac:dyDescent="0.25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1"/>
      <c r="ET193" s="1"/>
      <c r="EU193" s="1"/>
      <c r="EV193" s="1"/>
      <c r="EW193" s="1"/>
      <c r="EX193" s="1"/>
    </row>
    <row r="194" spans="1:154" x14ac:dyDescent="0.25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1"/>
      <c r="ET194" s="1"/>
      <c r="EU194" s="1"/>
      <c r="EV194" s="1"/>
      <c r="EW194" s="1"/>
      <c r="EX194" s="1"/>
    </row>
    <row r="195" spans="1:154" x14ac:dyDescent="0.25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1"/>
      <c r="ET195" s="1"/>
      <c r="EU195" s="1"/>
      <c r="EV195" s="1"/>
      <c r="EW195" s="1"/>
      <c r="EX195" s="1"/>
    </row>
    <row r="196" spans="1:154" x14ac:dyDescent="0.25">
      <c r="A196" s="38" t="s">
        <v>17</v>
      </c>
      <c r="B196" s="1" t="s">
        <v>2</v>
      </c>
      <c r="C196" s="12">
        <v>0</v>
      </c>
      <c r="D196" s="12">
        <v>4.86996789E-10</v>
      </c>
      <c r="E196" s="12">
        <v>2.8387911300000001E-9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6.2471637600000004E-9</v>
      </c>
      <c r="O196" s="12">
        <v>1.24143802E-8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2.6087469299999999E-10</v>
      </c>
      <c r="AG196" s="12">
        <v>2.8790329499999999E-8</v>
      </c>
      <c r="AH196" s="12">
        <v>9.4197626299999993E-9</v>
      </c>
      <c r="AI196" s="12">
        <v>3.4334266999999997E-8</v>
      </c>
      <c r="AJ196" s="12">
        <v>0</v>
      </c>
      <c r="AK196" s="12">
        <v>0</v>
      </c>
      <c r="AL196" s="12">
        <v>0</v>
      </c>
      <c r="AM196" s="12">
        <v>8.82961559E-10</v>
      </c>
      <c r="AN196" s="12">
        <v>8.5811628899999997E-8</v>
      </c>
      <c r="AO196" s="12">
        <v>3.0983252899999998E-7</v>
      </c>
      <c r="AP196" s="12">
        <v>6.3156733299999997E-8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1.5689190099999998E-8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1.95625972E-10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1.13726765E-9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1.1567718099999999E-8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2.0275076100000001E-8</v>
      </c>
      <c r="DH196" s="12">
        <v>1.5604678700000002E-8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7.5967266000000007E-9</v>
      </c>
      <c r="DQ196" s="12">
        <v>2.5178873800000002E-9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3.8559433900000001E-10</v>
      </c>
      <c r="DZ196" s="12">
        <v>1.0204505E-8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4.6317359900000001E-9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6.44282424E-7</v>
      </c>
      <c r="ER196" s="1" t="s">
        <v>2</v>
      </c>
      <c r="ES196" s="51" t="s">
        <v>17</v>
      </c>
      <c r="ET196" s="1"/>
      <c r="EU196" s="1"/>
      <c r="EV196" s="1"/>
      <c r="EW196" s="1"/>
      <c r="EX196" s="1"/>
    </row>
    <row r="197" spans="1:154" x14ac:dyDescent="0.25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1"/>
      <c r="ET197" s="1"/>
      <c r="EU197" s="1"/>
      <c r="EV197" s="1"/>
      <c r="EW197" s="1"/>
      <c r="EX197" s="1"/>
    </row>
    <row r="198" spans="1:154" x14ac:dyDescent="0.25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1"/>
      <c r="ET198" s="1"/>
      <c r="EU198" s="1"/>
      <c r="EV198" s="1"/>
      <c r="EW198" s="1"/>
      <c r="EX198" s="1"/>
    </row>
    <row r="199" spans="1:154" x14ac:dyDescent="0.25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1"/>
      <c r="ET199" s="1"/>
      <c r="EU199" s="1"/>
      <c r="EV199" s="1"/>
      <c r="EW199" s="1"/>
      <c r="EX199" s="1"/>
    </row>
    <row r="200" spans="1:154" x14ac:dyDescent="0.25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1"/>
      <c r="ET200" s="1"/>
      <c r="EU200" s="1"/>
      <c r="EV200" s="1"/>
      <c r="EW200" s="1"/>
      <c r="EX200" s="1"/>
    </row>
    <row r="201" spans="1:154" x14ac:dyDescent="0.25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1"/>
      <c r="ET201" s="1"/>
      <c r="EU201" s="1"/>
      <c r="EV201" s="1"/>
      <c r="EW201" s="1"/>
      <c r="EX201" s="1"/>
    </row>
    <row r="202" spans="1:154" x14ac:dyDescent="0.25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1"/>
      <c r="ET202" s="1"/>
      <c r="EU202" s="1"/>
      <c r="EV202" s="1"/>
      <c r="EW202" s="1"/>
      <c r="EX202" s="1"/>
    </row>
    <row r="203" spans="1:154" x14ac:dyDescent="0.25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1"/>
      <c r="ET203" s="1"/>
      <c r="EU203" s="1"/>
      <c r="EV203" s="1"/>
      <c r="EW203" s="1"/>
      <c r="EX203" s="1"/>
    </row>
    <row r="204" spans="1:154" x14ac:dyDescent="0.25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1"/>
      <c r="ET204" s="1"/>
      <c r="EU204" s="1"/>
      <c r="EV204" s="1"/>
      <c r="EW204" s="1"/>
      <c r="EX204" s="1"/>
    </row>
    <row r="205" spans="1:154" x14ac:dyDescent="0.25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1" t="s">
        <v>18</v>
      </c>
      <c r="ET205" s="1"/>
      <c r="EU205" s="1"/>
      <c r="EV205" s="1"/>
      <c r="EW205" s="1"/>
      <c r="EX205" s="1"/>
    </row>
    <row r="206" spans="1:154" x14ac:dyDescent="0.25">
      <c r="A206" s="38"/>
      <c r="B206" s="1" t="s">
        <v>3</v>
      </c>
      <c r="C206" s="12">
        <v>0</v>
      </c>
      <c r="D206" s="12">
        <v>1.41566453E-9</v>
      </c>
      <c r="E206" s="12">
        <v>8.9253800300000004E-9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2.2462578599999999E-8</v>
      </c>
      <c r="O206" s="12">
        <v>4.1590403099999998E-8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8.8370170699999999E-10</v>
      </c>
      <c r="AG206" s="12">
        <v>7.9360704899999999E-8</v>
      </c>
      <c r="AH206" s="12">
        <v>2.4996995899999999E-8</v>
      </c>
      <c r="AI206" s="12">
        <v>9.4539144199999993E-8</v>
      </c>
      <c r="AJ206" s="12">
        <v>0</v>
      </c>
      <c r="AK206" s="12">
        <v>0</v>
      </c>
      <c r="AL206" s="12">
        <v>0</v>
      </c>
      <c r="AM206" s="12">
        <v>2.9016899399999999E-9</v>
      </c>
      <c r="AN206" s="12">
        <v>2.4248393300000001E-7</v>
      </c>
      <c r="AO206" s="12">
        <v>8.5112111300000003E-7</v>
      </c>
      <c r="AP206" s="12">
        <v>1.8418320700000001E-7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9.3076031700000004E-8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1.8629102699999999E-9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3.7697509900000002E-9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4.5720417100000001E-8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5.9801046800000002E-8</v>
      </c>
      <c r="DH206" s="12">
        <v>4.53499604E-8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5.6850843300000002E-8</v>
      </c>
      <c r="DQ206" s="12">
        <v>7.0810809E-9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1.24489557E-9</v>
      </c>
      <c r="DZ206" s="12">
        <v>2.98850946E-8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3.7263230999999998E-8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1.9367697799999999E-6</v>
      </c>
      <c r="ER206" s="1" t="s">
        <v>3</v>
      </c>
      <c r="ES206" s="51"/>
      <c r="ET206" s="1"/>
      <c r="EU206" s="1"/>
      <c r="EV206" s="1"/>
      <c r="EW206" s="1"/>
      <c r="EX206" s="1"/>
    </row>
    <row r="207" spans="1:154" x14ac:dyDescent="0.25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1"/>
      <c r="ET207" s="1"/>
      <c r="EU207" s="1"/>
      <c r="EV207" s="1"/>
      <c r="EW207" s="1"/>
      <c r="EX207" s="1"/>
    </row>
    <row r="208" spans="1:154" x14ac:dyDescent="0.25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1"/>
      <c r="ET208" s="1"/>
      <c r="EU208" s="1"/>
      <c r="EV208" s="1"/>
      <c r="EW208" s="1"/>
      <c r="EX208" s="1"/>
    </row>
    <row r="209" spans="1:154" x14ac:dyDescent="0.25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1"/>
      <c r="ET209" s="1"/>
      <c r="EU209" s="1"/>
      <c r="EV209" s="1"/>
      <c r="EW209" s="1"/>
      <c r="EX209" s="1"/>
    </row>
    <row r="210" spans="1:154" x14ac:dyDescent="0.25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1"/>
      <c r="ET210" s="1"/>
      <c r="EU210" s="1"/>
      <c r="EV210" s="1"/>
      <c r="EW210" s="1"/>
      <c r="EX210" s="1"/>
    </row>
    <row r="211" spans="1:154" x14ac:dyDescent="0.25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1"/>
      <c r="ET211" s="1"/>
      <c r="EU211" s="1"/>
      <c r="EV211" s="1"/>
      <c r="EW211" s="1"/>
      <c r="EX211" s="1"/>
    </row>
    <row r="212" spans="1:154" x14ac:dyDescent="0.25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1"/>
      <c r="ET212" s="1"/>
      <c r="EU212" s="1"/>
      <c r="EV212" s="1"/>
      <c r="EW212" s="1"/>
      <c r="EX212" s="1"/>
    </row>
    <row r="213" spans="1:154" x14ac:dyDescent="0.25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1"/>
      <c r="ET213" s="1"/>
      <c r="EU213" s="1"/>
      <c r="EV213" s="1"/>
      <c r="EW213" s="1"/>
      <c r="EX213" s="1"/>
    </row>
    <row r="214" spans="1:154" x14ac:dyDescent="0.25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1" t="s">
        <v>19</v>
      </c>
      <c r="ET214" s="1"/>
      <c r="EU214" s="1"/>
      <c r="EV214" s="1"/>
      <c r="EW214" s="1"/>
      <c r="EX214" s="1"/>
    </row>
    <row r="215" spans="1:154" x14ac:dyDescent="0.25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1"/>
      <c r="ET215" s="1"/>
      <c r="EU215" s="1"/>
      <c r="EV215" s="1"/>
      <c r="EW215" s="1"/>
      <c r="EX215" s="1"/>
    </row>
    <row r="216" spans="1:154" x14ac:dyDescent="0.25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1"/>
      <c r="ET216" s="1"/>
      <c r="EU216" s="1"/>
      <c r="EV216" s="1"/>
      <c r="EW216" s="1"/>
      <c r="EX216" s="1"/>
    </row>
    <row r="217" spans="1:154" x14ac:dyDescent="0.25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1"/>
      <c r="ET217" s="1"/>
      <c r="EU217" s="1"/>
      <c r="EV217" s="1"/>
      <c r="EW217" s="1"/>
      <c r="EX217" s="1"/>
    </row>
    <row r="218" spans="1:154" x14ac:dyDescent="0.25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1"/>
      <c r="ET218" s="1"/>
      <c r="EU218" s="1"/>
      <c r="EV218" s="1"/>
      <c r="EW218" s="1"/>
      <c r="EX218" s="1"/>
    </row>
    <row r="219" spans="1:154" x14ac:dyDescent="0.25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1"/>
      <c r="ET219" s="1"/>
      <c r="EU219" s="1"/>
      <c r="EV219" s="1"/>
      <c r="EW219" s="1"/>
      <c r="EX219" s="1"/>
    </row>
    <row r="220" spans="1:154" x14ac:dyDescent="0.25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1"/>
      <c r="ET220" s="1"/>
      <c r="EU220" s="1"/>
      <c r="EV220" s="1"/>
      <c r="EW220" s="1"/>
      <c r="EX220" s="1"/>
    </row>
    <row r="221" spans="1:154" x14ac:dyDescent="0.25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1"/>
      <c r="ET221" s="1"/>
      <c r="EU221" s="1"/>
      <c r="EV221" s="1"/>
      <c r="EW221" s="1"/>
      <c r="EX221" s="1"/>
    </row>
    <row r="222" spans="1:154" x14ac:dyDescent="0.25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1"/>
      <c r="ET222" s="1"/>
      <c r="EU222" s="1"/>
      <c r="EV222" s="1"/>
      <c r="EW222" s="1"/>
      <c r="EX222" s="1"/>
    </row>
    <row r="223" spans="1:154" x14ac:dyDescent="0.25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1" t="s">
        <v>20</v>
      </c>
      <c r="ET223" s="1"/>
      <c r="EU223" s="1"/>
      <c r="EV223" s="1"/>
      <c r="EW223" s="1"/>
      <c r="EX223" s="1"/>
    </row>
    <row r="224" spans="1:154" x14ac:dyDescent="0.25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1"/>
      <c r="ET224" s="1"/>
      <c r="EU224" s="1"/>
      <c r="EV224" s="1"/>
      <c r="EW224" s="1"/>
      <c r="EX224" s="1"/>
    </row>
    <row r="225" spans="1:154" x14ac:dyDescent="0.25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1"/>
      <c r="ET225" s="1"/>
      <c r="EU225" s="1"/>
      <c r="EV225" s="1"/>
      <c r="EW225" s="1"/>
      <c r="EX225" s="1"/>
    </row>
    <row r="226" spans="1:154" x14ac:dyDescent="0.25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1"/>
      <c r="ET226" s="1"/>
      <c r="EU226" s="1"/>
      <c r="EV226" s="1"/>
      <c r="EW226" s="1"/>
      <c r="EX226" s="1"/>
    </row>
    <row r="227" spans="1:154" x14ac:dyDescent="0.25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1"/>
      <c r="ET227" s="1"/>
      <c r="EU227" s="1"/>
      <c r="EV227" s="1"/>
      <c r="EW227" s="1"/>
      <c r="EX227" s="1"/>
    </row>
    <row r="228" spans="1:154" x14ac:dyDescent="0.25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1"/>
      <c r="ET228" s="1"/>
      <c r="EU228" s="1"/>
      <c r="EV228" s="1"/>
      <c r="EW228" s="1"/>
      <c r="EX228" s="1"/>
    </row>
    <row r="229" spans="1:154" x14ac:dyDescent="0.25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1"/>
      <c r="ET229" s="1"/>
      <c r="EU229" s="1"/>
      <c r="EV229" s="1"/>
      <c r="EW229" s="1"/>
      <c r="EX229" s="1"/>
    </row>
    <row r="230" spans="1:154" x14ac:dyDescent="0.25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1"/>
      <c r="ET230" s="1"/>
      <c r="EU230" s="1"/>
      <c r="EV230" s="1"/>
      <c r="EW230" s="1"/>
      <c r="EX230" s="1"/>
    </row>
    <row r="231" spans="1:154" x14ac:dyDescent="0.25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1"/>
      <c r="ET231" s="1"/>
      <c r="EU231" s="1"/>
      <c r="EV231" s="1"/>
      <c r="EW231" s="1"/>
      <c r="EX231" s="1"/>
    </row>
    <row r="232" spans="1:154" x14ac:dyDescent="0.25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1" t="s">
        <v>21</v>
      </c>
      <c r="ET232" s="1"/>
      <c r="EU232" s="1"/>
      <c r="EV232" s="1"/>
      <c r="EW232" s="1"/>
      <c r="EX232" s="1"/>
    </row>
    <row r="233" spans="1:154" x14ac:dyDescent="0.25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51"/>
      <c r="ET233" s="1"/>
      <c r="EU233" s="1"/>
      <c r="EV233" s="1"/>
      <c r="EW233" s="1"/>
      <c r="EX233" s="1"/>
    </row>
    <row r="234" spans="1:154" x14ac:dyDescent="0.25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1"/>
      <c r="ET234" s="1"/>
      <c r="EU234" s="1"/>
      <c r="EV234" s="1"/>
      <c r="EW234" s="1"/>
      <c r="EX234" s="1"/>
    </row>
    <row r="235" spans="1:154" x14ac:dyDescent="0.25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1"/>
      <c r="ET235" s="1"/>
      <c r="EU235" s="1"/>
      <c r="EV235" s="1"/>
      <c r="EW235" s="1"/>
      <c r="EX235" s="1"/>
    </row>
    <row r="236" spans="1:154" x14ac:dyDescent="0.25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1"/>
      <c r="ET236" s="1"/>
      <c r="EU236" s="1"/>
      <c r="EV236" s="1"/>
      <c r="EW236" s="1"/>
      <c r="EX236" s="1"/>
    </row>
    <row r="237" spans="1:154" x14ac:dyDescent="0.25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1"/>
      <c r="ET237" s="1"/>
      <c r="EU237" s="1"/>
      <c r="EV237" s="1"/>
      <c r="EW237" s="1"/>
      <c r="EX237" s="1"/>
    </row>
    <row r="238" spans="1:154" x14ac:dyDescent="0.25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1"/>
      <c r="ET238" s="1"/>
      <c r="EU238" s="1"/>
      <c r="EV238" s="1"/>
      <c r="EW238" s="1"/>
      <c r="EX238" s="1"/>
    </row>
    <row r="239" spans="1:154" x14ac:dyDescent="0.25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1"/>
      <c r="ET239" s="1"/>
      <c r="EU239" s="1"/>
      <c r="EV239" s="1"/>
      <c r="EW239" s="1"/>
      <c r="EX239" s="1"/>
    </row>
    <row r="240" spans="1:154" x14ac:dyDescent="0.25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1"/>
      <c r="ET240" s="1"/>
      <c r="EU240" s="1"/>
      <c r="EV240" s="1"/>
      <c r="EW240" s="1"/>
      <c r="EX240" s="1"/>
    </row>
    <row r="241" spans="1:154" x14ac:dyDescent="0.25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1" t="s">
        <v>22</v>
      </c>
      <c r="ET241" s="1"/>
      <c r="EU241" s="1"/>
      <c r="EV241" s="1"/>
      <c r="EW241" s="1"/>
      <c r="EX241" s="1"/>
    </row>
    <row r="242" spans="1:154" x14ac:dyDescent="0.25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51"/>
      <c r="ET242" s="1"/>
      <c r="EU242" s="1"/>
      <c r="EV242" s="1"/>
      <c r="EW242" s="1"/>
      <c r="EX242" s="1"/>
    </row>
    <row r="243" spans="1:154" x14ac:dyDescent="0.25">
      <c r="A243" s="38"/>
      <c r="B243" s="1" t="s">
        <v>4</v>
      </c>
      <c r="C243" s="12">
        <v>0</v>
      </c>
      <c r="D243" s="12">
        <v>1.45802373E-8</v>
      </c>
      <c r="E243" s="12">
        <v>1.0236594599999999E-7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2.3571553399999999E-7</v>
      </c>
      <c r="O243" s="12">
        <v>4.73422462E-7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5.1666145799999999E-9</v>
      </c>
      <c r="AG243" s="12">
        <v>1.05540599E-6</v>
      </c>
      <c r="AH243" s="12">
        <v>3.8300684200000002E-7</v>
      </c>
      <c r="AI243" s="12">
        <v>1.3882248099999999E-6</v>
      </c>
      <c r="AJ243" s="12">
        <v>0</v>
      </c>
      <c r="AK243" s="12">
        <v>0</v>
      </c>
      <c r="AL243" s="12">
        <v>0</v>
      </c>
      <c r="AM243" s="12">
        <v>2.2788813500000002E-8</v>
      </c>
      <c r="AN243" s="12">
        <v>2.8626093300000001E-6</v>
      </c>
      <c r="AO243" s="12">
        <v>1.04670062E-5</v>
      </c>
      <c r="AP243" s="12">
        <v>2.3418525E-6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2.81377344E-7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1.1265898700000001E-8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3.7278630800000001E-8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2.0544466299999999E-7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5.7150085399999998E-7</v>
      </c>
      <c r="DH243" s="12">
        <v>5.0155276399999996E-7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3.44485057E-7</v>
      </c>
      <c r="DQ243" s="12">
        <v>8.1769635400000003E-8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8.9251010600000003E-9</v>
      </c>
      <c r="DZ243" s="12">
        <v>3.2540507300000002E-7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2.2320035600000001E-7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2.1944350599999999E-5</v>
      </c>
      <c r="ER243" s="1" t="s">
        <v>4</v>
      </c>
      <c r="ES243" s="51"/>
      <c r="ET243" s="1"/>
      <c r="EU243" s="1"/>
      <c r="EV243" s="1"/>
      <c r="EW243" s="1"/>
      <c r="EX243" s="1"/>
    </row>
    <row r="244" spans="1:154" x14ac:dyDescent="0.25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1"/>
      <c r="ET244" s="1"/>
      <c r="EU244" s="1"/>
      <c r="EV244" s="1"/>
      <c r="EW244" s="1"/>
      <c r="EX244" s="1"/>
    </row>
    <row r="245" spans="1:154" x14ac:dyDescent="0.25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1"/>
      <c r="ET245" s="1"/>
      <c r="EU245" s="1"/>
      <c r="EV245" s="1"/>
      <c r="EW245" s="1"/>
      <c r="EX245" s="1"/>
    </row>
    <row r="246" spans="1:154" x14ac:dyDescent="0.25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1"/>
      <c r="ET246" s="1"/>
      <c r="EU246" s="1"/>
      <c r="EV246" s="1"/>
      <c r="EW246" s="1"/>
      <c r="EX246" s="1"/>
    </row>
    <row r="247" spans="1:154" x14ac:dyDescent="0.25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1"/>
      <c r="ET247" s="1"/>
      <c r="EU247" s="1"/>
      <c r="EV247" s="1"/>
      <c r="EW247" s="1"/>
      <c r="EX247" s="1"/>
    </row>
    <row r="248" spans="1:154" x14ac:dyDescent="0.25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1"/>
      <c r="ET248" s="1"/>
      <c r="EU248" s="1"/>
      <c r="EV248" s="1"/>
      <c r="EW248" s="1"/>
      <c r="EX248" s="1"/>
    </row>
    <row r="249" spans="1:154" x14ac:dyDescent="0.25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1"/>
      <c r="ET249" s="1"/>
      <c r="EU249" s="1"/>
      <c r="EV249" s="1"/>
      <c r="EW249" s="1"/>
      <c r="EX249" s="1"/>
    </row>
    <row r="250" spans="1:154" x14ac:dyDescent="0.25">
      <c r="A250" s="38" t="s">
        <v>23</v>
      </c>
      <c r="B250" s="1" t="s">
        <v>2</v>
      </c>
      <c r="C250" s="12">
        <v>0</v>
      </c>
      <c r="D250" s="12">
        <v>3.6822268000000003E-8</v>
      </c>
      <c r="E250" s="12">
        <v>2.7614556199999999E-7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6.8006724800000005E-7</v>
      </c>
      <c r="O250" s="12">
        <v>1.2785571400000001E-6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2.28301615E-8</v>
      </c>
      <c r="AG250" s="12">
        <v>2.9861614599999998E-6</v>
      </c>
      <c r="AH250" s="12">
        <v>9.1276222000000003E-7</v>
      </c>
      <c r="AI250" s="12">
        <v>3.5062232800000002E-6</v>
      </c>
      <c r="AJ250" s="12">
        <v>0</v>
      </c>
      <c r="AK250" s="12">
        <v>0</v>
      </c>
      <c r="AL250" s="12">
        <v>0</v>
      </c>
      <c r="AM250" s="12">
        <v>7.5308912399999995E-8</v>
      </c>
      <c r="AN250" s="12">
        <v>7.7334264200000001E-6</v>
      </c>
      <c r="AO250" s="12">
        <v>2.83457208E-5</v>
      </c>
      <c r="AP250" s="12">
        <v>7.4979276300000003E-6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2.26613648E-6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5.3869490599999998E-8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1.18633959E-7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1.25467139E-6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9.6748860899999992E-7</v>
      </c>
      <c r="DH250" s="12">
        <v>1.29421475E-6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1.4947801000000001E-6</v>
      </c>
      <c r="DQ250" s="12">
        <v>2.21167492E-7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2.0328809000000002E-8</v>
      </c>
      <c r="DZ250" s="12">
        <v>8.9042582299999995E-7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9.7615336900000001E-7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6.2909823400000001E-5</v>
      </c>
      <c r="ER250" s="1" t="s">
        <v>2</v>
      </c>
      <c r="ES250" s="51" t="s">
        <v>23</v>
      </c>
      <c r="ET250" s="1"/>
      <c r="EU250" s="1"/>
      <c r="EV250" s="1"/>
      <c r="EW250" s="1"/>
      <c r="EX250" s="1"/>
    </row>
    <row r="251" spans="1:154" x14ac:dyDescent="0.25">
      <c r="A251" s="38"/>
      <c r="B251" s="1" t="s">
        <v>3</v>
      </c>
      <c r="C251" s="12">
        <v>0</v>
      </c>
      <c r="D251" s="12">
        <v>1.94049407E-8</v>
      </c>
      <c r="E251" s="12">
        <v>1.5357695399999999E-7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3.6813772E-7</v>
      </c>
      <c r="O251" s="12">
        <v>6.9125980000000003E-7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1.5366933100000001E-8</v>
      </c>
      <c r="AG251" s="12">
        <v>1.54392974E-6</v>
      </c>
      <c r="AH251" s="12">
        <v>4.7280875199999998E-7</v>
      </c>
      <c r="AI251" s="12">
        <v>1.7811289E-6</v>
      </c>
      <c r="AJ251" s="12">
        <v>0</v>
      </c>
      <c r="AK251" s="12">
        <v>0</v>
      </c>
      <c r="AL251" s="12">
        <v>0</v>
      </c>
      <c r="AM251" s="12">
        <v>4.0328016999999998E-8</v>
      </c>
      <c r="AN251" s="12">
        <v>3.6163943600000001E-6</v>
      </c>
      <c r="AO251" s="12">
        <v>1.4820369899999999E-5</v>
      </c>
      <c r="AP251" s="12">
        <v>3.8161979500000004E-6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1.59994942E-6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3.23126755E-8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6.4281353599999999E-8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8.3493645100000003E-7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8.1736618400000005E-7</v>
      </c>
      <c r="DH251" s="12">
        <v>6.35327911E-7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9.3381068299999996E-7</v>
      </c>
      <c r="DQ251" s="12">
        <v>1.0378138299999999E-7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1.6774800700000001E-8</v>
      </c>
      <c r="DZ251" s="12">
        <v>4.3285284500000001E-7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6.4119484400000003E-7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3.3451492499999999E-5</v>
      </c>
      <c r="ER251" s="1" t="s">
        <v>3</v>
      </c>
      <c r="ES251" s="51"/>
      <c r="ET251" s="1"/>
      <c r="EU251" s="1"/>
      <c r="EV251" s="1"/>
      <c r="EW251" s="1"/>
      <c r="EX251" s="1"/>
    </row>
    <row r="252" spans="1:154" x14ac:dyDescent="0.25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1"/>
      <c r="ET252" s="1"/>
      <c r="EU252" s="1"/>
      <c r="EV252" s="1"/>
      <c r="EW252" s="1"/>
      <c r="EX252" s="1"/>
    </row>
    <row r="253" spans="1:154" x14ac:dyDescent="0.25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1"/>
      <c r="ET253" s="1"/>
      <c r="EU253" s="1"/>
      <c r="EV253" s="1"/>
      <c r="EW253" s="1"/>
      <c r="EX253" s="1"/>
    </row>
    <row r="254" spans="1:154" x14ac:dyDescent="0.25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1"/>
      <c r="ET254" s="1"/>
      <c r="EU254" s="1"/>
      <c r="EV254" s="1"/>
      <c r="EW254" s="1"/>
      <c r="EX254" s="1"/>
    </row>
    <row r="255" spans="1:154" x14ac:dyDescent="0.25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1"/>
      <c r="ET255" s="1"/>
      <c r="EU255" s="1"/>
      <c r="EV255" s="1"/>
      <c r="EW255" s="1"/>
      <c r="EX255" s="1"/>
    </row>
    <row r="256" spans="1:154" x14ac:dyDescent="0.25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1"/>
      <c r="ET256" s="1"/>
      <c r="EU256" s="1"/>
      <c r="EV256" s="1"/>
      <c r="EW256" s="1"/>
      <c r="EX256" s="1"/>
    </row>
    <row r="257" spans="1:154" x14ac:dyDescent="0.25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1"/>
      <c r="ET257" s="1"/>
      <c r="EU257" s="1"/>
      <c r="EV257" s="1"/>
      <c r="EW257" s="1"/>
      <c r="EX257" s="1"/>
    </row>
    <row r="258" spans="1:154" x14ac:dyDescent="0.25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1"/>
      <c r="ET258" s="1"/>
      <c r="EU258" s="1"/>
      <c r="EV258" s="1"/>
      <c r="EW258" s="1"/>
      <c r="EX258" s="1"/>
    </row>
    <row r="259" spans="1:154" x14ac:dyDescent="0.25">
      <c r="A259" s="38" t="s">
        <v>24</v>
      </c>
      <c r="B259" s="1" t="s">
        <v>2</v>
      </c>
      <c r="C259" s="12">
        <v>0</v>
      </c>
      <c r="D259" s="12">
        <v>1.46112461E-8</v>
      </c>
      <c r="E259" s="12">
        <v>8.2859674700000003E-8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1.9796645900000001E-7</v>
      </c>
      <c r="O259" s="12">
        <v>3.8829628699999998E-7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7.6423587900000003E-9</v>
      </c>
      <c r="AG259" s="12">
        <v>8.9194943599999996E-7</v>
      </c>
      <c r="AH259" s="12">
        <v>2.7348746600000002E-7</v>
      </c>
      <c r="AI259" s="12">
        <v>1.0374696699999999E-6</v>
      </c>
      <c r="AJ259" s="12">
        <v>0</v>
      </c>
      <c r="AK259" s="12">
        <v>0</v>
      </c>
      <c r="AL259" s="12">
        <v>0</v>
      </c>
      <c r="AM259" s="12">
        <v>2.7759357399999999E-8</v>
      </c>
      <c r="AN259" s="12">
        <v>2.6972644700000001E-6</v>
      </c>
      <c r="AO259" s="12">
        <v>9.3700890299999997E-6</v>
      </c>
      <c r="AP259" s="12">
        <v>2.0211927799999999E-6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5.0222921500000003E-7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1.00704054E-8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3.6257620799999998E-8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3.5464721599999998E-7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6.1454059299999998E-7</v>
      </c>
      <c r="DH259" s="12">
        <v>4.7344037999999999E-7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2.56492921E-7</v>
      </c>
      <c r="DQ259" s="12">
        <v>7.7747363199999998E-8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1.2338491700000001E-8</v>
      </c>
      <c r="DZ259" s="12">
        <v>3.1388297099999998E-7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2.08775375E-7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1.98710108E-5</v>
      </c>
      <c r="ER259" s="1" t="s">
        <v>2</v>
      </c>
      <c r="ES259" s="51" t="s">
        <v>24</v>
      </c>
      <c r="ET259" s="1"/>
      <c r="EU259" s="1"/>
      <c r="EV259" s="1"/>
      <c r="EW259" s="1"/>
      <c r="EX259" s="1"/>
    </row>
    <row r="260" spans="1:154" x14ac:dyDescent="0.25">
      <c r="A260" s="38"/>
      <c r="B260" s="1" t="s">
        <v>3</v>
      </c>
      <c r="C260" s="12">
        <v>0</v>
      </c>
      <c r="D260" s="12">
        <v>3.1440014499999999E-9</v>
      </c>
      <c r="E260" s="12">
        <v>2.6748509599999999E-8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6.3106670000000005E-8</v>
      </c>
      <c r="O260" s="12">
        <v>1.1816377200000001E-7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2.49519122E-9</v>
      </c>
      <c r="AG260" s="12">
        <v>2.81663517E-7</v>
      </c>
      <c r="AH260" s="12">
        <v>8.8688278400000003E-8</v>
      </c>
      <c r="AI260" s="12">
        <v>3.2908624400000002E-7</v>
      </c>
      <c r="AJ260" s="12">
        <v>0</v>
      </c>
      <c r="AK260" s="12">
        <v>0</v>
      </c>
      <c r="AL260" s="12">
        <v>0</v>
      </c>
      <c r="AM260" s="12">
        <v>7.0460296400000004E-9</v>
      </c>
      <c r="AN260" s="12">
        <v>6.7282879499999999E-7</v>
      </c>
      <c r="AO260" s="12">
        <v>2.6237155699999999E-6</v>
      </c>
      <c r="AP260" s="12">
        <v>7.3486764099999998E-7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2.88064027E-7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6.0108511300000001E-9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1.08007648E-8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1.43813645E-7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1.35600431E-7</v>
      </c>
      <c r="DH260" s="12">
        <v>1.10595468E-7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1.7288780300000001E-7</v>
      </c>
      <c r="DQ260" s="12">
        <v>1.7386485299999999E-8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2.6835118500000001E-9</v>
      </c>
      <c r="DZ260" s="12">
        <v>7.6942414199999998E-8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1.20832283E-7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6.0371718999999997E-6</v>
      </c>
      <c r="ER260" s="1" t="s">
        <v>3</v>
      </c>
      <c r="ES260" s="51"/>
      <c r="ET260" s="1"/>
      <c r="EU260" s="1"/>
      <c r="EV260" s="1"/>
      <c r="EW260" s="1"/>
      <c r="EX260" s="1"/>
    </row>
    <row r="261" spans="1:154" x14ac:dyDescent="0.25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1"/>
      <c r="ET261" s="1"/>
      <c r="EU261" s="1"/>
      <c r="EV261" s="1"/>
      <c r="EW261" s="1"/>
      <c r="EX261" s="1"/>
    </row>
    <row r="262" spans="1:154" x14ac:dyDescent="0.25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1"/>
      <c r="ET262" s="1"/>
      <c r="EU262" s="1"/>
      <c r="EV262" s="1"/>
      <c r="EW262" s="1"/>
      <c r="EX262" s="1"/>
    </row>
    <row r="263" spans="1:154" x14ac:dyDescent="0.25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1"/>
      <c r="ET263" s="1"/>
      <c r="EU263" s="1"/>
      <c r="EV263" s="1"/>
      <c r="EW263" s="1"/>
      <c r="EX263" s="1"/>
    </row>
    <row r="264" spans="1:154" x14ac:dyDescent="0.25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1"/>
      <c r="ET264" s="1"/>
      <c r="EU264" s="1"/>
      <c r="EV264" s="1"/>
      <c r="EW264" s="1"/>
      <c r="EX264" s="1"/>
    </row>
    <row r="265" spans="1:154" x14ac:dyDescent="0.25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1"/>
      <c r="ET265" s="1"/>
      <c r="EU265" s="1"/>
      <c r="EV265" s="1"/>
      <c r="EW265" s="1"/>
      <c r="EX265" s="1"/>
    </row>
    <row r="266" spans="1:154" x14ac:dyDescent="0.25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1"/>
      <c r="ET266" s="1"/>
      <c r="EU266" s="1"/>
      <c r="EV266" s="1"/>
      <c r="EW266" s="1"/>
      <c r="EX266" s="1"/>
    </row>
    <row r="267" spans="1:154" x14ac:dyDescent="0.25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1"/>
      <c r="ET267" s="1"/>
      <c r="EU267" s="1"/>
      <c r="EV267" s="1"/>
      <c r="EW267" s="1"/>
      <c r="EX267" s="1"/>
    </row>
    <row r="268" spans="1:154" x14ac:dyDescent="0.25">
      <c r="A268" s="38" t="s">
        <v>25</v>
      </c>
      <c r="B268" s="1" t="s">
        <v>2</v>
      </c>
      <c r="C268" s="12">
        <v>0</v>
      </c>
      <c r="D268" s="12">
        <v>7.3774349599999998E-10</v>
      </c>
      <c r="E268" s="12">
        <v>6.5171243999999997E-9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1.5942777099999999E-8</v>
      </c>
      <c r="O268" s="12">
        <v>3.0688400299999997E-8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3.8090955199999998E-10</v>
      </c>
      <c r="AG268" s="12">
        <v>7.1156354900000001E-8</v>
      </c>
      <c r="AH268" s="12">
        <v>2.32424401E-8</v>
      </c>
      <c r="AI268" s="12">
        <v>8.8443353699999995E-8</v>
      </c>
      <c r="AJ268" s="12">
        <v>0</v>
      </c>
      <c r="AK268" s="12">
        <v>0</v>
      </c>
      <c r="AL268" s="12">
        <v>0</v>
      </c>
      <c r="AM268" s="12">
        <v>1.4527989599999999E-9</v>
      </c>
      <c r="AN268" s="12">
        <v>1.9103209E-7</v>
      </c>
      <c r="AO268" s="12">
        <v>6.4707578200000005E-7</v>
      </c>
      <c r="AP268" s="12">
        <v>1.7936064900000001E-7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3.8323774100000002E-8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1.01496405E-9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2.6895725199999999E-9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2.0548616499999999E-8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2.14846354E-8</v>
      </c>
      <c r="DH268" s="12">
        <v>2.8349494699999998E-8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3.1091411200000002E-8</v>
      </c>
      <c r="DQ268" s="12">
        <v>4.76228366E-9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6.8084974499999998E-10</v>
      </c>
      <c r="DZ268" s="12">
        <v>1.9614072500000001E-8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2.0363506400000001E-8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1.4449536E-6</v>
      </c>
      <c r="ER268" s="1" t="s">
        <v>2</v>
      </c>
      <c r="ES268" s="51" t="s">
        <v>25</v>
      </c>
      <c r="ET268" s="1"/>
      <c r="EU268" s="1"/>
      <c r="EV268" s="1"/>
      <c r="EW268" s="1"/>
      <c r="EX268" s="1"/>
    </row>
    <row r="269" spans="1:154" x14ac:dyDescent="0.25">
      <c r="A269" s="38"/>
      <c r="B269" s="1" t="s">
        <v>3</v>
      </c>
      <c r="C269" s="12">
        <v>0</v>
      </c>
      <c r="D269" s="12">
        <v>1.22880227E-8</v>
      </c>
      <c r="E269" s="12">
        <v>1.00553382E-7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2.4047443400000003E-7</v>
      </c>
      <c r="O269" s="12">
        <v>4.52483331E-7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9.3047898399999998E-9</v>
      </c>
      <c r="AG269" s="12">
        <v>1.01193777E-6</v>
      </c>
      <c r="AH269" s="12">
        <v>3.16204688E-7</v>
      </c>
      <c r="AI269" s="12">
        <v>1.1860447500000001E-6</v>
      </c>
      <c r="AJ269" s="12">
        <v>0</v>
      </c>
      <c r="AK269" s="12">
        <v>0</v>
      </c>
      <c r="AL269" s="12">
        <v>0</v>
      </c>
      <c r="AM269" s="12">
        <v>2.60488418E-8</v>
      </c>
      <c r="AN269" s="12">
        <v>2.3103771800000002E-6</v>
      </c>
      <c r="AO269" s="12">
        <v>9.45019603E-6</v>
      </c>
      <c r="AP269" s="12">
        <v>2.55191427E-6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1.02139058E-6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2.1288515099999999E-8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4.1555555200000002E-8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5.1701781E-7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5.1649490399999999E-7</v>
      </c>
      <c r="DH269" s="12">
        <v>4.0539166500000001E-7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6.31724337E-7</v>
      </c>
      <c r="DQ269" s="12">
        <v>6.7788958999999996E-8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1.0733326300000001E-8</v>
      </c>
      <c r="DZ269" s="12">
        <v>2.6963238399999998E-7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4.2672637199999998E-7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2.15975719E-5</v>
      </c>
      <c r="ER269" s="1" t="s">
        <v>3</v>
      </c>
      <c r="ES269" s="51"/>
      <c r="ET269" s="1"/>
      <c r="EU269" s="1"/>
      <c r="EV269" s="1"/>
      <c r="EW269" s="1"/>
      <c r="EX269" s="1"/>
    </row>
    <row r="270" spans="1:154" x14ac:dyDescent="0.25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1"/>
      <c r="ET270" s="1"/>
      <c r="EU270" s="1"/>
      <c r="EV270" s="1"/>
      <c r="EW270" s="1"/>
      <c r="EX270" s="1"/>
    </row>
    <row r="271" spans="1:154" x14ac:dyDescent="0.25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1"/>
      <c r="ET271" s="1"/>
      <c r="EU271" s="1"/>
      <c r="EV271" s="1"/>
      <c r="EW271" s="1"/>
      <c r="EX271" s="1"/>
    </row>
    <row r="272" spans="1:154" x14ac:dyDescent="0.25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1"/>
      <c r="ET272" s="1"/>
      <c r="EU272" s="1"/>
      <c r="EV272" s="1"/>
      <c r="EW272" s="1"/>
      <c r="EX272" s="1"/>
    </row>
    <row r="273" spans="1:154" x14ac:dyDescent="0.25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1"/>
      <c r="ET273" s="1"/>
      <c r="EU273" s="1"/>
      <c r="EV273" s="1"/>
      <c r="EW273" s="1"/>
      <c r="EX273" s="1"/>
    </row>
    <row r="274" spans="1:154" x14ac:dyDescent="0.25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1"/>
      <c r="ET274" s="1"/>
      <c r="EU274" s="1"/>
      <c r="EV274" s="1"/>
      <c r="EW274" s="1"/>
      <c r="EX274" s="1"/>
    </row>
    <row r="275" spans="1:154" x14ac:dyDescent="0.25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1"/>
      <c r="ET275" s="1"/>
      <c r="EU275" s="1"/>
      <c r="EV275" s="1"/>
      <c r="EW275" s="1"/>
      <c r="EX275" s="1"/>
    </row>
    <row r="276" spans="1:154" x14ac:dyDescent="0.25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1"/>
      <c r="ET276" s="1"/>
      <c r="EU276" s="1"/>
      <c r="EV276" s="1"/>
      <c r="EW276" s="1"/>
      <c r="EX276" s="1"/>
    </row>
    <row r="277" spans="1:154" x14ac:dyDescent="0.25">
      <c r="A277" s="38" t="s">
        <v>26</v>
      </c>
      <c r="B277" s="1" t="s">
        <v>2</v>
      </c>
      <c r="C277" s="12">
        <v>0</v>
      </c>
      <c r="D277" s="12">
        <v>9.3967225000000006E-9</v>
      </c>
      <c r="E277" s="12">
        <v>5.3609888399999999E-8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1.19045273E-7</v>
      </c>
      <c r="O277" s="12">
        <v>2.4148458200000001E-7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5.0635846200000003E-9</v>
      </c>
      <c r="AG277" s="12">
        <v>5.6754117500000004E-7</v>
      </c>
      <c r="AH277" s="12">
        <v>1.7587586499999999E-7</v>
      </c>
      <c r="AI277" s="12">
        <v>6.6678440299999998E-7</v>
      </c>
      <c r="AJ277" s="12">
        <v>0</v>
      </c>
      <c r="AK277" s="12">
        <v>0</v>
      </c>
      <c r="AL277" s="12">
        <v>0</v>
      </c>
      <c r="AM277" s="12">
        <v>1.6808145000000001E-8</v>
      </c>
      <c r="AN277" s="12">
        <v>1.74176473E-6</v>
      </c>
      <c r="AO277" s="12">
        <v>5.99592894E-6</v>
      </c>
      <c r="AP277" s="12">
        <v>1.2353587900000001E-6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3.1386462699999998E-7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4.2078728899999997E-9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2.1690491700000001E-8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2.2518114699999999E-7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3.8915760699999997E-7</v>
      </c>
      <c r="DH277" s="12">
        <v>2.99985366E-7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1.4917287799999999E-7</v>
      </c>
      <c r="DQ277" s="12">
        <v>4.8498742500000002E-8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9.0492445200000004E-9</v>
      </c>
      <c r="DZ277" s="12">
        <v>1.96341E-7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8.7847056700000002E-8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1.25736581E-5</v>
      </c>
      <c r="ER277" s="1" t="s">
        <v>2</v>
      </c>
      <c r="ES277" s="51" t="s">
        <v>26</v>
      </c>
      <c r="ET277" s="1"/>
      <c r="EU277" s="1"/>
      <c r="EV277" s="1"/>
      <c r="EW277" s="1"/>
      <c r="EX277" s="1"/>
    </row>
    <row r="278" spans="1:154" x14ac:dyDescent="0.25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1"/>
      <c r="ET278" s="1"/>
      <c r="EU278" s="1"/>
      <c r="EV278" s="1"/>
      <c r="EW278" s="1"/>
      <c r="EX278" s="1"/>
    </row>
    <row r="279" spans="1:154" x14ac:dyDescent="0.25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1"/>
      <c r="ET279" s="1"/>
      <c r="EU279" s="1"/>
      <c r="EV279" s="1"/>
      <c r="EW279" s="1"/>
      <c r="EX279" s="1"/>
    </row>
    <row r="280" spans="1:154" x14ac:dyDescent="0.25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1"/>
      <c r="ET280" s="1"/>
      <c r="EU280" s="1"/>
      <c r="EV280" s="1"/>
      <c r="EW280" s="1"/>
      <c r="EX280" s="1"/>
    </row>
    <row r="281" spans="1:154" x14ac:dyDescent="0.25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1"/>
      <c r="ET281" s="1"/>
      <c r="EU281" s="1"/>
      <c r="EV281" s="1"/>
      <c r="EW281" s="1"/>
      <c r="EX281" s="1"/>
    </row>
    <row r="282" spans="1:154" x14ac:dyDescent="0.25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1"/>
      <c r="ET282" s="1"/>
      <c r="EU282" s="1"/>
      <c r="EV282" s="1"/>
      <c r="EW282" s="1"/>
      <c r="EX282" s="1"/>
    </row>
    <row r="283" spans="1:154" x14ac:dyDescent="0.25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1"/>
      <c r="ET283" s="1"/>
      <c r="EU283" s="1"/>
      <c r="EV283" s="1"/>
      <c r="EW283" s="1"/>
      <c r="EX283" s="1"/>
    </row>
    <row r="284" spans="1:154" x14ac:dyDescent="0.25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1"/>
      <c r="ET284" s="1"/>
      <c r="EU284" s="1"/>
      <c r="EV284" s="1"/>
      <c r="EW284" s="1"/>
      <c r="EX284" s="1"/>
    </row>
    <row r="285" spans="1:154" x14ac:dyDescent="0.25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1"/>
      <c r="ET285" s="1"/>
      <c r="EU285" s="1"/>
      <c r="EV285" s="1"/>
      <c r="EW285" s="1"/>
      <c r="EX285" s="1"/>
    </row>
    <row r="286" spans="1:154" x14ac:dyDescent="0.25">
      <c r="A286" s="39" t="s">
        <v>10</v>
      </c>
      <c r="B286" s="1"/>
      <c r="C286" s="13">
        <v>0</v>
      </c>
      <c r="D286" s="13">
        <v>7.1971822600000001E-7</v>
      </c>
      <c r="E286" s="13">
        <v>4.8377163399999998E-6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1.1398913200000001E-5</v>
      </c>
      <c r="O286" s="13">
        <v>2.1378454300000001E-5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4.8323101300000004E-7</v>
      </c>
      <c r="AG286" s="13">
        <v>4.7683677500000001E-5</v>
      </c>
      <c r="AH286" s="13">
        <v>1.47571449E-5</v>
      </c>
      <c r="AI286" s="13">
        <v>5.4915741099999997E-5</v>
      </c>
      <c r="AJ286" s="13">
        <v>0</v>
      </c>
      <c r="AK286" s="13">
        <v>0</v>
      </c>
      <c r="AL286" s="13">
        <v>0</v>
      </c>
      <c r="AM286" s="13">
        <v>1.58193858E-6</v>
      </c>
      <c r="AN286" s="13">
        <v>1.3346625899999999E-4</v>
      </c>
      <c r="AO286" s="13">
        <v>4.63002843E-4</v>
      </c>
      <c r="AP286" s="13">
        <v>1.19308482E-4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5.5548436800000003E-5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1.13289959E-6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1.9835028199999998E-6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2.67495513E-5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3.01201276E-5</v>
      </c>
      <c r="DH286" s="13">
        <v>2.3572626799999999E-5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3.2051650200000003E-5</v>
      </c>
      <c r="DQ286" s="13">
        <v>4.0168382099999997E-6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6.55235669E-7</v>
      </c>
      <c r="DZ286" s="13">
        <v>1.5872356099999999E-5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2.2726123399999998E-5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1.08796347E-3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33"/>
      <c r="ES287" s="1"/>
      <c r="ET287" s="1"/>
    </row>
    <row r="288" spans="1:154" x14ac:dyDescent="0.25">
      <c r="A288" s="1"/>
      <c r="B288" s="1"/>
      <c r="C288" s="41" t="s">
        <v>11</v>
      </c>
      <c r="D288" s="42"/>
      <c r="E288" s="42"/>
      <c r="F288" s="42"/>
      <c r="G288" s="50"/>
      <c r="H288" s="42"/>
      <c r="I288" s="42"/>
      <c r="J288" s="42"/>
      <c r="K288" s="43"/>
      <c r="L288" s="42" t="s">
        <v>12</v>
      </c>
      <c r="M288" s="42"/>
      <c r="N288" s="42"/>
      <c r="O288" s="42"/>
      <c r="P288" s="50"/>
      <c r="Q288" s="42"/>
      <c r="R288" s="42"/>
      <c r="S288" s="42"/>
      <c r="T288" s="42"/>
      <c r="U288" s="41" t="s">
        <v>13</v>
      </c>
      <c r="V288" s="42"/>
      <c r="W288" s="42"/>
      <c r="X288" s="42"/>
      <c r="Y288" s="50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50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50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50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50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50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50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50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50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50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50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50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50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50"/>
      <c r="EM288" s="42"/>
      <c r="EN288" s="42"/>
      <c r="EO288" s="42"/>
      <c r="EP288" s="43"/>
      <c r="EQ288" s="44" t="s">
        <v>10</v>
      </c>
      <c r="ER288" s="33"/>
      <c r="ES288" s="1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8" ma:contentTypeDescription="Opprett et nytt dokument." ma:contentTypeScope="" ma:versionID="78f6e72f4b0f17b32001d318aefff7b7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0801f969821a8e53a5d3dad8de8ca3f1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93F2F1-85E5-42A1-B986-9FB2B2F4C105}">
  <ds:schemaRefs>
    <ds:schemaRef ds:uri="http://schemas.microsoft.com/office/2006/metadata/properties"/>
    <ds:schemaRef ds:uri="http://schemas.microsoft.com/office/infopath/2007/PartnerControls"/>
    <ds:schemaRef ds:uri="90e984dc-2351-4bad-a5e3-46b6cfb8d838"/>
  </ds:schemaRefs>
</ds:datastoreItem>
</file>

<file path=customXml/itemProps2.xml><?xml version="1.0" encoding="utf-8"?>
<ds:datastoreItem xmlns:ds="http://schemas.openxmlformats.org/officeDocument/2006/customXml" ds:itemID="{035DB18E-FC91-464C-999B-4467199EF6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F42D81-13D7-4A24-BFCF-FD5F689EF0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Skarbø, Runa A.</dc:creator>
  <cp:lastModifiedBy>Lars Martin Haugland</cp:lastModifiedBy>
  <dcterms:created xsi:type="dcterms:W3CDTF">2020-09-16T07:17:48Z</dcterms:created>
  <dcterms:modified xsi:type="dcterms:W3CDTF">2020-09-16T16:50:45Z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