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orn/menon/projects/kystverket/utilities/utilities/kost_nytte/eksempel_RA copy/Risikoanalyser/"/>
    </mc:Choice>
  </mc:AlternateContent>
  <xr:revisionPtr revIDLastSave="0" documentId="13_ncr:1_{490E73D3-F291-9841-A71A-23303173416A}" xr6:coauthVersionLast="45" xr6:coauthVersionMax="45" xr10:uidLastSave="{00000000-0000-0000-0000-000000000000}"/>
  <bookViews>
    <workbookView xWindow="35780" yWindow="1900" windowWidth="33580" windowHeight="15860" activeTab="1" xr2:uid="{A4AE0954-9D0E-457F-AF37-EEBA0FE3B2A7}"/>
  </bookViews>
  <sheets>
    <sheet name="Frekvens IWRAP_1" sheetId="2" r:id="rId1"/>
    <sheet name="Frekvens IWRAP_2" sheetId="3" r:id="rId2"/>
  </sheets>
  <externalReferences>
    <externalReference r:id="rId3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4" i="2"/>
  <c r="B3" i="2"/>
  <c r="B2" i="2"/>
  <c r="I125" i="3" l="1"/>
  <c r="I121" i="3"/>
  <c r="I120" i="3"/>
  <c r="I117" i="3"/>
  <c r="I113" i="3"/>
  <c r="I112" i="3"/>
  <c r="H125" i="3"/>
  <c r="H121" i="3"/>
  <c r="H120" i="3"/>
  <c r="H119" i="3"/>
  <c r="H113" i="3"/>
  <c r="H112" i="3"/>
  <c r="H111" i="3"/>
  <c r="G122" i="3"/>
  <c r="G121" i="3"/>
  <c r="G120" i="3"/>
  <c r="G18" i="3" s="1"/>
  <c r="G119" i="3"/>
  <c r="G114" i="3"/>
  <c r="G113" i="3"/>
  <c r="G112" i="3"/>
  <c r="G10" i="3" s="1"/>
  <c r="G111" i="3"/>
  <c r="F121" i="3"/>
  <c r="F120" i="3"/>
  <c r="F119" i="3"/>
  <c r="F113" i="3"/>
  <c r="F112" i="3"/>
  <c r="F126" i="3" s="1"/>
  <c r="E122" i="3"/>
  <c r="E121" i="3"/>
  <c r="E120" i="3"/>
  <c r="E114" i="3"/>
  <c r="E113" i="3"/>
  <c r="E112" i="3"/>
  <c r="E126" i="3" s="1"/>
  <c r="D125" i="3"/>
  <c r="D123" i="3"/>
  <c r="D122" i="3"/>
  <c r="D121" i="3"/>
  <c r="D120" i="3"/>
  <c r="D117" i="3"/>
  <c r="D114" i="3"/>
  <c r="D113" i="3"/>
  <c r="D112" i="3"/>
  <c r="C120" i="3"/>
  <c r="C112" i="3"/>
  <c r="B125" i="3"/>
  <c r="B120" i="3"/>
  <c r="B119" i="3"/>
  <c r="B117" i="3"/>
  <c r="J117" i="3" s="1"/>
  <c r="B112" i="3"/>
  <c r="B111" i="3"/>
  <c r="G125" i="3"/>
  <c r="F125" i="3"/>
  <c r="E125" i="3"/>
  <c r="C125" i="3"/>
  <c r="I124" i="3"/>
  <c r="H124" i="3"/>
  <c r="G124" i="3"/>
  <c r="F124" i="3"/>
  <c r="E124" i="3"/>
  <c r="D124" i="3"/>
  <c r="C124" i="3"/>
  <c r="B124" i="3"/>
  <c r="J124" i="3" s="1"/>
  <c r="I123" i="3"/>
  <c r="H123" i="3"/>
  <c r="G123" i="3"/>
  <c r="F123" i="3"/>
  <c r="E123" i="3"/>
  <c r="C123" i="3"/>
  <c r="B123" i="3"/>
  <c r="I122" i="3"/>
  <c r="H122" i="3"/>
  <c r="F122" i="3"/>
  <c r="C122" i="3"/>
  <c r="B122" i="3"/>
  <c r="C121" i="3"/>
  <c r="B121" i="3"/>
  <c r="J121" i="3" s="1"/>
  <c r="I119" i="3"/>
  <c r="E119" i="3"/>
  <c r="D119" i="3"/>
  <c r="C119" i="3"/>
  <c r="I118" i="3"/>
  <c r="H118" i="3"/>
  <c r="G118" i="3"/>
  <c r="F118" i="3"/>
  <c r="E118" i="3"/>
  <c r="D118" i="3"/>
  <c r="C118" i="3"/>
  <c r="B118" i="3"/>
  <c r="H117" i="3"/>
  <c r="G117" i="3"/>
  <c r="F117" i="3"/>
  <c r="E117" i="3"/>
  <c r="C117" i="3"/>
  <c r="I116" i="3"/>
  <c r="H116" i="3"/>
  <c r="G116" i="3"/>
  <c r="F116" i="3"/>
  <c r="E116" i="3"/>
  <c r="D116" i="3"/>
  <c r="C116" i="3"/>
  <c r="B116" i="3"/>
  <c r="J116" i="3" s="1"/>
  <c r="I115" i="3"/>
  <c r="H115" i="3"/>
  <c r="G115" i="3"/>
  <c r="F115" i="3"/>
  <c r="E115" i="3"/>
  <c r="D115" i="3"/>
  <c r="C115" i="3"/>
  <c r="B115" i="3"/>
  <c r="J115" i="3" s="1"/>
  <c r="I114" i="3"/>
  <c r="H114" i="3"/>
  <c r="F114" i="3"/>
  <c r="C114" i="3"/>
  <c r="B114" i="3"/>
  <c r="J114" i="3" s="1"/>
  <c r="C113" i="3"/>
  <c r="B113" i="3"/>
  <c r="J113" i="3" s="1"/>
  <c r="I111" i="3"/>
  <c r="F111" i="3"/>
  <c r="E111" i="3"/>
  <c r="D111" i="3"/>
  <c r="C111" i="3"/>
  <c r="I110" i="3"/>
  <c r="H110" i="3"/>
  <c r="G110" i="3"/>
  <c r="F110" i="3"/>
  <c r="E110" i="3"/>
  <c r="D110" i="3"/>
  <c r="C110" i="3"/>
  <c r="B110" i="3"/>
  <c r="I91" i="3"/>
  <c r="I90" i="3"/>
  <c r="I19" i="3" s="1"/>
  <c r="I87" i="3"/>
  <c r="I83" i="3"/>
  <c r="I82" i="3"/>
  <c r="I11" i="3" s="1"/>
  <c r="I79" i="3"/>
  <c r="H91" i="3"/>
  <c r="H90" i="3"/>
  <c r="H19" i="3" s="1"/>
  <c r="H89" i="3"/>
  <c r="H87" i="3"/>
  <c r="H83" i="3"/>
  <c r="H82" i="3"/>
  <c r="H11" i="3" s="1"/>
  <c r="H81" i="3"/>
  <c r="G92" i="3"/>
  <c r="G91" i="3"/>
  <c r="G90" i="3"/>
  <c r="G19" i="3" s="1"/>
  <c r="G89" i="3"/>
  <c r="G84" i="3"/>
  <c r="G83" i="3"/>
  <c r="G82" i="3"/>
  <c r="G81" i="3"/>
  <c r="F91" i="3"/>
  <c r="F90" i="3"/>
  <c r="F19" i="3" s="1"/>
  <c r="F89" i="3"/>
  <c r="F83" i="3"/>
  <c r="F82" i="3"/>
  <c r="E92" i="3"/>
  <c r="E91" i="3"/>
  <c r="E90" i="3"/>
  <c r="E84" i="3"/>
  <c r="E83" i="3"/>
  <c r="E82" i="3"/>
  <c r="D93" i="3"/>
  <c r="D92" i="3"/>
  <c r="D91" i="3"/>
  <c r="D90" i="3"/>
  <c r="D87" i="3"/>
  <c r="D16" i="3" s="1"/>
  <c r="D84" i="3"/>
  <c r="D83" i="3"/>
  <c r="D82" i="3"/>
  <c r="D79" i="3"/>
  <c r="B90" i="3"/>
  <c r="B89" i="3"/>
  <c r="B87" i="3"/>
  <c r="J87" i="3" s="1"/>
  <c r="B82" i="3"/>
  <c r="B81" i="3"/>
  <c r="B79" i="3"/>
  <c r="I94" i="3"/>
  <c r="H94" i="3"/>
  <c r="G94" i="3"/>
  <c r="F94" i="3"/>
  <c r="E94" i="3"/>
  <c r="D94" i="3"/>
  <c r="C94" i="3"/>
  <c r="B94" i="3"/>
  <c r="J94" i="3" s="1"/>
  <c r="I93" i="3"/>
  <c r="H93" i="3"/>
  <c r="G93" i="3"/>
  <c r="F93" i="3"/>
  <c r="E93" i="3"/>
  <c r="C93" i="3"/>
  <c r="B93" i="3"/>
  <c r="I92" i="3"/>
  <c r="H92" i="3"/>
  <c r="F92" i="3"/>
  <c r="C92" i="3"/>
  <c r="B92" i="3"/>
  <c r="J92" i="3" s="1"/>
  <c r="C91" i="3"/>
  <c r="B91" i="3"/>
  <c r="J91" i="3" s="1"/>
  <c r="C90" i="3"/>
  <c r="C19" i="3" s="1"/>
  <c r="I89" i="3"/>
  <c r="E89" i="3"/>
  <c r="D89" i="3"/>
  <c r="C89" i="3"/>
  <c r="I88" i="3"/>
  <c r="H88" i="3"/>
  <c r="G88" i="3"/>
  <c r="F88" i="3"/>
  <c r="E88" i="3"/>
  <c r="E17" i="3" s="1"/>
  <c r="D88" i="3"/>
  <c r="C88" i="3"/>
  <c r="B88" i="3"/>
  <c r="G87" i="3"/>
  <c r="F87" i="3"/>
  <c r="F16" i="3" s="1"/>
  <c r="E87" i="3"/>
  <c r="C87" i="3"/>
  <c r="I86" i="3"/>
  <c r="H86" i="3"/>
  <c r="G86" i="3"/>
  <c r="F86" i="3"/>
  <c r="E86" i="3"/>
  <c r="D86" i="3"/>
  <c r="C86" i="3"/>
  <c r="B86" i="3"/>
  <c r="J86" i="3" s="1"/>
  <c r="I85" i="3"/>
  <c r="H85" i="3"/>
  <c r="G85" i="3"/>
  <c r="F85" i="3"/>
  <c r="E85" i="3"/>
  <c r="D85" i="3"/>
  <c r="C85" i="3"/>
  <c r="B85" i="3"/>
  <c r="J85" i="3" s="1"/>
  <c r="I84" i="3"/>
  <c r="H84" i="3"/>
  <c r="F84" i="3"/>
  <c r="C84" i="3"/>
  <c r="B84" i="3"/>
  <c r="C83" i="3"/>
  <c r="B83" i="3"/>
  <c r="J83" i="3" s="1"/>
  <c r="C82" i="3"/>
  <c r="C11" i="3" s="1"/>
  <c r="I81" i="3"/>
  <c r="F81" i="3"/>
  <c r="E81" i="3"/>
  <c r="D81" i="3"/>
  <c r="C81" i="3"/>
  <c r="I80" i="3"/>
  <c r="H80" i="3"/>
  <c r="G80" i="3"/>
  <c r="F80" i="3"/>
  <c r="E80" i="3"/>
  <c r="E9" i="3" s="1"/>
  <c r="D80" i="3"/>
  <c r="C80" i="3"/>
  <c r="B80" i="3"/>
  <c r="H79" i="3"/>
  <c r="G79" i="3"/>
  <c r="G95" i="3" s="1"/>
  <c r="F79" i="3"/>
  <c r="F8" i="3" s="1"/>
  <c r="E79" i="3"/>
  <c r="C79" i="3"/>
  <c r="J74" i="3"/>
  <c r="J73" i="3"/>
  <c r="J72" i="3"/>
  <c r="J64" i="3"/>
  <c r="J63" i="3"/>
  <c r="I75" i="3"/>
  <c r="H75" i="3"/>
  <c r="G75" i="3"/>
  <c r="D75" i="3"/>
  <c r="B75" i="3"/>
  <c r="I42" i="3"/>
  <c r="I22" i="3" s="1"/>
  <c r="I41" i="3"/>
  <c r="I21" i="3" s="1"/>
  <c r="I38" i="3"/>
  <c r="I34" i="3"/>
  <c r="I14" i="3" s="1"/>
  <c r="I33" i="3"/>
  <c r="I13" i="3" s="1"/>
  <c r="I30" i="3"/>
  <c r="H42" i="3"/>
  <c r="H22" i="3" s="1"/>
  <c r="H41" i="3"/>
  <c r="H21" i="3" s="1"/>
  <c r="H40" i="3"/>
  <c r="H20" i="3" s="1"/>
  <c r="H38" i="3"/>
  <c r="H18" i="3" s="1"/>
  <c r="H34" i="3"/>
  <c r="H14" i="3" s="1"/>
  <c r="H33" i="3"/>
  <c r="H13" i="3" s="1"/>
  <c r="H32" i="3"/>
  <c r="H12" i="3" s="1"/>
  <c r="H30" i="3"/>
  <c r="H10" i="3" s="1"/>
  <c r="G43" i="3"/>
  <c r="G23" i="3" s="1"/>
  <c r="G42" i="3"/>
  <c r="G22" i="3" s="1"/>
  <c r="G41" i="3"/>
  <c r="G21" i="3" s="1"/>
  <c r="G40" i="3"/>
  <c r="G20" i="3" s="1"/>
  <c r="G35" i="3"/>
  <c r="G15" i="3" s="1"/>
  <c r="G34" i="3"/>
  <c r="G14" i="3" s="1"/>
  <c r="G33" i="3"/>
  <c r="G13" i="3" s="1"/>
  <c r="G32" i="3"/>
  <c r="G12" i="3" s="1"/>
  <c r="F42" i="3"/>
  <c r="F22" i="3" s="1"/>
  <c r="F41" i="3"/>
  <c r="F21" i="3" s="1"/>
  <c r="F34" i="3"/>
  <c r="F14" i="3" s="1"/>
  <c r="F33" i="3"/>
  <c r="F13" i="3" s="1"/>
  <c r="E43" i="3"/>
  <c r="E23" i="3" s="1"/>
  <c r="E42" i="3"/>
  <c r="E22" i="3" s="1"/>
  <c r="E41" i="3"/>
  <c r="E38" i="3"/>
  <c r="E35" i="3"/>
  <c r="E15" i="3" s="1"/>
  <c r="E34" i="3"/>
  <c r="E14" i="3" s="1"/>
  <c r="E33" i="3"/>
  <c r="E13" i="3" s="1"/>
  <c r="D43" i="3"/>
  <c r="D23" i="3" s="1"/>
  <c r="D42" i="3"/>
  <c r="D22" i="3" s="1"/>
  <c r="D41" i="3"/>
  <c r="D21" i="3" s="1"/>
  <c r="D38" i="3"/>
  <c r="D35" i="3"/>
  <c r="D15" i="3" s="1"/>
  <c r="D34" i="3"/>
  <c r="D14" i="3" s="1"/>
  <c r="D33" i="3"/>
  <c r="D13" i="3" s="1"/>
  <c r="D30" i="3"/>
  <c r="C41" i="3"/>
  <c r="C21" i="3" s="1"/>
  <c r="B41" i="3"/>
  <c r="B40" i="3"/>
  <c r="B38" i="3"/>
  <c r="B33" i="3"/>
  <c r="B32" i="3"/>
  <c r="B30" i="3"/>
  <c r="I43" i="3"/>
  <c r="I23" i="3" s="1"/>
  <c r="H43" i="3"/>
  <c r="H23" i="3" s="1"/>
  <c r="F43" i="3"/>
  <c r="F23" i="3" s="1"/>
  <c r="C43" i="3"/>
  <c r="B43" i="3"/>
  <c r="C42" i="3"/>
  <c r="B42" i="3"/>
  <c r="B22" i="3" s="1"/>
  <c r="I40" i="3"/>
  <c r="I20" i="3" s="1"/>
  <c r="F40" i="3"/>
  <c r="E40" i="3"/>
  <c r="D40" i="3"/>
  <c r="D20" i="3" s="1"/>
  <c r="C40" i="3"/>
  <c r="C20" i="3" s="1"/>
  <c r="I39" i="3"/>
  <c r="H39" i="3"/>
  <c r="G39" i="3"/>
  <c r="F39" i="3"/>
  <c r="E39" i="3"/>
  <c r="E19" i="3" s="1"/>
  <c r="D39" i="3"/>
  <c r="C39" i="3"/>
  <c r="B39" i="3"/>
  <c r="G38" i="3"/>
  <c r="F38" i="3"/>
  <c r="C38" i="3"/>
  <c r="I37" i="3"/>
  <c r="H37" i="3"/>
  <c r="G37" i="3"/>
  <c r="G17" i="3" s="1"/>
  <c r="F37" i="3"/>
  <c r="F17" i="3" s="1"/>
  <c r="E37" i="3"/>
  <c r="D37" i="3"/>
  <c r="D17" i="3" s="1"/>
  <c r="C37" i="3"/>
  <c r="B37" i="3"/>
  <c r="J37" i="3" s="1"/>
  <c r="I36" i="3"/>
  <c r="H36" i="3"/>
  <c r="H16" i="3" s="1"/>
  <c r="G36" i="3"/>
  <c r="G16" i="3" s="1"/>
  <c r="F36" i="3"/>
  <c r="E36" i="3"/>
  <c r="D36" i="3"/>
  <c r="C36" i="3"/>
  <c r="B36" i="3"/>
  <c r="J36" i="3" s="1"/>
  <c r="I35" i="3"/>
  <c r="I15" i="3" s="1"/>
  <c r="H35" i="3"/>
  <c r="H15" i="3" s="1"/>
  <c r="F35" i="3"/>
  <c r="F15" i="3" s="1"/>
  <c r="C35" i="3"/>
  <c r="B35" i="3"/>
  <c r="C34" i="3"/>
  <c r="B34" i="3"/>
  <c r="B14" i="3" s="1"/>
  <c r="C33" i="3"/>
  <c r="C13" i="3" s="1"/>
  <c r="I32" i="3"/>
  <c r="I12" i="3" s="1"/>
  <c r="F32" i="3"/>
  <c r="E32" i="3"/>
  <c r="D32" i="3"/>
  <c r="D12" i="3" s="1"/>
  <c r="C32" i="3"/>
  <c r="C12" i="3" s="1"/>
  <c r="I31" i="3"/>
  <c r="H31" i="3"/>
  <c r="G31" i="3"/>
  <c r="F31" i="3"/>
  <c r="E31" i="3"/>
  <c r="D31" i="3"/>
  <c r="D11" i="3" s="1"/>
  <c r="C31" i="3"/>
  <c r="B31" i="3"/>
  <c r="G30" i="3"/>
  <c r="F30" i="3"/>
  <c r="E30" i="3"/>
  <c r="E10" i="3" s="1"/>
  <c r="C30" i="3"/>
  <c r="I29" i="3"/>
  <c r="H29" i="3"/>
  <c r="G29" i="3"/>
  <c r="G9" i="3" s="1"/>
  <c r="F29" i="3"/>
  <c r="F9" i="3" s="1"/>
  <c r="E29" i="3"/>
  <c r="D29" i="3"/>
  <c r="D9" i="3" s="1"/>
  <c r="C29" i="3"/>
  <c r="B29" i="3"/>
  <c r="J29" i="3" s="1"/>
  <c r="I28" i="3"/>
  <c r="H28" i="3"/>
  <c r="H8" i="3" s="1"/>
  <c r="G28" i="3"/>
  <c r="G8" i="3" s="1"/>
  <c r="F28" i="3"/>
  <c r="E28" i="3"/>
  <c r="D28" i="3"/>
  <c r="C28" i="3"/>
  <c r="B28" i="3"/>
  <c r="C23" i="3"/>
  <c r="B23" i="3"/>
  <c r="C22" i="3"/>
  <c r="E21" i="3"/>
  <c r="F20" i="3"/>
  <c r="E20" i="3"/>
  <c r="I17" i="3"/>
  <c r="H17" i="3"/>
  <c r="C17" i="3"/>
  <c r="I16" i="3"/>
  <c r="C16" i="3"/>
  <c r="B16" i="3"/>
  <c r="C15" i="3"/>
  <c r="B15" i="3"/>
  <c r="C14" i="3"/>
  <c r="F12" i="3"/>
  <c r="E12" i="3"/>
  <c r="G11" i="3"/>
  <c r="F11" i="3"/>
  <c r="I9" i="3"/>
  <c r="H9" i="3"/>
  <c r="C9" i="3"/>
  <c r="I8" i="3"/>
  <c r="C8" i="3"/>
  <c r="B8" i="3"/>
  <c r="I120" i="2"/>
  <c r="I119" i="2"/>
  <c r="I118" i="2"/>
  <c r="I16" i="2" s="1"/>
  <c r="I112" i="2"/>
  <c r="I111" i="2"/>
  <c r="I126" i="2" s="1"/>
  <c r="I110" i="2"/>
  <c r="I8" i="2" s="1"/>
  <c r="H120" i="2"/>
  <c r="H119" i="2"/>
  <c r="H118" i="2"/>
  <c r="H112" i="2"/>
  <c r="H111" i="2"/>
  <c r="H126" i="2" s="1"/>
  <c r="H110" i="2"/>
  <c r="G120" i="2"/>
  <c r="G119" i="2"/>
  <c r="G118" i="2"/>
  <c r="G16" i="2" s="1"/>
  <c r="G112" i="2"/>
  <c r="G111" i="2"/>
  <c r="G126" i="2" s="1"/>
  <c r="G110" i="2"/>
  <c r="G8" i="2" s="1"/>
  <c r="F120" i="2"/>
  <c r="F119" i="2"/>
  <c r="F118" i="2"/>
  <c r="F112" i="2"/>
  <c r="F111" i="2"/>
  <c r="F110" i="2"/>
  <c r="E120" i="2"/>
  <c r="E119" i="2"/>
  <c r="E112" i="2"/>
  <c r="E111" i="2"/>
  <c r="E126" i="2" s="1"/>
  <c r="D120" i="2"/>
  <c r="D112" i="2"/>
  <c r="B120" i="2"/>
  <c r="J120" i="2" s="1"/>
  <c r="B118" i="2"/>
  <c r="B112" i="2"/>
  <c r="J112" i="2" s="1"/>
  <c r="B110" i="2"/>
  <c r="I125" i="2"/>
  <c r="H125" i="2"/>
  <c r="G125" i="2"/>
  <c r="F125" i="2"/>
  <c r="E125" i="2"/>
  <c r="D125" i="2"/>
  <c r="C125" i="2"/>
  <c r="B125" i="2"/>
  <c r="J125" i="2" s="1"/>
  <c r="I124" i="2"/>
  <c r="H124" i="2"/>
  <c r="G124" i="2"/>
  <c r="F124" i="2"/>
  <c r="E124" i="2"/>
  <c r="D124" i="2"/>
  <c r="C124" i="2"/>
  <c r="B124" i="2"/>
  <c r="J124" i="2" s="1"/>
  <c r="I123" i="2"/>
  <c r="H123" i="2"/>
  <c r="G123" i="2"/>
  <c r="F123" i="2"/>
  <c r="E123" i="2"/>
  <c r="D123" i="2"/>
  <c r="C123" i="2"/>
  <c r="B123" i="2"/>
  <c r="J123" i="2" s="1"/>
  <c r="I122" i="2"/>
  <c r="H122" i="2"/>
  <c r="G122" i="2"/>
  <c r="F122" i="2"/>
  <c r="E122" i="2"/>
  <c r="D122" i="2"/>
  <c r="C122" i="2"/>
  <c r="B122" i="2"/>
  <c r="J122" i="2" s="1"/>
  <c r="I121" i="2"/>
  <c r="H121" i="2"/>
  <c r="G121" i="2"/>
  <c r="F121" i="2"/>
  <c r="E121" i="2"/>
  <c r="D121" i="2"/>
  <c r="C121" i="2"/>
  <c r="B121" i="2"/>
  <c r="J121" i="2" s="1"/>
  <c r="C120" i="2"/>
  <c r="D119" i="2"/>
  <c r="C119" i="2"/>
  <c r="B119" i="2"/>
  <c r="E118" i="2"/>
  <c r="D118" i="2"/>
  <c r="C118" i="2"/>
  <c r="C16" i="2" s="1"/>
  <c r="I117" i="2"/>
  <c r="H117" i="2"/>
  <c r="G117" i="2"/>
  <c r="F117" i="2"/>
  <c r="E117" i="2"/>
  <c r="D117" i="2"/>
  <c r="D15" i="2" s="1"/>
  <c r="C117" i="2"/>
  <c r="B117" i="2"/>
  <c r="J117" i="2" s="1"/>
  <c r="I116" i="2"/>
  <c r="H116" i="2"/>
  <c r="G116" i="2"/>
  <c r="F116" i="2"/>
  <c r="E116" i="2"/>
  <c r="E14" i="2" s="1"/>
  <c r="D116" i="2"/>
  <c r="C116" i="2"/>
  <c r="B116" i="2"/>
  <c r="J116" i="2" s="1"/>
  <c r="I115" i="2"/>
  <c r="H115" i="2"/>
  <c r="G115" i="2"/>
  <c r="F115" i="2"/>
  <c r="E115" i="2"/>
  <c r="D115" i="2"/>
  <c r="C115" i="2"/>
  <c r="B115" i="2"/>
  <c r="J115" i="2" s="1"/>
  <c r="I114" i="2"/>
  <c r="H114" i="2"/>
  <c r="G114" i="2"/>
  <c r="F114" i="2"/>
  <c r="E114" i="2"/>
  <c r="D114" i="2"/>
  <c r="C114" i="2"/>
  <c r="B114" i="2"/>
  <c r="J114" i="2" s="1"/>
  <c r="I113" i="2"/>
  <c r="H113" i="2"/>
  <c r="G113" i="2"/>
  <c r="F113" i="2"/>
  <c r="E113" i="2"/>
  <c r="D113" i="2"/>
  <c r="C113" i="2"/>
  <c r="B113" i="2"/>
  <c r="J113" i="2" s="1"/>
  <c r="C112" i="2"/>
  <c r="D111" i="2"/>
  <c r="C111" i="2"/>
  <c r="C126" i="2" s="1"/>
  <c r="B111" i="2"/>
  <c r="E110" i="2"/>
  <c r="D110" i="2"/>
  <c r="C110" i="2"/>
  <c r="I90" i="2"/>
  <c r="I89" i="2"/>
  <c r="I18" i="2" s="1"/>
  <c r="I88" i="2"/>
  <c r="I82" i="2"/>
  <c r="I81" i="2"/>
  <c r="I80" i="2"/>
  <c r="H90" i="2"/>
  <c r="H89" i="2"/>
  <c r="H88" i="2"/>
  <c r="H82" i="2"/>
  <c r="H81" i="2"/>
  <c r="H80" i="2"/>
  <c r="G90" i="2"/>
  <c r="G89" i="2"/>
  <c r="G88" i="2"/>
  <c r="G82" i="2"/>
  <c r="G81" i="2"/>
  <c r="G80" i="2"/>
  <c r="F90" i="2"/>
  <c r="F89" i="2"/>
  <c r="F88" i="2"/>
  <c r="F82" i="2"/>
  <c r="F81" i="2"/>
  <c r="F80" i="2"/>
  <c r="E90" i="2"/>
  <c r="E89" i="2"/>
  <c r="E82" i="2"/>
  <c r="E81" i="2"/>
  <c r="D93" i="2"/>
  <c r="D22" i="2" s="1"/>
  <c r="D90" i="2"/>
  <c r="D88" i="2"/>
  <c r="D17" i="2" s="1"/>
  <c r="D82" i="2"/>
  <c r="D11" i="2" s="1"/>
  <c r="B90" i="2"/>
  <c r="J90" i="2" s="1"/>
  <c r="B88" i="2"/>
  <c r="B82" i="2"/>
  <c r="J82" i="2" s="1"/>
  <c r="B80" i="2"/>
  <c r="J80" i="2" s="1"/>
  <c r="I94" i="2"/>
  <c r="H94" i="2"/>
  <c r="G94" i="2"/>
  <c r="F94" i="2"/>
  <c r="F23" i="2" s="1"/>
  <c r="E94" i="2"/>
  <c r="E23" i="2" s="1"/>
  <c r="D94" i="2"/>
  <c r="C94" i="2"/>
  <c r="B94" i="2"/>
  <c r="J94" i="2" s="1"/>
  <c r="I93" i="2"/>
  <c r="H93" i="2"/>
  <c r="G93" i="2"/>
  <c r="G22" i="2" s="1"/>
  <c r="F93" i="2"/>
  <c r="F22" i="2" s="1"/>
  <c r="E93" i="2"/>
  <c r="C93" i="2"/>
  <c r="B93" i="2"/>
  <c r="J93" i="2" s="1"/>
  <c r="I92" i="2"/>
  <c r="H92" i="2"/>
  <c r="G92" i="2"/>
  <c r="F92" i="2"/>
  <c r="E92" i="2"/>
  <c r="D92" i="2"/>
  <c r="C92" i="2"/>
  <c r="B92" i="2"/>
  <c r="J92" i="2" s="1"/>
  <c r="I91" i="2"/>
  <c r="H91" i="2"/>
  <c r="G91" i="2"/>
  <c r="F91" i="2"/>
  <c r="E91" i="2"/>
  <c r="D91" i="2"/>
  <c r="C91" i="2"/>
  <c r="B91" i="2"/>
  <c r="J91" i="2" s="1"/>
  <c r="C90" i="2"/>
  <c r="D89" i="2"/>
  <c r="C89" i="2"/>
  <c r="C18" i="2" s="1"/>
  <c r="B89" i="2"/>
  <c r="E88" i="2"/>
  <c r="C88" i="2"/>
  <c r="C17" i="2" s="1"/>
  <c r="I87" i="2"/>
  <c r="H87" i="2"/>
  <c r="G87" i="2"/>
  <c r="F87" i="2"/>
  <c r="E87" i="2"/>
  <c r="E16" i="2" s="1"/>
  <c r="D87" i="2"/>
  <c r="D16" i="2" s="1"/>
  <c r="C87" i="2"/>
  <c r="B87" i="2"/>
  <c r="J87" i="2" s="1"/>
  <c r="I86" i="2"/>
  <c r="H86" i="2"/>
  <c r="G86" i="2"/>
  <c r="F86" i="2"/>
  <c r="F15" i="2" s="1"/>
  <c r="E86" i="2"/>
  <c r="E15" i="2" s="1"/>
  <c r="D86" i="2"/>
  <c r="C86" i="2"/>
  <c r="B86" i="2"/>
  <c r="J86" i="2" s="1"/>
  <c r="I85" i="2"/>
  <c r="H85" i="2"/>
  <c r="G85" i="2"/>
  <c r="G14" i="2" s="1"/>
  <c r="F85" i="2"/>
  <c r="F14" i="2" s="1"/>
  <c r="E85" i="2"/>
  <c r="D85" i="2"/>
  <c r="C85" i="2"/>
  <c r="B85" i="2"/>
  <c r="J85" i="2" s="1"/>
  <c r="I84" i="2"/>
  <c r="H84" i="2"/>
  <c r="G84" i="2"/>
  <c r="F84" i="2"/>
  <c r="E84" i="2"/>
  <c r="D84" i="2"/>
  <c r="C84" i="2"/>
  <c r="B84" i="2"/>
  <c r="J84" i="2" s="1"/>
  <c r="I83" i="2"/>
  <c r="H83" i="2"/>
  <c r="G83" i="2"/>
  <c r="F83" i="2"/>
  <c r="E83" i="2"/>
  <c r="D83" i="2"/>
  <c r="C83" i="2"/>
  <c r="B83" i="2"/>
  <c r="J83" i="2" s="1"/>
  <c r="C82" i="2"/>
  <c r="D81" i="2"/>
  <c r="C81" i="2"/>
  <c r="B81" i="2"/>
  <c r="J81" i="2" s="1"/>
  <c r="E80" i="2"/>
  <c r="D80" i="2"/>
  <c r="C80" i="2"/>
  <c r="C9" i="2" s="1"/>
  <c r="I79" i="2"/>
  <c r="H79" i="2"/>
  <c r="G79" i="2"/>
  <c r="G95" i="2" s="1"/>
  <c r="F79" i="2"/>
  <c r="E79" i="2"/>
  <c r="E95" i="2" s="1"/>
  <c r="D79" i="2"/>
  <c r="C79" i="2"/>
  <c r="C95" i="2" s="1"/>
  <c r="B79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41" i="2"/>
  <c r="I21" i="2" s="1"/>
  <c r="I40" i="2"/>
  <c r="I20" i="2" s="1"/>
  <c r="I39" i="2"/>
  <c r="I19" i="2" s="1"/>
  <c r="I32" i="2"/>
  <c r="I12" i="2" s="1"/>
  <c r="I31" i="2"/>
  <c r="I11" i="2" s="1"/>
  <c r="H41" i="2"/>
  <c r="H21" i="2" s="1"/>
  <c r="H40" i="2"/>
  <c r="H20" i="2" s="1"/>
  <c r="H39" i="2"/>
  <c r="H19" i="2" s="1"/>
  <c r="H33" i="2"/>
  <c r="H13" i="2" s="1"/>
  <c r="H32" i="2"/>
  <c r="H12" i="2" s="1"/>
  <c r="H31" i="2"/>
  <c r="H11" i="2" s="1"/>
  <c r="G41" i="2"/>
  <c r="G21" i="2" s="1"/>
  <c r="G40" i="2"/>
  <c r="G20" i="2" s="1"/>
  <c r="G39" i="2"/>
  <c r="G19" i="2" s="1"/>
  <c r="G33" i="2"/>
  <c r="G13" i="2" s="1"/>
  <c r="G32" i="2"/>
  <c r="G12" i="2" s="1"/>
  <c r="G31" i="2"/>
  <c r="G11" i="2" s="1"/>
  <c r="F41" i="2"/>
  <c r="F21" i="2" s="1"/>
  <c r="F40" i="2"/>
  <c r="F20" i="2" s="1"/>
  <c r="F39" i="2"/>
  <c r="F19" i="2" s="1"/>
  <c r="F33" i="2"/>
  <c r="F13" i="2" s="1"/>
  <c r="F32" i="2"/>
  <c r="F12" i="2" s="1"/>
  <c r="F31" i="2"/>
  <c r="F11" i="2" s="1"/>
  <c r="E41" i="2"/>
  <c r="E21" i="2" s="1"/>
  <c r="E40" i="2"/>
  <c r="E20" i="2" s="1"/>
  <c r="E33" i="2"/>
  <c r="E13" i="2" s="1"/>
  <c r="E32" i="2"/>
  <c r="E12" i="2" s="1"/>
  <c r="D41" i="2"/>
  <c r="D21" i="2" s="1"/>
  <c r="D39" i="2"/>
  <c r="D19" i="2" s="1"/>
  <c r="D33" i="2"/>
  <c r="D13" i="2" s="1"/>
  <c r="B41" i="2"/>
  <c r="B39" i="2"/>
  <c r="B33" i="2"/>
  <c r="B31" i="2"/>
  <c r="I43" i="2"/>
  <c r="I23" i="2" s="1"/>
  <c r="H43" i="2"/>
  <c r="G43" i="2"/>
  <c r="G23" i="2" s="1"/>
  <c r="F43" i="2"/>
  <c r="E43" i="2"/>
  <c r="D43" i="2"/>
  <c r="C43" i="2"/>
  <c r="B43" i="2"/>
  <c r="J43" i="2" s="1"/>
  <c r="I42" i="2"/>
  <c r="H42" i="2"/>
  <c r="H22" i="2" s="1"/>
  <c r="G42" i="2"/>
  <c r="F42" i="2"/>
  <c r="E42" i="2"/>
  <c r="D42" i="2"/>
  <c r="C42" i="2"/>
  <c r="B42" i="2"/>
  <c r="J42" i="2" s="1"/>
  <c r="C41" i="2"/>
  <c r="C21" i="2" s="1"/>
  <c r="D40" i="2"/>
  <c r="D20" i="2" s="1"/>
  <c r="C40" i="2"/>
  <c r="B40" i="2"/>
  <c r="E39" i="2"/>
  <c r="E19" i="2" s="1"/>
  <c r="C39" i="2"/>
  <c r="C19" i="2" s="1"/>
  <c r="I38" i="2"/>
  <c r="H38" i="2"/>
  <c r="G38" i="2"/>
  <c r="F38" i="2"/>
  <c r="F18" i="2" s="1"/>
  <c r="E38" i="2"/>
  <c r="D38" i="2"/>
  <c r="D18" i="2" s="1"/>
  <c r="C38" i="2"/>
  <c r="B38" i="2"/>
  <c r="J38" i="2" s="1"/>
  <c r="I37" i="2"/>
  <c r="H37" i="2"/>
  <c r="G37" i="2"/>
  <c r="F37" i="2"/>
  <c r="E37" i="2"/>
  <c r="D37" i="2"/>
  <c r="C37" i="2"/>
  <c r="B37" i="2"/>
  <c r="J37" i="2" s="1"/>
  <c r="I36" i="2"/>
  <c r="H36" i="2"/>
  <c r="H16" i="2" s="1"/>
  <c r="G36" i="2"/>
  <c r="F36" i="2"/>
  <c r="F16" i="2" s="1"/>
  <c r="E36" i="2"/>
  <c r="D36" i="2"/>
  <c r="C36" i="2"/>
  <c r="B36" i="2"/>
  <c r="J36" i="2" s="1"/>
  <c r="I35" i="2"/>
  <c r="I15" i="2" s="1"/>
  <c r="H35" i="2"/>
  <c r="G35" i="2"/>
  <c r="G15" i="2" s="1"/>
  <c r="F35" i="2"/>
  <c r="E35" i="2"/>
  <c r="D35" i="2"/>
  <c r="C35" i="2"/>
  <c r="B35" i="2"/>
  <c r="J35" i="2" s="1"/>
  <c r="I34" i="2"/>
  <c r="H34" i="2"/>
  <c r="H14" i="2" s="1"/>
  <c r="G34" i="2"/>
  <c r="F34" i="2"/>
  <c r="E34" i="2"/>
  <c r="D34" i="2"/>
  <c r="C34" i="2"/>
  <c r="B34" i="2"/>
  <c r="J34" i="2" s="1"/>
  <c r="I33" i="2"/>
  <c r="I13" i="2" s="1"/>
  <c r="C33" i="2"/>
  <c r="C13" i="2" s="1"/>
  <c r="D32" i="2"/>
  <c r="D12" i="2" s="1"/>
  <c r="C32" i="2"/>
  <c r="B32" i="2"/>
  <c r="B12" i="2" s="1"/>
  <c r="E31" i="2"/>
  <c r="E11" i="2" s="1"/>
  <c r="D31" i="2"/>
  <c r="C31" i="2"/>
  <c r="C11" i="2" s="1"/>
  <c r="I30" i="2"/>
  <c r="H30" i="2"/>
  <c r="G30" i="2"/>
  <c r="F30" i="2"/>
  <c r="F10" i="2" s="1"/>
  <c r="E30" i="2"/>
  <c r="D30" i="2"/>
  <c r="D10" i="2" s="1"/>
  <c r="C30" i="2"/>
  <c r="C10" i="2" s="1"/>
  <c r="B30" i="2"/>
  <c r="J30" i="2" s="1"/>
  <c r="I29" i="2"/>
  <c r="H29" i="2"/>
  <c r="G29" i="2"/>
  <c r="F29" i="2"/>
  <c r="E29" i="2"/>
  <c r="D29" i="2"/>
  <c r="D9" i="2" s="1"/>
  <c r="C29" i="2"/>
  <c r="B29" i="2"/>
  <c r="J29" i="2" s="1"/>
  <c r="I28" i="2"/>
  <c r="H28" i="2"/>
  <c r="G28" i="2"/>
  <c r="F28" i="2"/>
  <c r="E28" i="2"/>
  <c r="D28" i="2"/>
  <c r="D44" i="2" s="1"/>
  <c r="C28" i="2"/>
  <c r="C44" i="2" s="1"/>
  <c r="B28" i="2"/>
  <c r="H23" i="2"/>
  <c r="D23" i="2"/>
  <c r="C23" i="2"/>
  <c r="B23" i="2"/>
  <c r="I22" i="2"/>
  <c r="E22" i="2"/>
  <c r="C22" i="2"/>
  <c r="C20" i="2"/>
  <c r="H15" i="2"/>
  <c r="C15" i="2"/>
  <c r="B15" i="2"/>
  <c r="I14" i="2"/>
  <c r="D14" i="2"/>
  <c r="C14" i="2"/>
  <c r="C12" i="2"/>
  <c r="B44" i="3" l="1"/>
  <c r="C10" i="3"/>
  <c r="C24" i="3" s="1"/>
  <c r="J32" i="3"/>
  <c r="J12" i="3" s="1"/>
  <c r="B12" i="3"/>
  <c r="J40" i="3"/>
  <c r="B20" i="3"/>
  <c r="F75" i="3"/>
  <c r="E95" i="3"/>
  <c r="J111" i="3"/>
  <c r="B126" i="3"/>
  <c r="B9" i="3"/>
  <c r="J119" i="3"/>
  <c r="B17" i="3"/>
  <c r="G126" i="3"/>
  <c r="H126" i="3"/>
  <c r="C44" i="3"/>
  <c r="B13" i="3"/>
  <c r="J33" i="3"/>
  <c r="B21" i="3"/>
  <c r="J41" i="3"/>
  <c r="J21" i="3" s="1"/>
  <c r="J112" i="3"/>
  <c r="J120" i="3"/>
  <c r="F95" i="3"/>
  <c r="C18" i="3"/>
  <c r="E44" i="3"/>
  <c r="F18" i="3"/>
  <c r="H44" i="3"/>
  <c r="H95" i="3"/>
  <c r="J93" i="3"/>
  <c r="B95" i="3"/>
  <c r="J79" i="3"/>
  <c r="D95" i="3"/>
  <c r="D8" i="3"/>
  <c r="D24" i="3" s="1"/>
  <c r="I95" i="3"/>
  <c r="J110" i="3"/>
  <c r="C126" i="3"/>
  <c r="J123" i="3"/>
  <c r="D44" i="3"/>
  <c r="F44" i="3"/>
  <c r="J31" i="3"/>
  <c r="J34" i="3"/>
  <c r="J14" i="3" s="1"/>
  <c r="J60" i="3"/>
  <c r="J61" i="3"/>
  <c r="J62" i="3"/>
  <c r="J80" i="3"/>
  <c r="J9" i="3" s="1"/>
  <c r="D126" i="3"/>
  <c r="F10" i="3"/>
  <c r="F24" i="3" s="1"/>
  <c r="G24" i="3"/>
  <c r="J35" i="3"/>
  <c r="J15" i="3" s="1"/>
  <c r="E16" i="3"/>
  <c r="J39" i="3"/>
  <c r="J42" i="3"/>
  <c r="J22" i="3" s="1"/>
  <c r="C75" i="3"/>
  <c r="J65" i="3"/>
  <c r="J66" i="3"/>
  <c r="J67" i="3"/>
  <c r="J68" i="3"/>
  <c r="J69" i="3"/>
  <c r="J70" i="3"/>
  <c r="J71" i="3"/>
  <c r="J84" i="3"/>
  <c r="J81" i="3"/>
  <c r="J89" i="3"/>
  <c r="H24" i="3"/>
  <c r="J43" i="3"/>
  <c r="J23" i="3" s="1"/>
  <c r="J30" i="3"/>
  <c r="J10" i="3" s="1"/>
  <c r="B10" i="3"/>
  <c r="J38" i="3"/>
  <c r="J18" i="3" s="1"/>
  <c r="B18" i="3"/>
  <c r="D10" i="3"/>
  <c r="D18" i="3"/>
  <c r="E18" i="3"/>
  <c r="I10" i="3"/>
  <c r="I24" i="3" s="1"/>
  <c r="I18" i="3"/>
  <c r="J88" i="3"/>
  <c r="J17" i="3" s="1"/>
  <c r="J82" i="3"/>
  <c r="J90" i="3"/>
  <c r="J118" i="3"/>
  <c r="J16" i="3" s="1"/>
  <c r="J122" i="3"/>
  <c r="J125" i="3"/>
  <c r="B24" i="3"/>
  <c r="I44" i="3"/>
  <c r="E11" i="3"/>
  <c r="D19" i="3"/>
  <c r="E75" i="3"/>
  <c r="C95" i="3"/>
  <c r="I126" i="3"/>
  <c r="G44" i="3"/>
  <c r="J28" i="3"/>
  <c r="J59" i="3"/>
  <c r="E8" i="3"/>
  <c r="B11" i="3"/>
  <c r="B19" i="3"/>
  <c r="E44" i="2"/>
  <c r="E9" i="2"/>
  <c r="E17" i="2"/>
  <c r="F95" i="2"/>
  <c r="H9" i="2"/>
  <c r="G44" i="2"/>
  <c r="G17" i="2"/>
  <c r="H95" i="2"/>
  <c r="G10" i="2"/>
  <c r="G18" i="2"/>
  <c r="H10" i="2"/>
  <c r="H18" i="2"/>
  <c r="J119" i="2"/>
  <c r="F9" i="2"/>
  <c r="I17" i="2"/>
  <c r="E10" i="2"/>
  <c r="J23" i="2"/>
  <c r="J111" i="2"/>
  <c r="J40" i="2"/>
  <c r="J20" i="2" s="1"/>
  <c r="F126" i="2"/>
  <c r="J41" i="2"/>
  <c r="J21" i="2" s="1"/>
  <c r="B21" i="2"/>
  <c r="F44" i="2"/>
  <c r="J88" i="2"/>
  <c r="J17" i="2" s="1"/>
  <c r="B17" i="2"/>
  <c r="I9" i="2"/>
  <c r="E18" i="2"/>
  <c r="J22" i="2"/>
  <c r="I95" i="2"/>
  <c r="I44" i="2"/>
  <c r="I10" i="2"/>
  <c r="I24" i="2" s="1"/>
  <c r="B95" i="2"/>
  <c r="J33" i="2"/>
  <c r="J13" i="2" s="1"/>
  <c r="B13" i="2"/>
  <c r="F17" i="2"/>
  <c r="H17" i="2"/>
  <c r="G9" i="2"/>
  <c r="G24" i="2" s="1"/>
  <c r="H44" i="2"/>
  <c r="B44" i="2"/>
  <c r="J9" i="2"/>
  <c r="J10" i="2"/>
  <c r="J14" i="2"/>
  <c r="J15" i="2"/>
  <c r="J89" i="2"/>
  <c r="J18" i="2" s="1"/>
  <c r="D126" i="2"/>
  <c r="J31" i="2"/>
  <c r="J11" i="2" s="1"/>
  <c r="B11" i="2"/>
  <c r="J39" i="2"/>
  <c r="J19" i="2" s="1"/>
  <c r="B19" i="2"/>
  <c r="D95" i="2"/>
  <c r="J110" i="2"/>
  <c r="B8" i="2"/>
  <c r="J118" i="2"/>
  <c r="J16" i="2" s="1"/>
  <c r="B16" i="2"/>
  <c r="J32" i="2"/>
  <c r="J12" i="2" s="1"/>
  <c r="H8" i="2"/>
  <c r="H24" i="2" s="1"/>
  <c r="B14" i="2"/>
  <c r="B22" i="2"/>
  <c r="C8" i="2"/>
  <c r="C24" i="2" s="1"/>
  <c r="B9" i="2"/>
  <c r="J28" i="2"/>
  <c r="J59" i="2"/>
  <c r="J75" i="2" s="1"/>
  <c r="B18" i="2"/>
  <c r="E8" i="2"/>
  <c r="J79" i="2"/>
  <c r="D8" i="2"/>
  <c r="D24" i="2" s="1"/>
  <c r="B10" i="2"/>
  <c r="F8" i="2"/>
  <c r="B20" i="2"/>
  <c r="B126" i="2"/>
  <c r="J75" i="3" l="1"/>
  <c r="J11" i="3"/>
  <c r="J13" i="3"/>
  <c r="J95" i="3"/>
  <c r="J126" i="3"/>
  <c r="J44" i="3"/>
  <c r="J8" i="3"/>
  <c r="J24" i="3" s="1"/>
  <c r="E24" i="3"/>
  <c r="J19" i="3"/>
  <c r="J20" i="3"/>
  <c r="J95" i="2"/>
  <c r="E24" i="2"/>
  <c r="B24" i="2"/>
  <c r="J44" i="2"/>
  <c r="J8" i="2"/>
  <c r="J24" i="2" s="1"/>
  <c r="J126" i="2"/>
  <c r="F24" i="2"/>
</calcChain>
</file>

<file path=xl/sharedStrings.xml><?xml version="1.0" encoding="utf-8"?>
<sst xmlns="http://schemas.openxmlformats.org/spreadsheetml/2006/main" count="1728" uniqueCount="38">
  <si>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</si>
  <si>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</si>
  <si>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</si>
  <si>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</si>
  <si>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</si>
  <si>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</si>
  <si>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</si>
  <si>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</si>
  <si>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</si>
  <si>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</si>
  <si>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</si>
  <si>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</si>
  <si>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</si>
  <si>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</si>
  <si>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</si>
  <si>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</si>
  <si>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</si>
  <si>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</si>
  <si>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</si>
  <si>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</si>
  <si>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</si>
  <si>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</si>
  <si>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</si>
  <si>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</si>
  <si>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</si>
  <si>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</si>
  <si>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</si>
  <si>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</si>
  <si>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</si>
  <si>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</si>
  <si>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</si>
  <si>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</si>
  <si>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</si>
  <si>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</si>
  <si>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</si>
  <si>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</si>
  <si>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</si>
  <si>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IWRAP job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</si>
</sst>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0" x14ac:knownFonts="1">
    <font>
      <sz val="9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rgb="FFC6D9F1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1" fillId="2" borderId="0" xfId="1" applyFill="1"/>
    <xf numFmtId="0" fontId="1" fillId="3" borderId="0" xfId="1" applyFill="1"/>
    <xf numFmtId="11" fontId="2" fillId="2" borderId="1" xfId="1" applyNumberFormat="1" applyFont="1" applyFill="1" applyBorder="1" applyAlignment="1">
      <alignment horizontal="left"/>
    </xf>
    <xf numFmtId="11" fontId="3" fillId="4" borderId="0" xfId="1" applyNumberFormat="1" applyFont="1" applyFill="1" applyAlignment="1">
      <alignment horizontal="left"/>
    </xf>
    <xf numFmtId="1" fontId="3" fillId="4" borderId="0" xfId="1" applyNumberFormat="1" applyFont="1" applyFill="1" applyAlignment="1">
      <alignment horizontal="left"/>
    </xf>
    <xf numFmtId="11" fontId="4" fillId="2" borderId="0" xfId="1" applyNumberFormat="1" applyFont="1" applyFill="1"/>
    <xf numFmtId="11" fontId="4" fillId="2" borderId="0" xfId="1" applyNumberFormat="1" applyFont="1" applyFill="1" applyAlignment="1">
      <alignment wrapText="1"/>
    </xf>
    <xf numFmtId="11" fontId="5" fillId="2" borderId="0" xfId="1" applyNumberFormat="1" applyFont="1" applyFill="1"/>
    <xf numFmtId="11" fontId="5" fillId="2" borderId="0" xfId="1" quotePrefix="1" applyNumberFormat="1" applyFont="1" applyFill="1" applyAlignment="1">
      <alignment horizontal="right"/>
    </xf>
    <xf numFmtId="11" fontId="5" fillId="2" borderId="0" xfId="1" applyNumberFormat="1" applyFont="1" applyFill="1" applyAlignment="1">
      <alignment horizontal="right"/>
    </xf>
    <xf numFmtId="0" fontId="5" fillId="2" borderId="0" xfId="1" applyFont="1" applyFill="1" applyAlignment="1">
      <alignment horizontal="right"/>
    </xf>
    <xf numFmtId="164" fontId="1" fillId="4" borderId="0" xfId="1" applyNumberFormat="1" applyFill="1"/>
    <xf numFmtId="164" fontId="5" fillId="4" borderId="0" xfId="1" applyNumberFormat="1" applyFont="1" applyFill="1"/>
    <xf numFmtId="0" fontId="5" fillId="2" borderId="0" xfId="1" applyFont="1" applyFill="1"/>
    <xf numFmtId="11" fontId="5" fillId="2" borderId="0" xfId="1" applyNumberFormat="1" applyFont="1" applyFill="1" applyAlignment="1">
      <alignment wrapText="1"/>
    </xf>
    <xf numFmtId="11" fontId="5" fillId="2" borderId="0" xfId="1" quotePrefix="1" applyNumberFormat="1" applyFont="1" applyFill="1" applyAlignment="1">
      <alignment horizontal="right" wrapText="1"/>
    </xf>
    <xf numFmtId="11" fontId="5" fillId="2" borderId="0" xfId="1" applyNumberFormat="1" applyFont="1" applyFill="1" applyAlignment="1">
      <alignment horizontal="right" wrapText="1"/>
    </xf>
    <xf numFmtId="164" fontId="1" fillId="2" borderId="0" xfId="1" applyNumberFormat="1" applyFill="1"/>
    <xf numFmtId="0" fontId="6" fillId="2" borderId="0" xfId="1" applyFont="1" applyFill="1"/>
    <xf numFmtId="0" fontId="1" fillId="2" borderId="0" xfId="1" applyFill="1" applyAlignment="1">
      <alignment horizontal="right"/>
    </xf>
    <xf numFmtId="11" fontId="1" fillId="2" borderId="0" xfId="1" applyNumberFormat="1" applyFill="1" applyAlignment="1">
      <alignment horizontal="right"/>
    </xf>
    <xf numFmtId="0" fontId="1" fillId="2" borderId="0" xfId="1" quotePrefix="1" applyFill="1"/>
    <xf numFmtId="164" fontId="1" fillId="5" borderId="0" xfId="1" applyNumberFormat="1" applyFill="1" applyAlignment="1">
      <alignment horizontal="right"/>
    </xf>
    <xf numFmtId="11" fontId="5" fillId="2" borderId="0" xfId="1" applyNumberFormat="1" applyFont="1" applyFill="1" applyAlignment="1">
      <alignment horizontal="center" wrapText="1"/>
    </xf>
    <xf numFmtId="0" fontId="7" fillId="2" borderId="0" xfId="1" applyFont="1" applyFill="1"/>
    <xf numFmtId="11" fontId="1" fillId="5" borderId="0" xfId="1" applyNumberFormat="1" applyFill="1" applyAlignment="1">
      <alignment horizontal="right"/>
    </xf>
    <xf numFmtId="11" fontId="4" fillId="2" borderId="0" xfId="1" applyNumberFormat="1" applyFont="1" applyFill="1" applyAlignment="1">
      <alignment horizontal="center" wrapText="1"/>
    </xf>
    <xf numFmtId="11" fontId="2" fillId="2" borderId="0" xfId="1" applyNumberFormat="1" applyFont="1" applyFill="1" applyAlignment="1">
      <alignment horizontal="left"/>
    </xf>
    <xf numFmtId="0" fontId="1" fillId="2" borderId="2" xfId="1" applyFill="1" applyBorder="1" applyAlignment="1">
      <alignment horizontal="left"/>
    </xf>
    <xf numFmtId="0" fontId="1" fillId="2" borderId="3" xfId="1" applyFill="1" applyBorder="1" applyAlignment="1">
      <alignment horizontal="left"/>
    </xf>
    <xf numFmtId="0" fontId="1" fillId="2" borderId="4" xfId="1" applyFill="1" applyBorder="1" applyAlignment="1">
      <alignment horizontal="left"/>
    </xf>
    <xf numFmtId="0" fontId="5" fillId="2" borderId="5" xfId="1" applyFont="1" applyFill="1" applyBorder="1" applyAlignment="1">
      <alignment horizontal="left"/>
    </xf>
    <xf numFmtId="0" fontId="1" fillId="2" borderId="6" xfId="1" applyFill="1" applyBorder="1"/>
    <xf numFmtId="0" fontId="5" fillId="2" borderId="0" xfId="1" applyFont="1" applyFill="1" applyAlignment="1">
      <alignment wrapText="1"/>
    </xf>
    <xf numFmtId="0" fontId="1" fillId="2" borderId="6" xfId="1" applyFill="1" applyBorder="1" applyAlignment="1">
      <alignment horizontal="right"/>
    </xf>
    <xf numFmtId="0" fontId="1" fillId="2" borderId="7" xfId="1" applyFill="1" applyBorder="1" applyAlignment="1">
      <alignment horizontal="right"/>
    </xf>
    <xf numFmtId="0" fontId="5" fillId="2" borderId="6" xfId="1" applyFont="1" applyFill="1" applyBorder="1" applyAlignment="1">
      <alignment horizontal="right"/>
    </xf>
    <xf numFmtId="0" fontId="1" fillId="2" borderId="0" xfId="1" applyFill="1" applyAlignment="1">
      <alignment vertical="top"/>
    </xf>
    <xf numFmtId="0" fontId="5" fillId="2" borderId="0" xfId="1" applyFont="1" applyFill="1" applyAlignment="1">
      <alignment horizontal="left" vertical="top"/>
    </xf>
    <xf numFmtId="164" fontId="1" fillId="2" borderId="6" xfId="1" applyNumberFormat="1" applyFill="1" applyBorder="1"/>
    <xf numFmtId="0" fontId="1" fillId="2" borderId="8" xfId="1" applyFill="1" applyBorder="1" applyAlignment="1">
      <alignment horizontal="left"/>
    </xf>
    <xf numFmtId="0" fontId="1" fillId="2" borderId="9" xfId="1" applyFill="1" applyBorder="1" applyAlignment="1">
      <alignment horizontal="left"/>
    </xf>
    <xf numFmtId="0" fontId="1" fillId="2" borderId="10" xfId="1" applyFill="1" applyBorder="1" applyAlignment="1">
      <alignment horizontal="left"/>
    </xf>
    <xf numFmtId="0" fontId="1" fillId="2" borderId="0" xfId="1" applyFill="1" applyAlignment="1">
      <alignment horizontal="left"/>
    </xf>
    <xf numFmtId="0" fontId="1" fillId="2" borderId="3" xfId="1" applyFill="1" applyBorder="1"/>
    <xf numFmtId="164" fontId="8" fillId="4" borderId="0" xfId="1" applyNumberFormat="1" applyFont="1" applyFill="1"/>
    <xf numFmtId="11" fontId="5" fillId="2" borderId="0" xfId="1" applyNumberFormat="1" applyFont="1" applyFill="1" applyAlignment="1">
      <alignment horizontal="center"/>
    </xf>
    <xf numFmtId="11" fontId="1" fillId="2" borderId="9" xfId="1" applyNumberFormat="1" applyFill="1" applyBorder="1" applyAlignment="1">
      <alignment horizontal="left"/>
    </xf>
    <xf numFmtId="0" fontId="1" fillId="2" borderId="0" xfId="1" applyFill="1" applyAlignment="1">
      <alignment horizontal="left" vertical="top"/>
    </xf>
    <xf numFmtId="11" fontId="9" fillId="6" borderId="0" xfId="0" applyNumberFormat="1" applyFont="1" applyFill="1" applyAlignment="1">
      <alignment horizontal="left"/>
    </xf>
    <xf numFmtId="1" fontId="9" fillId="6" borderId="0" xfId="0" applyNumberFormat="1" applyFont="1" applyFill="1" applyAlignment="1">
      <alignment horizontal="left"/>
    </xf>
    <xf numFmtId="11" fontId="9" fillId="6" borderId="0" xfId="0" applyNumberFormat="1" applyFont="1" applyFill="1" applyAlignment="1">
      <alignment horizontal="left"/>
    </xf>
    <xf numFmtId="1" fontId="9" fillId="6" borderId="0" xfId="0" applyNumberFormat="1" applyFont="1" applyFill="1" applyAlignment="1">
      <alignment horizontal="left"/>
    </xf>
  </cellXfs>
  <cellStyles count="2">
    <cellStyle name="Normal" xfId="0" builtinId="0"/>
    <cellStyle name="Normal 2" xfId="1" xr:uid="{00D53F2E-9028-43B5-A289-BC861DC778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jorn/menon/projects/kystverket/utilities/utilities/kost_nytte/eksempel_RA/Menon-Strekning11_Tiltakspakke1_omrade1_A0+A1_2017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1"/>
      <sheetName val="Frekvens IWRAP_1"/>
      <sheetName val="Input_2"/>
      <sheetName val="Frekvens IWRAP_2"/>
    </sheetNames>
    <sheetDataSet>
      <sheetData sheetId="0">
        <row r="2">
          <cell r="B2" t="str">
            <v>1_Bodo_Harstad</v>
          </cell>
        </row>
        <row r="3">
          <cell r="B3" t="str">
            <v>risiko_1_1_A0_2017</v>
          </cell>
        </row>
        <row r="4">
          <cell r="B4">
            <v>2017</v>
          </cell>
        </row>
      </sheetData>
      <sheetData sheetId="1"/>
      <sheetData sheetId="2">
        <row r="2">
          <cell r="B2" t="str">
            <v>1_Bodo_Harstad</v>
          </cell>
        </row>
        <row r="3">
          <cell r="B3" t="str">
            <v>risiko_1_1_A1_2017</v>
          </cell>
        </row>
        <row r="4">
          <cell r="B4">
            <v>2017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63867-3DC7-4628-9FB1-DB48BCC2BE23}">
  <sheetPr>
    <tabColor theme="0" tint="-0.499984740745262"/>
  </sheetPr>
  <dimension ref="A1:EX289"/>
  <sheetViews>
    <sheetView zoomScale="85" zoomScaleNormal="85" workbookViewId="0">
      <selection activeCell="G4" sqref="G4"/>
    </sheetView>
  </sheetViews>
  <sheetFormatPr baseColWidth="10" defaultColWidth="8" defaultRowHeight="15" x14ac:dyDescent="0.2"/>
  <cols>
    <col min="1" max="1" width="24.1640625" style="2" customWidth="1"/>
    <col min="2" max="2" width="15.1640625" style="2" customWidth="1"/>
    <col min="3" max="3" width="21" style="2" customWidth="1"/>
    <col min="4" max="4" width="12" style="2" bestFit="1" customWidth="1"/>
    <col min="5" max="5" width="10.83203125" style="2" customWidth="1"/>
    <col min="6" max="6" width="18.1640625" style="2" customWidth="1"/>
    <col min="7" max="7" width="13.1640625" style="2" customWidth="1"/>
    <col min="8" max="8" width="12" style="2" customWidth="1"/>
    <col min="9" max="9" width="17.83203125" style="2" customWidth="1"/>
    <col min="10" max="10" width="12.5" style="2" customWidth="1"/>
    <col min="11" max="11" width="17.5" style="2" customWidth="1"/>
    <col min="12" max="12" width="18.6640625" style="2" customWidth="1"/>
    <col min="13" max="13" width="10.6640625" style="2" customWidth="1"/>
    <col min="14" max="14" width="11.83203125" style="2" customWidth="1"/>
    <col min="15" max="15" width="16.83203125" style="2" customWidth="1"/>
    <col min="16" max="16" width="13.6640625" style="2" customWidth="1"/>
    <col min="17" max="17" width="14.5" style="2" customWidth="1"/>
    <col min="18" max="148" width="10.1640625" style="2" customWidth="1"/>
    <col min="149" max="149" width="27.6640625" style="2" customWidth="1"/>
    <col min="150" max="16384" width="8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50" t="str">
        <f>[1]Input_1!B2</f>
        <v>1_Bodo_Harstad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37</v>
      </c>
      <c r="B3" s="50" t="str">
        <f>[1]Input_1!B3</f>
        <v>risiko_1_1_A0_2017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1">
        <f>[1]Input_1!B4</f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2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2">
      <c r="A8" s="1" t="s">
        <v>11</v>
      </c>
      <c r="B8" s="12">
        <f>B28+B79+B110</f>
        <v>0</v>
      </c>
      <c r="C8" s="12">
        <f t="shared" ref="C8:J8" si="0">C28+C79+C110</f>
        <v>6.6890299059999995E-5</v>
      </c>
      <c r="D8" s="12">
        <f t="shared" si="0"/>
        <v>6.1303885454999998E-4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6.7992915360999995E-4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">
      <c r="A9" s="1" t="s">
        <v>12</v>
      </c>
      <c r="B9" s="12">
        <f t="shared" ref="B9:J23" si="1">B29+B80+B111</f>
        <v>0</v>
      </c>
      <c r="C9" s="12">
        <f t="shared" si="1"/>
        <v>0</v>
      </c>
      <c r="D9" s="12">
        <f t="shared" si="1"/>
        <v>1.4996878515E-3</v>
      </c>
      <c r="E9" s="12">
        <f t="shared" si="1"/>
        <v>2.1419446772999997E-3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3">
        <f t="shared" si="1"/>
        <v>3.6416325287999996E-3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">
      <c r="A10" s="1" t="s">
        <v>13</v>
      </c>
      <c r="B10" s="12">
        <f t="shared" si="1"/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13">
        <f t="shared" si="1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">
      <c r="A11" s="1" t="s">
        <v>14</v>
      </c>
      <c r="B11" s="12">
        <f t="shared" si="1"/>
        <v>0</v>
      </c>
      <c r="C11" s="12">
        <f t="shared" si="1"/>
        <v>0</v>
      </c>
      <c r="D11" s="12">
        <f t="shared" si="1"/>
        <v>0</v>
      </c>
      <c r="E11" s="12">
        <f t="shared" si="1"/>
        <v>3.5939250236999998E-3</v>
      </c>
      <c r="F11" s="12">
        <f t="shared" si="1"/>
        <v>5.0480788428000005E-4</v>
      </c>
      <c r="G11" s="12">
        <f t="shared" si="1"/>
        <v>3.0440265240000001E-3</v>
      </c>
      <c r="H11" s="12">
        <f t="shared" si="1"/>
        <v>0</v>
      </c>
      <c r="I11" s="12">
        <f t="shared" si="1"/>
        <v>0</v>
      </c>
      <c r="J11" s="13">
        <f t="shared" si="1"/>
        <v>7.1427594319800006E-3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">
      <c r="A12" s="1" t="s">
        <v>15</v>
      </c>
      <c r="B12" s="12">
        <f t="shared" si="1"/>
        <v>9.5130959100000001E-5</v>
      </c>
      <c r="C12" s="12">
        <f t="shared" si="1"/>
        <v>1.1612990029E-2</v>
      </c>
      <c r="D12" s="12">
        <f t="shared" si="1"/>
        <v>4.4977869313999996E-2</v>
      </c>
      <c r="E12" s="12">
        <f t="shared" si="1"/>
        <v>6.1216891149999996E-3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3">
        <f t="shared" si="1"/>
        <v>6.2807679417099999E-2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">
      <c r="A13" s="1" t="s">
        <v>16</v>
      </c>
      <c r="B13" s="12">
        <f t="shared" si="1"/>
        <v>0</v>
      </c>
      <c r="C13" s="12">
        <f t="shared" si="1"/>
        <v>0</v>
      </c>
      <c r="D13" s="12">
        <f t="shared" si="1"/>
        <v>0</v>
      </c>
      <c r="E13" s="12">
        <f t="shared" si="1"/>
        <v>0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3">
        <f t="shared" si="1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">
      <c r="A14" s="1" t="s">
        <v>17</v>
      </c>
      <c r="B14" s="12">
        <f t="shared" si="1"/>
        <v>4.6486265213000003E-4</v>
      </c>
      <c r="C14" s="12">
        <f t="shared" si="1"/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  <c r="J14" s="13">
        <f t="shared" si="1"/>
        <v>4.6486265213000003E-4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">
      <c r="A15" s="1" t="s">
        <v>18</v>
      </c>
      <c r="B15" s="12">
        <f t="shared" si="1"/>
        <v>0</v>
      </c>
      <c r="C15" s="12">
        <f t="shared" si="1"/>
        <v>4.2480116835999997E-4</v>
      </c>
      <c r="D15" s="12">
        <f t="shared" si="1"/>
        <v>0</v>
      </c>
      <c r="E15" s="12">
        <f t="shared" si="1"/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3">
        <f t="shared" si="1"/>
        <v>4.2480116835999997E-4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">
      <c r="A16" s="1" t="s">
        <v>19</v>
      </c>
      <c r="B16" s="12">
        <f t="shared" si="1"/>
        <v>0</v>
      </c>
      <c r="C16" s="12">
        <f t="shared" si="1"/>
        <v>0</v>
      </c>
      <c r="D16" s="12">
        <f t="shared" si="1"/>
        <v>0</v>
      </c>
      <c r="E16" s="12">
        <f t="shared" si="1"/>
        <v>0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0</v>
      </c>
      <c r="J16" s="13">
        <f t="shared" si="1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">
      <c r="A17" s="1" t="s">
        <v>20</v>
      </c>
      <c r="B17" s="12">
        <f t="shared" si="1"/>
        <v>0</v>
      </c>
      <c r="C17" s="12">
        <f t="shared" si="1"/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2">
        <f t="shared" si="1"/>
        <v>0</v>
      </c>
      <c r="H17" s="12">
        <f t="shared" si="1"/>
        <v>0</v>
      </c>
      <c r="I17" s="12">
        <f t="shared" si="1"/>
        <v>0</v>
      </c>
      <c r="J17" s="13">
        <f t="shared" si="1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">
      <c r="A18" s="1" t="s">
        <v>21</v>
      </c>
      <c r="B18" s="12">
        <f t="shared" si="1"/>
        <v>0</v>
      </c>
      <c r="C18" s="12">
        <f t="shared" si="1"/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2">
        <f t="shared" si="1"/>
        <v>0</v>
      </c>
      <c r="H18" s="12">
        <f t="shared" si="1"/>
        <v>0</v>
      </c>
      <c r="I18" s="12">
        <f t="shared" si="1"/>
        <v>0</v>
      </c>
      <c r="J18" s="13">
        <f t="shared" si="1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">
      <c r="A19" s="1" t="s">
        <v>22</v>
      </c>
      <c r="B19" s="12">
        <f t="shared" si="1"/>
        <v>0</v>
      </c>
      <c r="C19" s="12">
        <f t="shared" si="1"/>
        <v>0</v>
      </c>
      <c r="D19" s="12">
        <f t="shared" si="1"/>
        <v>0</v>
      </c>
      <c r="E19" s="12">
        <f t="shared" si="1"/>
        <v>0</v>
      </c>
      <c r="F19" s="12">
        <f t="shared" si="1"/>
        <v>0</v>
      </c>
      <c r="G19" s="12">
        <f t="shared" si="1"/>
        <v>0</v>
      </c>
      <c r="H19" s="12">
        <f t="shared" si="1"/>
        <v>0</v>
      </c>
      <c r="I19" s="12">
        <f t="shared" si="1"/>
        <v>0</v>
      </c>
      <c r="J19" s="13">
        <f t="shared" si="1"/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">
      <c r="A20" s="1" t="s">
        <v>23</v>
      </c>
      <c r="B20" s="12">
        <f t="shared" si="1"/>
        <v>1.8740554176999999E-3</v>
      </c>
      <c r="C20" s="12">
        <f t="shared" si="1"/>
        <v>2.8007553242E-3</v>
      </c>
      <c r="D20" s="12">
        <f t="shared" si="1"/>
        <v>0</v>
      </c>
      <c r="E20" s="12">
        <f t="shared" si="1"/>
        <v>0</v>
      </c>
      <c r="F20" s="12">
        <f t="shared" si="1"/>
        <v>0</v>
      </c>
      <c r="G20" s="12">
        <f t="shared" si="1"/>
        <v>0</v>
      </c>
      <c r="H20" s="12">
        <f t="shared" si="1"/>
        <v>0</v>
      </c>
      <c r="I20" s="12">
        <f t="shared" si="1"/>
        <v>0</v>
      </c>
      <c r="J20" s="13">
        <f t="shared" si="1"/>
        <v>4.6748107419000004E-3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">
      <c r="A21" s="1" t="s">
        <v>24</v>
      </c>
      <c r="B21" s="12">
        <f t="shared" si="1"/>
        <v>7.1806038127999999E-3</v>
      </c>
      <c r="C21" s="12">
        <f t="shared" si="1"/>
        <v>4.2530419588000004E-4</v>
      </c>
      <c r="D21" s="12">
        <f t="shared" si="1"/>
        <v>0</v>
      </c>
      <c r="E21" s="12">
        <f t="shared" si="1"/>
        <v>0</v>
      </c>
      <c r="F21" s="12">
        <f t="shared" si="1"/>
        <v>0</v>
      </c>
      <c r="G21" s="12">
        <f t="shared" si="1"/>
        <v>0</v>
      </c>
      <c r="H21" s="12">
        <f t="shared" si="1"/>
        <v>0</v>
      </c>
      <c r="I21" s="12">
        <f t="shared" si="1"/>
        <v>0</v>
      </c>
      <c r="J21" s="13">
        <f t="shared" si="1"/>
        <v>7.6059080086800001E-3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">
      <c r="A22" s="1" t="s">
        <v>25</v>
      </c>
      <c r="B22" s="12">
        <f t="shared" si="1"/>
        <v>8.3443424730000003E-4</v>
      </c>
      <c r="C22" s="12">
        <f t="shared" si="1"/>
        <v>1.4529944426E-3</v>
      </c>
      <c r="D22" s="12">
        <f t="shared" si="1"/>
        <v>0</v>
      </c>
      <c r="E22" s="12">
        <f t="shared" si="1"/>
        <v>0</v>
      </c>
      <c r="F22" s="12">
        <f t="shared" si="1"/>
        <v>0</v>
      </c>
      <c r="G22" s="12">
        <f t="shared" si="1"/>
        <v>0</v>
      </c>
      <c r="H22" s="12">
        <f t="shared" si="1"/>
        <v>0</v>
      </c>
      <c r="I22" s="12">
        <f t="shared" si="1"/>
        <v>0</v>
      </c>
      <c r="J22" s="13">
        <f t="shared" si="1"/>
        <v>2.2874286898999997E-3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">
      <c r="A23" s="1" t="s">
        <v>26</v>
      </c>
      <c r="B23" s="12">
        <f t="shared" si="1"/>
        <v>6.6128189447999999E-3</v>
      </c>
      <c r="C23" s="12">
        <f t="shared" si="1"/>
        <v>0</v>
      </c>
      <c r="D23" s="12">
        <f t="shared" si="1"/>
        <v>0</v>
      </c>
      <c r="E23" s="12">
        <f t="shared" si="1"/>
        <v>0</v>
      </c>
      <c r="F23" s="12">
        <f t="shared" si="1"/>
        <v>0</v>
      </c>
      <c r="G23" s="12">
        <f t="shared" si="1"/>
        <v>0</v>
      </c>
      <c r="H23" s="12">
        <f t="shared" si="1"/>
        <v>0</v>
      </c>
      <c r="I23" s="12">
        <f t="shared" si="1"/>
        <v>0</v>
      </c>
      <c r="J23" s="13">
        <f t="shared" si="1"/>
        <v>6.6128189447999999E-3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">
      <c r="A24" s="14" t="s">
        <v>10</v>
      </c>
      <c r="B24" s="13">
        <f t="shared" ref="B24:J24" si="2">SUM(B8:B23)</f>
        <v>1.706190603383E-2</v>
      </c>
      <c r="C24" s="13">
        <f t="shared" si="2"/>
        <v>1.6783735459100002E-2</v>
      </c>
      <c r="D24" s="13">
        <f t="shared" si="2"/>
        <v>4.7090596020049995E-2</v>
      </c>
      <c r="E24" s="13">
        <f t="shared" si="2"/>
        <v>1.1857558815999999E-2</v>
      </c>
      <c r="F24" s="13">
        <f t="shared" si="2"/>
        <v>5.0480788428000005E-4</v>
      </c>
      <c r="G24" s="13">
        <f t="shared" si="2"/>
        <v>3.0440265240000001E-3</v>
      </c>
      <c r="H24" s="13">
        <f t="shared" si="2"/>
        <v>0</v>
      </c>
      <c r="I24" s="13">
        <f t="shared" si="2"/>
        <v>0</v>
      </c>
      <c r="J24" s="13">
        <f t="shared" si="2"/>
        <v>9.6342630737259988E-2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ht="16" x14ac:dyDescent="0.2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">
      <c r="A28" s="1" t="s">
        <v>11</v>
      </c>
      <c r="B28" s="12">
        <f t="shared" ref="B28:I43" si="3">INDEX($A$47:$Q$55,MATCH(B$27,$A$47:$A$55,0),MATCH($A28,$A$47:$Q$47,0))</f>
        <v>0</v>
      </c>
      <c r="C28" s="12">
        <f t="shared" si="3"/>
        <v>1.51035256E-6</v>
      </c>
      <c r="D28" s="12">
        <f t="shared" si="3"/>
        <v>7.1750355500000003E-6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8.6853881100000002E-6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1.59129215E-5</v>
      </c>
      <c r="E29" s="12">
        <f t="shared" si="3"/>
        <v>2.6579917300000001E-5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4.2492838799999998E-5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">
      <c r="A30" s="1" t="s">
        <v>13</v>
      </c>
      <c r="B30" s="12">
        <f t="shared" si="3"/>
        <v>0</v>
      </c>
      <c r="C30" s="12">
        <f t="shared" si="3"/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0</v>
      </c>
      <c r="E31" s="12">
        <f t="shared" si="3"/>
        <v>4.73743937E-5</v>
      </c>
      <c r="F31" s="12">
        <f t="shared" si="3"/>
        <v>5.9677362799999999E-6</v>
      </c>
      <c r="G31" s="12">
        <f t="shared" si="3"/>
        <v>3.7361994000000003E-5</v>
      </c>
      <c r="H31" s="12">
        <f t="shared" si="3"/>
        <v>0</v>
      </c>
      <c r="I31" s="12">
        <f t="shared" si="3"/>
        <v>0</v>
      </c>
      <c r="J31" s="13">
        <f t="shared" si="4"/>
        <v>9.0704123980000004E-5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">
      <c r="A32" s="1" t="s">
        <v>15</v>
      </c>
      <c r="B32" s="12">
        <f t="shared" si="3"/>
        <v>2.7551464999999998E-6</v>
      </c>
      <c r="C32" s="12">
        <f t="shared" si="3"/>
        <v>2.2530422899999999E-4</v>
      </c>
      <c r="D32" s="12">
        <f t="shared" si="3"/>
        <v>6.6706711400000001E-4</v>
      </c>
      <c r="E32" s="12">
        <f t="shared" si="3"/>
        <v>8.1158244999999995E-5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9.762847345E-4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0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">
      <c r="A34" s="1" t="s">
        <v>17</v>
      </c>
      <c r="B34" s="12">
        <f t="shared" si="3"/>
        <v>9.7902013000000004E-7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9.7902013000000004E-7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">
      <c r="A35" s="1" t="s">
        <v>18</v>
      </c>
      <c r="B35" s="12">
        <f t="shared" si="3"/>
        <v>0</v>
      </c>
      <c r="C35" s="12">
        <f t="shared" si="3"/>
        <v>4.9200343599999996E-6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4.9200343599999996E-6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">
      <c r="A38" s="1" t="s">
        <v>21</v>
      </c>
      <c r="B38" s="12">
        <f t="shared" si="3"/>
        <v>0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0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">
      <c r="A40" s="1" t="s">
        <v>23</v>
      </c>
      <c r="B40" s="12">
        <f t="shared" si="3"/>
        <v>8.18015177E-5</v>
      </c>
      <c r="C40" s="12">
        <f t="shared" si="3"/>
        <v>5.2739934200000003E-5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1.3454145190000002E-4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">
      <c r="A41" s="1" t="s">
        <v>24</v>
      </c>
      <c r="B41" s="12">
        <f t="shared" si="3"/>
        <v>3.9500242799999999E-5</v>
      </c>
      <c r="C41" s="12">
        <f t="shared" si="3"/>
        <v>6.3301828799999997E-6</v>
      </c>
      <c r="D41" s="12">
        <f t="shared" si="3"/>
        <v>0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4.5830425679999997E-5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">
      <c r="A42" s="1" t="s">
        <v>25</v>
      </c>
      <c r="B42" s="12">
        <f t="shared" si="3"/>
        <v>1.09548763E-5</v>
      </c>
      <c r="C42" s="12">
        <f t="shared" si="3"/>
        <v>2.64788126E-5</v>
      </c>
      <c r="D42" s="12">
        <f t="shared" si="3"/>
        <v>0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3.7433688899999999E-5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">
      <c r="A43" s="1" t="s">
        <v>26</v>
      </c>
      <c r="B43" s="12">
        <f t="shared" si="3"/>
        <v>3.00629948E-5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3.00629948E-5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">
      <c r="A44" s="14" t="s">
        <v>10</v>
      </c>
      <c r="B44" s="13">
        <f t="shared" ref="B44:J44" si="5">SUM(B28:B43)</f>
        <v>1.6605379822999999E-4</v>
      </c>
      <c r="C44" s="13">
        <f t="shared" si="5"/>
        <v>3.1728354560000004E-4</v>
      </c>
      <c r="D44" s="13">
        <f t="shared" si="5"/>
        <v>6.9015507105E-4</v>
      </c>
      <c r="E44" s="13">
        <f t="shared" si="5"/>
        <v>1.55112556E-4</v>
      </c>
      <c r="F44" s="13">
        <f t="shared" si="5"/>
        <v>5.9677362799999999E-6</v>
      </c>
      <c r="G44" s="13">
        <f t="shared" si="5"/>
        <v>3.7361994000000003E-5</v>
      </c>
      <c r="H44" s="13">
        <f t="shared" si="5"/>
        <v>0</v>
      </c>
      <c r="I44" s="13">
        <f t="shared" si="5"/>
        <v>0</v>
      </c>
      <c r="J44" s="13">
        <f t="shared" si="5"/>
        <v>1.3719347011599996E-3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">
      <c r="A48" s="22" t="s">
        <v>2</v>
      </c>
      <c r="B48" s="23">
        <v>0</v>
      </c>
      <c r="C48" s="23">
        <v>0</v>
      </c>
      <c r="D48" s="23">
        <v>0</v>
      </c>
      <c r="E48" s="23">
        <v>0</v>
      </c>
      <c r="F48" s="23">
        <v>2.7551464999999998E-6</v>
      </c>
      <c r="G48" s="23">
        <v>0</v>
      </c>
      <c r="H48" s="23">
        <v>9.7902013000000004E-7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8.18015177E-5</v>
      </c>
      <c r="O48" s="23">
        <v>3.9500242799999999E-5</v>
      </c>
      <c r="P48" s="23">
        <v>1.09548763E-5</v>
      </c>
      <c r="Q48" s="23">
        <v>3.00629948E-5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">
      <c r="A49" s="22" t="s">
        <v>3</v>
      </c>
      <c r="B49" s="23">
        <v>1.51035256E-6</v>
      </c>
      <c r="C49" s="23">
        <v>0</v>
      </c>
      <c r="D49" s="23">
        <v>0</v>
      </c>
      <c r="E49" s="23">
        <v>0</v>
      </c>
      <c r="F49" s="23">
        <v>2.2530422899999999E-4</v>
      </c>
      <c r="G49" s="23">
        <v>0</v>
      </c>
      <c r="H49" s="23">
        <v>0</v>
      </c>
      <c r="I49" s="23">
        <v>4.9200343599999996E-6</v>
      </c>
      <c r="J49" s="23">
        <v>0</v>
      </c>
      <c r="K49" s="23">
        <v>0</v>
      </c>
      <c r="L49" s="23">
        <v>0</v>
      </c>
      <c r="M49" s="23">
        <v>0</v>
      </c>
      <c r="N49" s="23">
        <v>5.2739934200000003E-5</v>
      </c>
      <c r="O49" s="23">
        <v>6.3301828799999997E-6</v>
      </c>
      <c r="P49" s="23">
        <v>2.64788126E-5</v>
      </c>
      <c r="Q49" s="23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">
      <c r="A50" s="1" t="s">
        <v>4</v>
      </c>
      <c r="B50" s="23">
        <v>7.1750355500000003E-6</v>
      </c>
      <c r="C50" s="23">
        <v>1.59129215E-5</v>
      </c>
      <c r="D50" s="23">
        <v>0</v>
      </c>
      <c r="E50" s="23">
        <v>0</v>
      </c>
      <c r="F50" s="23">
        <v>6.6706711400000001E-4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">
      <c r="A51" s="1" t="s">
        <v>5</v>
      </c>
      <c r="B51" s="23">
        <v>0</v>
      </c>
      <c r="C51" s="23">
        <v>2.6579917300000001E-5</v>
      </c>
      <c r="D51" s="23">
        <v>0</v>
      </c>
      <c r="E51" s="23">
        <v>4.73743937E-5</v>
      </c>
      <c r="F51" s="23">
        <v>8.1158244999999995E-5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">
      <c r="A52" s="1" t="s">
        <v>6</v>
      </c>
      <c r="B52" s="23">
        <v>0</v>
      </c>
      <c r="C52" s="23">
        <v>0</v>
      </c>
      <c r="D52" s="23">
        <v>0</v>
      </c>
      <c r="E52" s="23">
        <v>5.9677362799999999E-6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">
      <c r="A53" s="1" t="s">
        <v>7</v>
      </c>
      <c r="B53" s="23">
        <v>0</v>
      </c>
      <c r="C53" s="23">
        <v>0</v>
      </c>
      <c r="D53" s="23">
        <v>0</v>
      </c>
      <c r="E53" s="23">
        <v>3.7361994000000003E-5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ht="16" x14ac:dyDescent="0.2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">
      <c r="A59" s="1" t="s">
        <v>11</v>
      </c>
      <c r="B59" s="12">
        <v>0</v>
      </c>
      <c r="C59" s="12">
        <v>1.26841313E-6</v>
      </c>
      <c r="D59" s="12">
        <v>8.1407237799999993E-6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9.4091369099999988E-6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">
      <c r="A60" s="1" t="s">
        <v>12</v>
      </c>
      <c r="B60" s="12">
        <v>0</v>
      </c>
      <c r="C60" s="12">
        <v>0</v>
      </c>
      <c r="D60" s="12">
        <v>1.82986738E-5</v>
      </c>
      <c r="E60" s="12">
        <v>3.3550088500000001E-5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5.1848762300000002E-5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">
      <c r="A62" s="1" t="s">
        <v>14</v>
      </c>
      <c r="B62" s="12">
        <v>0</v>
      </c>
      <c r="C62" s="12">
        <v>0</v>
      </c>
      <c r="D62" s="12">
        <v>0</v>
      </c>
      <c r="E62" s="12">
        <v>5.9313496699999997E-5</v>
      </c>
      <c r="F62" s="12">
        <v>8.7008186499999995E-6</v>
      </c>
      <c r="G62" s="12">
        <v>6.0141608400000002E-5</v>
      </c>
      <c r="H62" s="12">
        <v>0</v>
      </c>
      <c r="I62" s="12">
        <v>0</v>
      </c>
      <c r="J62" s="13">
        <f t="shared" si="6"/>
        <v>1.2815592374999999E-4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">
      <c r="A63" s="1" t="s">
        <v>15</v>
      </c>
      <c r="B63" s="12">
        <v>1.9437731199999998E-6</v>
      </c>
      <c r="C63" s="12">
        <v>1.97743505E-4</v>
      </c>
      <c r="D63" s="12">
        <v>6.9224875900000002E-4</v>
      </c>
      <c r="E63" s="12">
        <v>9.86214763E-5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9.9055751342000007E-4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">
      <c r="A64" s="1" t="s">
        <v>16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">
      <c r="A65" s="1" t="s">
        <v>17</v>
      </c>
      <c r="B65" s="12">
        <v>7.2865711299999997E-7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7.2865711299999997E-7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">
      <c r="A66" s="1" t="s">
        <v>18</v>
      </c>
      <c r="B66" s="12">
        <v>0</v>
      </c>
      <c r="C66" s="12">
        <v>4.6039682299999996E-6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4.6039682299999996E-6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">
      <c r="A70" s="1" t="s">
        <v>22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">
      <c r="A71" s="1" t="s">
        <v>23</v>
      </c>
      <c r="B71" s="12">
        <v>4.9883519000000003E-5</v>
      </c>
      <c r="C71" s="12">
        <v>4.0945666100000002E-5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9.0829185100000005E-5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">
      <c r="A72" s="1" t="s">
        <v>24</v>
      </c>
      <c r="B72" s="12">
        <v>3.67987539E-5</v>
      </c>
      <c r="C72" s="12">
        <v>4.9446891199999998E-6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4.1743443020000001E-5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">
      <c r="A73" s="1" t="s">
        <v>25</v>
      </c>
      <c r="B73" s="12">
        <v>6.0453109499999997E-6</v>
      </c>
      <c r="C73" s="12">
        <v>2.1470958900000001E-5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2.751626985E-5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">
      <c r="A74" s="1" t="s">
        <v>26</v>
      </c>
      <c r="B74" s="12">
        <v>2.6541841399999999E-5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2.6541841399999999E-5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">
      <c r="A75" s="14" t="s">
        <v>10</v>
      </c>
      <c r="B75" s="13">
        <f t="shared" ref="B75:J75" si="7">SUM(B59:B74)</f>
        <v>1.2194185548299999E-4</v>
      </c>
      <c r="C75" s="13">
        <f t="shared" si="7"/>
        <v>2.7097720048E-4</v>
      </c>
      <c r="D75" s="13">
        <f t="shared" si="7"/>
        <v>7.1868815658000004E-4</v>
      </c>
      <c r="E75" s="13">
        <f t="shared" si="7"/>
        <v>1.914850615E-4</v>
      </c>
      <c r="F75" s="13">
        <f t="shared" si="7"/>
        <v>8.7008186499999995E-6</v>
      </c>
      <c r="G75" s="13">
        <f t="shared" si="7"/>
        <v>6.0141608400000002E-5</v>
      </c>
      <c r="H75" s="13">
        <f t="shared" si="7"/>
        <v>0</v>
      </c>
      <c r="I75" s="13">
        <f t="shared" si="7"/>
        <v>0</v>
      </c>
      <c r="J75" s="13">
        <f t="shared" si="7"/>
        <v>1.3719347010929998E-3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ht="16" x14ac:dyDescent="0.2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">
      <c r="A79" s="1" t="s">
        <v>11</v>
      </c>
      <c r="B79" s="12">
        <f>INDEX($A$98:$Q$106,MATCH(B$78,$A$98:$A$106,0),MATCH($A79,$A$98:$Q$98,0))</f>
        <v>0</v>
      </c>
      <c r="C79" s="12">
        <f t="shared" ref="B79:I94" si="8">INDEX($A$98:$Q$106,MATCH(C$78,$A$98:$A$106,0),MATCH($A79,$A$98:$Q$98,0))</f>
        <v>6.5379946499999998E-5</v>
      </c>
      <c r="D79" s="12">
        <f t="shared" si="8"/>
        <v>6.0586381899999998E-4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6.7124376549999995E-4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1.48377493E-3</v>
      </c>
      <c r="E80" s="12">
        <f t="shared" si="8"/>
        <v>2.1153647599999998E-3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3.5991396899999997E-3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0</v>
      </c>
      <c r="E82" s="12">
        <f t="shared" si="8"/>
        <v>3.54655063E-3</v>
      </c>
      <c r="F82" s="12">
        <f t="shared" si="8"/>
        <v>4.9884014800000002E-4</v>
      </c>
      <c r="G82" s="12">
        <f t="shared" si="8"/>
        <v>3.0066645300000001E-3</v>
      </c>
      <c r="H82" s="12">
        <f t="shared" si="8"/>
        <v>0</v>
      </c>
      <c r="I82" s="12">
        <f t="shared" si="8"/>
        <v>0</v>
      </c>
      <c r="J82" s="13">
        <f t="shared" si="9"/>
        <v>7.0520553080000003E-3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">
      <c r="A83" s="1" t="s">
        <v>15</v>
      </c>
      <c r="B83" s="12">
        <f t="shared" si="8"/>
        <v>9.2375812600000007E-5</v>
      </c>
      <c r="C83" s="12">
        <f t="shared" si="8"/>
        <v>1.13876858E-2</v>
      </c>
      <c r="D83" s="12">
        <f t="shared" si="8"/>
        <v>4.4310802199999999E-2</v>
      </c>
      <c r="E83" s="12">
        <f t="shared" si="8"/>
        <v>6.0405308699999997E-3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6.1831394682599995E-2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0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">
      <c r="A85" s="1" t="s">
        <v>17</v>
      </c>
      <c r="B85" s="12">
        <f t="shared" si="8"/>
        <v>4.6388363200000003E-4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4.6388363200000003E-4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">
      <c r="A86" s="1" t="s">
        <v>18</v>
      </c>
      <c r="B86" s="12">
        <f t="shared" si="8"/>
        <v>0</v>
      </c>
      <c r="C86" s="12">
        <f t="shared" si="8"/>
        <v>4.1988113399999999E-4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4.1988113399999999E-4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">
      <c r="A89" s="1" t="s">
        <v>21</v>
      </c>
      <c r="B89" s="12">
        <f t="shared" si="8"/>
        <v>0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0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">
      <c r="A91" s="1" t="s">
        <v>23</v>
      </c>
      <c r="B91" s="12">
        <f t="shared" si="8"/>
        <v>1.7922539E-3</v>
      </c>
      <c r="C91" s="12">
        <f t="shared" si="8"/>
        <v>2.7480153900000001E-3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4.5402692900000001E-3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">
      <c r="A92" s="1" t="s">
        <v>24</v>
      </c>
      <c r="B92" s="12">
        <f t="shared" si="8"/>
        <v>7.1411035699999997E-3</v>
      </c>
      <c r="C92" s="12">
        <f t="shared" si="8"/>
        <v>4.1897401300000002E-4</v>
      </c>
      <c r="D92" s="12">
        <f t="shared" si="8"/>
        <v>0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7.560077583E-3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">
      <c r="A93" s="1" t="s">
        <v>25</v>
      </c>
      <c r="B93" s="12">
        <f t="shared" si="8"/>
        <v>8.2347937100000004E-4</v>
      </c>
      <c r="C93" s="12">
        <f t="shared" si="8"/>
        <v>1.42651563E-3</v>
      </c>
      <c r="D93" s="12">
        <f t="shared" si="8"/>
        <v>0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2.2499950009999999E-3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">
      <c r="A94" s="1" t="s">
        <v>26</v>
      </c>
      <c r="B94" s="12">
        <f t="shared" si="8"/>
        <v>6.5827559499999997E-3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6.5827559499999997E-3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">
      <c r="A95" s="14" t="s">
        <v>10</v>
      </c>
      <c r="B95" s="13">
        <f t="shared" ref="B95:I95" si="10">SUM(B79:B94)</f>
        <v>1.6895852235600001E-2</v>
      </c>
      <c r="C95" s="13">
        <f t="shared" si="10"/>
        <v>1.6466451913500001E-2</v>
      </c>
      <c r="D95" s="13">
        <f t="shared" si="10"/>
        <v>4.6400440948999998E-2</v>
      </c>
      <c r="E95" s="13">
        <f t="shared" si="10"/>
        <v>1.1702446259999999E-2</v>
      </c>
      <c r="F95" s="13">
        <f t="shared" si="10"/>
        <v>4.9884014800000002E-4</v>
      </c>
      <c r="G95" s="13">
        <f t="shared" si="10"/>
        <v>3.0066645300000001E-3</v>
      </c>
      <c r="H95" s="13">
        <f t="shared" si="10"/>
        <v>0</v>
      </c>
      <c r="I95" s="13">
        <f t="shared" si="10"/>
        <v>0</v>
      </c>
      <c r="J95" s="13">
        <f>SUM(J79:J94)</f>
        <v>9.4970696036099991E-2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9.2375812600000007E-5</v>
      </c>
      <c r="G99" s="26">
        <v>0</v>
      </c>
      <c r="H99" s="26">
        <v>4.6388363200000003E-4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1.7922539E-3</v>
      </c>
      <c r="O99" s="26">
        <v>7.1411035699999997E-3</v>
      </c>
      <c r="P99" s="26">
        <v>8.2347937100000004E-4</v>
      </c>
      <c r="Q99" s="26">
        <v>6.5827559499999997E-3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" x14ac:dyDescent="0.3">
      <c r="A100" s="22" t="s">
        <v>3</v>
      </c>
      <c r="B100" s="26">
        <v>6.5379946499999998E-5</v>
      </c>
      <c r="C100" s="26">
        <v>0</v>
      </c>
      <c r="D100" s="26">
        <v>0</v>
      </c>
      <c r="E100" s="26">
        <v>0</v>
      </c>
      <c r="F100" s="26">
        <v>1.13876858E-2</v>
      </c>
      <c r="G100" s="26">
        <v>0</v>
      </c>
      <c r="H100" s="26">
        <v>0</v>
      </c>
      <c r="I100" s="26">
        <v>4.1988113399999999E-4</v>
      </c>
      <c r="J100" s="26">
        <v>0</v>
      </c>
      <c r="K100" s="26">
        <v>0</v>
      </c>
      <c r="L100" s="26">
        <v>0</v>
      </c>
      <c r="M100" s="26">
        <v>0</v>
      </c>
      <c r="N100" s="26">
        <v>2.7480153900000001E-3</v>
      </c>
      <c r="O100" s="26">
        <v>4.1897401300000002E-4</v>
      </c>
      <c r="P100" s="26">
        <v>1.42651563E-3</v>
      </c>
      <c r="Q100" s="26">
        <v>0</v>
      </c>
      <c r="R100" s="27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">
      <c r="A101" s="1" t="s">
        <v>4</v>
      </c>
      <c r="B101" s="26">
        <v>6.0586381899999998E-4</v>
      </c>
      <c r="C101" s="26">
        <v>1.48377493E-3</v>
      </c>
      <c r="D101" s="26">
        <v>0</v>
      </c>
      <c r="E101" s="26">
        <v>0</v>
      </c>
      <c r="F101" s="26">
        <v>4.4310802199999999E-2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">
      <c r="A102" s="1" t="s">
        <v>5</v>
      </c>
      <c r="B102" s="26">
        <v>0</v>
      </c>
      <c r="C102" s="26">
        <v>2.1153647599999998E-3</v>
      </c>
      <c r="D102" s="26">
        <v>0</v>
      </c>
      <c r="E102" s="26">
        <v>3.54655063E-3</v>
      </c>
      <c r="F102" s="26">
        <v>6.0405308699999997E-3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">
      <c r="A103" s="1" t="s">
        <v>6</v>
      </c>
      <c r="B103" s="26">
        <v>0</v>
      </c>
      <c r="C103" s="26">
        <v>0</v>
      </c>
      <c r="D103" s="26">
        <v>0</v>
      </c>
      <c r="E103" s="26">
        <v>4.9884014800000002E-4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">
      <c r="A104" s="1" t="s">
        <v>7</v>
      </c>
      <c r="B104" s="26">
        <v>0</v>
      </c>
      <c r="C104" s="26">
        <v>0</v>
      </c>
      <c r="D104" s="26">
        <v>0</v>
      </c>
      <c r="E104" s="26">
        <v>3.0066645300000001E-3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ht="16" x14ac:dyDescent="0.2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">
      <c r="A126" s="14" t="s">
        <v>10</v>
      </c>
      <c r="B126" s="13">
        <f t="shared" ref="B126:J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 t="shared" si="13"/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ht="16" x14ac:dyDescent="0.2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49" t="s">
        <v>11</v>
      </c>
      <c r="ET142" s="1"/>
      <c r="EU142" s="1"/>
      <c r="EV142" s="1"/>
      <c r="EW142" s="1"/>
      <c r="EX142" s="1"/>
    </row>
    <row r="143" spans="1:154" x14ac:dyDescent="0.2">
      <c r="A143" s="38"/>
      <c r="B143" s="1" t="s">
        <v>3</v>
      </c>
      <c r="C143" s="12">
        <v>0</v>
      </c>
      <c r="D143" s="12">
        <v>3.3129098000000002E-10</v>
      </c>
      <c r="E143" s="12">
        <v>9.6927949299999998E-9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2.0359617700000001E-8</v>
      </c>
      <c r="O143" s="12">
        <v>3.0956846199999998E-8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5.8659345399999997E-8</v>
      </c>
      <c r="AH143" s="12">
        <v>1.0028685600000001E-8</v>
      </c>
      <c r="AI143" s="12">
        <v>6.8590180299999997E-8</v>
      </c>
      <c r="AJ143" s="12">
        <v>0</v>
      </c>
      <c r="AK143" s="12">
        <v>0</v>
      </c>
      <c r="AL143" s="12">
        <v>0</v>
      </c>
      <c r="AM143" s="12">
        <v>1.60014033E-9</v>
      </c>
      <c r="AN143" s="12">
        <v>2.01673101E-7</v>
      </c>
      <c r="AO143" s="12">
        <v>8.1258870199999995E-7</v>
      </c>
      <c r="AP143" s="12">
        <v>9.8089285700000006E-8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6.0182607999999999E-10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5.5035967600000004E-9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0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5.14981898E-8</v>
      </c>
      <c r="DH143" s="12">
        <v>4.4138346900000001E-8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3.95584445E-8</v>
      </c>
      <c r="DQ143" s="12">
        <v>5.0382153699999998E-9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5.8620477699999998E-9</v>
      </c>
      <c r="DZ143" s="12">
        <v>2.2972023700000001E-8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2.2609881899999999E-8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1.51035256E-6</v>
      </c>
      <c r="ER143" s="1" t="s">
        <v>3</v>
      </c>
      <c r="ES143" s="49"/>
      <c r="ET143" s="1"/>
      <c r="EU143" s="1"/>
      <c r="EV143" s="1"/>
      <c r="EW143" s="1"/>
      <c r="EX143" s="1"/>
    </row>
    <row r="144" spans="1:154" x14ac:dyDescent="0.2">
      <c r="A144" s="38"/>
      <c r="B144" s="1" t="s">
        <v>4</v>
      </c>
      <c r="C144" s="12">
        <v>0</v>
      </c>
      <c r="D144" s="12">
        <v>7.5074768800000008E-9</v>
      </c>
      <c r="E144" s="12">
        <v>1.6408115000000001E-8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9.3722199500000006E-8</v>
      </c>
      <c r="O144" s="12">
        <v>1.4317646600000001E-7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2.50094966E-7</v>
      </c>
      <c r="AH144" s="12">
        <v>3.8426592100000001E-8</v>
      </c>
      <c r="AI144" s="12">
        <v>2.6604887999999999E-7</v>
      </c>
      <c r="AJ144" s="12">
        <v>0</v>
      </c>
      <c r="AK144" s="12">
        <v>0</v>
      </c>
      <c r="AL144" s="12">
        <v>0</v>
      </c>
      <c r="AM144" s="12">
        <v>1.05151592E-8</v>
      </c>
      <c r="AN144" s="12">
        <v>1.0791011599999999E-6</v>
      </c>
      <c r="AO144" s="12">
        <v>3.9667888300000002E-6</v>
      </c>
      <c r="AP144" s="12">
        <v>4.2312351100000002E-7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3.0402165800000001E-9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1.9810433199999999E-8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2.4478042900000002E-7</v>
      </c>
      <c r="DH144" s="12">
        <v>2.09077733E-7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1.37828852E-7</v>
      </c>
      <c r="DQ144" s="12">
        <v>2.4672583600000002E-8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2.3301014500000001E-8</v>
      </c>
      <c r="DZ144" s="12">
        <v>1.09020028E-7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1.08590913E-7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7.1750355500000003E-6</v>
      </c>
      <c r="ER144" s="1" t="s">
        <v>4</v>
      </c>
      <c r="ES144" s="49"/>
      <c r="ET144" s="1"/>
      <c r="EU144" s="1"/>
      <c r="EV144" s="1"/>
      <c r="EW144" s="1"/>
      <c r="EX144" s="1"/>
    </row>
    <row r="145" spans="1:154" x14ac:dyDescent="0.2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49"/>
      <c r="ET145" s="1"/>
      <c r="EU145" s="1"/>
      <c r="EV145" s="1"/>
      <c r="EW145" s="1"/>
      <c r="EX145" s="1"/>
    </row>
    <row r="146" spans="1:154" x14ac:dyDescent="0.2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49"/>
      <c r="ET146" s="1"/>
      <c r="EU146" s="1"/>
      <c r="EV146" s="1"/>
      <c r="EW146" s="1"/>
      <c r="EX146" s="1"/>
    </row>
    <row r="147" spans="1:154" x14ac:dyDescent="0.2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49"/>
      <c r="ET147" s="1"/>
      <c r="EU147" s="1"/>
      <c r="EV147" s="1"/>
      <c r="EW147" s="1"/>
      <c r="EX147" s="1"/>
    </row>
    <row r="148" spans="1:154" x14ac:dyDescent="0.2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49"/>
      <c r="ET148" s="1"/>
      <c r="EU148" s="1"/>
      <c r="EV148" s="1"/>
      <c r="EW148" s="1"/>
      <c r="EX148" s="1"/>
    </row>
    <row r="149" spans="1:154" x14ac:dyDescent="0.2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49"/>
      <c r="ET149" s="1"/>
      <c r="EU149" s="1"/>
      <c r="EV149" s="1"/>
      <c r="EW149" s="1"/>
      <c r="EX149" s="1"/>
    </row>
    <row r="150" spans="1:154" x14ac:dyDescent="0.2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49"/>
      <c r="ET150" s="1"/>
      <c r="EU150" s="1"/>
      <c r="EV150" s="1"/>
      <c r="EW150" s="1"/>
      <c r="EX150" s="1"/>
    </row>
    <row r="151" spans="1:154" x14ac:dyDescent="0.2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49" t="s">
        <v>12</v>
      </c>
      <c r="ET151" s="1"/>
      <c r="EU151" s="1"/>
      <c r="EV151" s="1"/>
      <c r="EW151" s="1"/>
      <c r="EX151" s="1"/>
    </row>
    <row r="152" spans="1:154" x14ac:dyDescent="0.2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49"/>
      <c r="ET152" s="1"/>
      <c r="EU152" s="1"/>
      <c r="EV152" s="1"/>
      <c r="EW152" s="1"/>
      <c r="EX152" s="1"/>
    </row>
    <row r="153" spans="1:154" x14ac:dyDescent="0.2">
      <c r="A153" s="38"/>
      <c r="B153" s="1" t="s">
        <v>4</v>
      </c>
      <c r="C153" s="12">
        <v>0</v>
      </c>
      <c r="D153" s="12">
        <v>1.51436156E-8</v>
      </c>
      <c r="E153" s="12">
        <v>9.3009644200000006E-8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8.9904430300000005E-8</v>
      </c>
      <c r="O153" s="12">
        <v>3.7571962399999999E-7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6.5588653600000001E-7</v>
      </c>
      <c r="AH153" s="12">
        <v>8.4877642099999994E-8</v>
      </c>
      <c r="AI153" s="12">
        <v>5.8679640300000001E-7</v>
      </c>
      <c r="AJ153" s="12">
        <v>0</v>
      </c>
      <c r="AK153" s="12">
        <v>0</v>
      </c>
      <c r="AL153" s="12">
        <v>0</v>
      </c>
      <c r="AM153" s="12">
        <v>2.3359673400000001E-8</v>
      </c>
      <c r="AN153" s="12">
        <v>2.1576666099999999E-6</v>
      </c>
      <c r="AO153" s="12">
        <v>8.8560518499999994E-6</v>
      </c>
      <c r="AP153" s="12">
        <v>1.10944772E-6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0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7.0310163100000003E-9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3.8287506E-8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0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5.4511552099999995E-7</v>
      </c>
      <c r="DH153" s="12">
        <v>4.0247381800000001E-7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3.1442844500000001E-7</v>
      </c>
      <c r="DQ153" s="12">
        <v>4.90350419E-8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5.2207753200000001E-8</v>
      </c>
      <c r="DZ153" s="12">
        <v>2.08064218E-7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2.4841443200000002E-7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1.59129215E-5</v>
      </c>
      <c r="ER153" s="1" t="s">
        <v>4</v>
      </c>
      <c r="ES153" s="49"/>
      <c r="ET153" s="1"/>
      <c r="EU153" s="1"/>
      <c r="EV153" s="1"/>
      <c r="EW153" s="1"/>
      <c r="EX153" s="1"/>
    </row>
    <row r="154" spans="1:154" x14ac:dyDescent="0.2">
      <c r="A154" s="38"/>
      <c r="B154" s="1" t="s">
        <v>5</v>
      </c>
      <c r="C154" s="12">
        <v>0</v>
      </c>
      <c r="D154" s="12">
        <v>1.9200894499999999E-8</v>
      </c>
      <c r="E154" s="12">
        <v>1.2706643399999999E-7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3.4254318800000002E-7</v>
      </c>
      <c r="O154" s="12">
        <v>4.8421652099999996E-7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1.2191670100000001E-6</v>
      </c>
      <c r="AH154" s="12">
        <v>1.5373340199999999E-7</v>
      </c>
      <c r="AI154" s="12">
        <v>1.0474900199999999E-6</v>
      </c>
      <c r="AJ154" s="12">
        <v>0</v>
      </c>
      <c r="AK154" s="12">
        <v>0</v>
      </c>
      <c r="AL154" s="12">
        <v>0</v>
      </c>
      <c r="AM154" s="12">
        <v>3.9871568199999999E-8</v>
      </c>
      <c r="AN154" s="12">
        <v>3.6147976300000002E-6</v>
      </c>
      <c r="AO154" s="12">
        <v>1.46338446E-5</v>
      </c>
      <c r="AP154" s="12">
        <v>1.83312806E-6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1.19281311E-8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6.2574445000000001E-8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0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8.8051803299999996E-7</v>
      </c>
      <c r="DH154" s="12">
        <v>6.4851930000000004E-7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5.3444212999999996E-7</v>
      </c>
      <c r="DQ154" s="12">
        <v>8.0118923300000001E-8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8.6968768900000004E-8</v>
      </c>
      <c r="DZ154" s="12">
        <v>3.3860082600000001E-7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4.2118738300000001E-7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2.6579917300000001E-5</v>
      </c>
      <c r="ER154" s="1" t="s">
        <v>5</v>
      </c>
      <c r="ES154" s="49"/>
      <c r="ET154" s="1"/>
      <c r="EU154" s="1"/>
      <c r="EV154" s="1"/>
      <c r="EW154" s="1"/>
      <c r="EX154" s="1"/>
    </row>
    <row r="155" spans="1:154" x14ac:dyDescent="0.2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49"/>
      <c r="ET155" s="1"/>
      <c r="EU155" s="1"/>
      <c r="EV155" s="1"/>
      <c r="EW155" s="1"/>
      <c r="EX155" s="1"/>
    </row>
    <row r="156" spans="1:154" x14ac:dyDescent="0.2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49"/>
      <c r="ET156" s="1"/>
      <c r="EU156" s="1"/>
      <c r="EV156" s="1"/>
      <c r="EW156" s="1"/>
      <c r="EX156" s="1"/>
    </row>
    <row r="157" spans="1:154" x14ac:dyDescent="0.2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49"/>
      <c r="ET157" s="1"/>
      <c r="EU157" s="1"/>
      <c r="EV157" s="1"/>
      <c r="EW157" s="1"/>
      <c r="EX157" s="1"/>
    </row>
    <row r="158" spans="1:154" x14ac:dyDescent="0.2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49"/>
      <c r="ET158" s="1"/>
      <c r="EU158" s="1"/>
      <c r="EV158" s="1"/>
      <c r="EW158" s="1"/>
      <c r="EX158" s="1"/>
    </row>
    <row r="159" spans="1:154" x14ac:dyDescent="0.2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49"/>
      <c r="ET159" s="1"/>
      <c r="EU159" s="1"/>
      <c r="EV159" s="1"/>
      <c r="EW159" s="1"/>
      <c r="EX159" s="1"/>
    </row>
    <row r="160" spans="1:154" x14ac:dyDescent="0.2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49" t="s">
        <v>13</v>
      </c>
      <c r="ET160" s="1"/>
      <c r="EU160" s="1"/>
      <c r="EV160" s="1"/>
      <c r="EW160" s="1"/>
      <c r="EX160" s="1"/>
    </row>
    <row r="161" spans="1:154" x14ac:dyDescent="0.2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49"/>
      <c r="ET161" s="1"/>
      <c r="EU161" s="1"/>
      <c r="EV161" s="1"/>
      <c r="EW161" s="1"/>
      <c r="EX161" s="1"/>
    </row>
    <row r="162" spans="1:154" x14ac:dyDescent="0.2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49"/>
      <c r="ET162" s="1"/>
      <c r="EU162" s="1"/>
      <c r="EV162" s="1"/>
      <c r="EW162" s="1"/>
      <c r="EX162" s="1"/>
    </row>
    <row r="163" spans="1:154" x14ac:dyDescent="0.2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49"/>
      <c r="ET163" s="1"/>
      <c r="EU163" s="1"/>
      <c r="EV163" s="1"/>
      <c r="EW163" s="1"/>
      <c r="EX163" s="1"/>
    </row>
    <row r="164" spans="1:154" x14ac:dyDescent="0.2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49"/>
      <c r="ET164" s="1"/>
      <c r="EU164" s="1"/>
      <c r="EV164" s="1"/>
      <c r="EW164" s="1"/>
      <c r="EX164" s="1"/>
    </row>
    <row r="165" spans="1:154" x14ac:dyDescent="0.2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49"/>
      <c r="ET165" s="1"/>
      <c r="EU165" s="1"/>
      <c r="EV165" s="1"/>
      <c r="EW165" s="1"/>
      <c r="EX165" s="1"/>
    </row>
    <row r="166" spans="1:154" x14ac:dyDescent="0.2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49"/>
      <c r="ET166" s="1"/>
      <c r="EU166" s="1"/>
      <c r="EV166" s="1"/>
      <c r="EW166" s="1"/>
      <c r="EX166" s="1"/>
    </row>
    <row r="167" spans="1:154" x14ac:dyDescent="0.2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49"/>
      <c r="ET167" s="1"/>
      <c r="EU167" s="1"/>
      <c r="EV167" s="1"/>
      <c r="EW167" s="1"/>
      <c r="EX167" s="1"/>
    </row>
    <row r="168" spans="1:154" x14ac:dyDescent="0.2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49"/>
      <c r="ET168" s="1"/>
      <c r="EU168" s="1"/>
      <c r="EV168" s="1"/>
      <c r="EW168" s="1"/>
      <c r="EX168" s="1"/>
    </row>
    <row r="169" spans="1:154" x14ac:dyDescent="0.2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49" t="s">
        <v>14</v>
      </c>
      <c r="ET169" s="1"/>
      <c r="EU169" s="1"/>
      <c r="EV169" s="1"/>
      <c r="EW169" s="1"/>
      <c r="EX169" s="1"/>
    </row>
    <row r="170" spans="1:154" x14ac:dyDescent="0.2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49"/>
      <c r="ET170" s="1"/>
      <c r="EU170" s="1"/>
      <c r="EV170" s="1"/>
      <c r="EW170" s="1"/>
      <c r="EX170" s="1"/>
    </row>
    <row r="171" spans="1:154" x14ac:dyDescent="0.2">
      <c r="A171" s="38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49"/>
      <c r="ET171" s="1"/>
      <c r="EU171" s="1"/>
      <c r="EV171" s="1"/>
      <c r="EW171" s="1"/>
      <c r="EX171" s="1"/>
    </row>
    <row r="172" spans="1:154" x14ac:dyDescent="0.2">
      <c r="A172" s="38"/>
      <c r="B172" s="1" t="s">
        <v>5</v>
      </c>
      <c r="C172" s="12">
        <v>0</v>
      </c>
      <c r="D172" s="12">
        <v>3.7547443600000001E-8</v>
      </c>
      <c r="E172" s="12">
        <v>2.2441020500000001E-7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6.0658074399999997E-7</v>
      </c>
      <c r="O172" s="12">
        <v>1.2507041899999999E-6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2.08493404E-6</v>
      </c>
      <c r="AH172" s="12">
        <v>3.8121734300000002E-7</v>
      </c>
      <c r="AI172" s="12">
        <v>2.5538582300000001E-6</v>
      </c>
      <c r="AJ172" s="12">
        <v>0</v>
      </c>
      <c r="AK172" s="12">
        <v>0</v>
      </c>
      <c r="AL172" s="12">
        <v>0</v>
      </c>
      <c r="AM172" s="12">
        <v>7.5839509200000005E-8</v>
      </c>
      <c r="AN172" s="12">
        <v>6.9312732400000004E-6</v>
      </c>
      <c r="AO172" s="12">
        <v>2.3622430699999999E-5</v>
      </c>
      <c r="AP172" s="12">
        <v>3.5406739299999999E-6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2.4572211299999999E-8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1.2199026799999999E-7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0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1.6808006599999999E-6</v>
      </c>
      <c r="DH172" s="12">
        <v>1.2681359999999999E-6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1.1234114E-6</v>
      </c>
      <c r="DQ172" s="12">
        <v>1.5435739400000001E-7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1.6297401E-7</v>
      </c>
      <c r="DZ172" s="12">
        <v>6.5917206499999997E-7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8.6951015599999999E-7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4.73743937E-5</v>
      </c>
      <c r="ER172" s="1" t="s">
        <v>5</v>
      </c>
      <c r="ES172" s="49"/>
      <c r="ET172" s="1"/>
      <c r="EU172" s="1"/>
      <c r="EV172" s="1"/>
      <c r="EW172" s="1"/>
      <c r="EX172" s="1"/>
    </row>
    <row r="173" spans="1:154" x14ac:dyDescent="0.2">
      <c r="A173" s="38"/>
      <c r="B173" s="1" t="s">
        <v>6</v>
      </c>
      <c r="C173" s="12">
        <v>0</v>
      </c>
      <c r="D173" s="12">
        <v>5.6044736899999999E-9</v>
      </c>
      <c r="E173" s="12">
        <v>3.0680088099999997E-8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6.8515532599999996E-8</v>
      </c>
      <c r="O173" s="12">
        <v>1.4003528199999999E-7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3.3960979099999999E-7</v>
      </c>
      <c r="AH173" s="12">
        <v>4.4657727399999998E-8</v>
      </c>
      <c r="AI173" s="12">
        <v>3.48419638E-7</v>
      </c>
      <c r="AJ173" s="12">
        <v>0</v>
      </c>
      <c r="AK173" s="12">
        <v>0</v>
      </c>
      <c r="AL173" s="12">
        <v>0</v>
      </c>
      <c r="AM173" s="12">
        <v>9.3414507800000008E-9</v>
      </c>
      <c r="AN173" s="12">
        <v>8.1815674199999995E-7</v>
      </c>
      <c r="AO173" s="12">
        <v>2.7795645599999998E-6</v>
      </c>
      <c r="AP173" s="12">
        <v>4.1331815200000002E-7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4.0664124200000003E-9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1.7785394299999998E-8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2.7170932499999998E-7</v>
      </c>
      <c r="DH173" s="12">
        <v>1.9286036200000001E-7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1.8869355500000001E-7</v>
      </c>
      <c r="DQ173" s="12">
        <v>2.4621769700000001E-8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2.4399900400000001E-8</v>
      </c>
      <c r="DZ173" s="12">
        <v>1.00997723E-7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1.4469840099999999E-7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5.9677362799999999E-6</v>
      </c>
      <c r="ER173" s="1" t="s">
        <v>6</v>
      </c>
      <c r="ES173" s="49"/>
      <c r="ET173" s="1"/>
      <c r="EU173" s="1"/>
      <c r="EV173" s="1"/>
      <c r="EW173" s="1"/>
      <c r="EX173" s="1"/>
    </row>
    <row r="174" spans="1:154" x14ac:dyDescent="0.2">
      <c r="A174" s="38"/>
      <c r="B174" s="1" t="s">
        <v>7</v>
      </c>
      <c r="C174" s="12">
        <v>0</v>
      </c>
      <c r="D174" s="12">
        <v>3.5975949300000003E-8</v>
      </c>
      <c r="E174" s="12">
        <v>1.8660190900000001E-7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4.1433759800000001E-7</v>
      </c>
      <c r="O174" s="12">
        <v>8.5603049700000003E-7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2.10470895E-6</v>
      </c>
      <c r="AH174" s="12">
        <v>3.2176607199999999E-7</v>
      </c>
      <c r="AI174" s="12">
        <v>1.96768551E-6</v>
      </c>
      <c r="AJ174" s="12">
        <v>0</v>
      </c>
      <c r="AK174" s="12">
        <v>0</v>
      </c>
      <c r="AL174" s="12">
        <v>0</v>
      </c>
      <c r="AM174" s="12">
        <v>6.0248678199999999E-8</v>
      </c>
      <c r="AN174" s="12">
        <v>5.1859757799999998E-6</v>
      </c>
      <c r="AO174" s="12">
        <v>1.7622304700000001E-5</v>
      </c>
      <c r="AP174" s="12">
        <v>2.5465657099999998E-6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2.596102E-8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1.1075948199999999E-7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1.7438849800000001E-6</v>
      </c>
      <c r="DH174" s="12">
        <v>1.22985871E-6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1.13160744E-6</v>
      </c>
      <c r="DQ174" s="12">
        <v>1.5156188000000001E-7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1.5455233399999999E-7</v>
      </c>
      <c r="DZ174" s="12">
        <v>6.3704069100000001E-7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8.7456614299999996E-7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3.7361994000000003E-5</v>
      </c>
      <c r="ER174" s="1" t="s">
        <v>7</v>
      </c>
      <c r="ES174" s="49"/>
      <c r="ET174" s="1"/>
      <c r="EU174" s="1"/>
      <c r="EV174" s="1"/>
      <c r="EW174" s="1"/>
      <c r="EX174" s="1"/>
    </row>
    <row r="175" spans="1:154" x14ac:dyDescent="0.2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49"/>
      <c r="ET175" s="1"/>
      <c r="EU175" s="1"/>
      <c r="EV175" s="1"/>
      <c r="EW175" s="1"/>
      <c r="EX175" s="1"/>
    </row>
    <row r="176" spans="1:154" x14ac:dyDescent="0.2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49"/>
      <c r="ET176" s="1"/>
      <c r="EU176" s="1"/>
      <c r="EV176" s="1"/>
      <c r="EW176" s="1"/>
      <c r="EX176" s="1"/>
    </row>
    <row r="177" spans="1:154" x14ac:dyDescent="0.2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49"/>
      <c r="ET177" s="1"/>
      <c r="EU177" s="1"/>
      <c r="EV177" s="1"/>
      <c r="EW177" s="1"/>
      <c r="EX177" s="1"/>
    </row>
    <row r="178" spans="1:154" x14ac:dyDescent="0.2">
      <c r="A178" s="38" t="s">
        <v>15</v>
      </c>
      <c r="B178" s="1" t="s">
        <v>2</v>
      </c>
      <c r="C178" s="12">
        <v>0</v>
      </c>
      <c r="D178" s="12">
        <v>1.9803594999999998E-9</v>
      </c>
      <c r="E178" s="12">
        <v>1.65563248E-8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3.7357575800000003E-8</v>
      </c>
      <c r="O178" s="12">
        <v>6.8676507599999995E-8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1.29007835E-7</v>
      </c>
      <c r="AH178" s="12">
        <v>1.9417494500000002E-8</v>
      </c>
      <c r="AI178" s="12">
        <v>1.33533523E-7</v>
      </c>
      <c r="AJ178" s="12">
        <v>0</v>
      </c>
      <c r="AK178" s="12">
        <v>0</v>
      </c>
      <c r="AL178" s="12">
        <v>0</v>
      </c>
      <c r="AM178" s="12">
        <v>1.73681355E-9</v>
      </c>
      <c r="AN178" s="12">
        <v>3.6642055899999998E-7</v>
      </c>
      <c r="AO178" s="12">
        <v>1.4084445300000001E-6</v>
      </c>
      <c r="AP178" s="12">
        <v>2.0485045499999999E-7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1.31477799E-9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9.2538332300000006E-9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0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9.4644820100000002E-8</v>
      </c>
      <c r="DH178" s="12">
        <v>8.2319970999999999E-8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6.8373071699999998E-8</v>
      </c>
      <c r="DQ178" s="12">
        <v>9.1878819400000007E-9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1.11872246E-8</v>
      </c>
      <c r="DZ178" s="12">
        <v>4.1286299499999998E-8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4.9596639300000003E-8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2.7551464999999998E-6</v>
      </c>
      <c r="ER178" s="1" t="s">
        <v>2</v>
      </c>
      <c r="ES178" s="49" t="s">
        <v>15</v>
      </c>
      <c r="ET178" s="1"/>
      <c r="EU178" s="1"/>
      <c r="EV178" s="1"/>
      <c r="EW178" s="1"/>
      <c r="EX178" s="1"/>
    </row>
    <row r="179" spans="1:154" x14ac:dyDescent="0.2">
      <c r="A179" s="38"/>
      <c r="B179" s="1" t="s">
        <v>3</v>
      </c>
      <c r="C179" s="12">
        <v>0</v>
      </c>
      <c r="D179" s="12">
        <v>1.90851717E-7</v>
      </c>
      <c r="E179" s="12">
        <v>1.3769854600000001E-6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2.8613656E-6</v>
      </c>
      <c r="O179" s="12">
        <v>5.2307428199999996E-6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9.7900617400000002E-6</v>
      </c>
      <c r="AH179" s="12">
        <v>1.39843117E-6</v>
      </c>
      <c r="AI179" s="12">
        <v>9.6301375599999994E-6</v>
      </c>
      <c r="AJ179" s="12">
        <v>0</v>
      </c>
      <c r="AK179" s="12">
        <v>0</v>
      </c>
      <c r="AL179" s="12">
        <v>0</v>
      </c>
      <c r="AM179" s="12">
        <v>2.9134188100000001E-7</v>
      </c>
      <c r="AN179" s="12">
        <v>2.82597643E-5</v>
      </c>
      <c r="AO179" s="12">
        <v>1.1563244399999999E-4</v>
      </c>
      <c r="AP179" s="12">
        <v>1.66254036E-5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1.1593169E-7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8.7555876300000005E-7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0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9.0462934699999995E-6</v>
      </c>
      <c r="DH179" s="12">
        <v>6.9909939599999998E-6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7.1218678899999997E-6</v>
      </c>
      <c r="DQ179" s="12">
        <v>8.2591109400000001E-7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1.1190473600000001E-6</v>
      </c>
      <c r="DZ179" s="12">
        <v>3.6482307099999999E-6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4.2728644800000001E-6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2.2530422899999999E-4</v>
      </c>
      <c r="ER179" s="1" t="s">
        <v>3</v>
      </c>
      <c r="ES179" s="49"/>
      <c r="ET179" s="1"/>
      <c r="EU179" s="1"/>
      <c r="EV179" s="1"/>
      <c r="EW179" s="1"/>
      <c r="EX179" s="1"/>
    </row>
    <row r="180" spans="1:154" x14ac:dyDescent="0.2">
      <c r="A180" s="38"/>
      <c r="B180" s="1" t="s">
        <v>4</v>
      </c>
      <c r="C180" s="12">
        <v>0</v>
      </c>
      <c r="D180" s="12">
        <v>6.6941344100000005E-7</v>
      </c>
      <c r="E180" s="12">
        <v>4.3061909400000001E-6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9.7291962000000006E-6</v>
      </c>
      <c r="O180" s="12">
        <v>1.7533075600000001E-5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2.84339017E-5</v>
      </c>
      <c r="AH180" s="12">
        <v>3.99129557E-6</v>
      </c>
      <c r="AI180" s="12">
        <v>2.7828405100000001E-5</v>
      </c>
      <c r="AJ180" s="12">
        <v>0</v>
      </c>
      <c r="AK180" s="12">
        <v>0</v>
      </c>
      <c r="AL180" s="12">
        <v>0</v>
      </c>
      <c r="AM180" s="12">
        <v>9.6732098700000004E-7</v>
      </c>
      <c r="AN180" s="12">
        <v>9.8489157200000005E-5</v>
      </c>
      <c r="AO180" s="12">
        <v>3.3603991800000002E-4</v>
      </c>
      <c r="AP180" s="12">
        <v>4.8984578100000003E-5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3.5468216500000002E-7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2.1386296900000001E-6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0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2.3438157000000001E-5</v>
      </c>
      <c r="DH180" s="12">
        <v>1.9190937299999999E-5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1.6972488099999999E-5</v>
      </c>
      <c r="DQ180" s="12">
        <v>2.3002661500000001E-6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2.6640977000000002E-6</v>
      </c>
      <c r="DZ180" s="12">
        <v>1.0063761E-5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1.2971642299999999E-5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6.6706711400000001E-4</v>
      </c>
      <c r="ER180" s="1" t="s">
        <v>4</v>
      </c>
      <c r="ES180" s="49"/>
      <c r="ET180" s="1"/>
      <c r="EU180" s="1"/>
      <c r="EV180" s="1"/>
      <c r="EW180" s="1"/>
      <c r="EX180" s="1"/>
    </row>
    <row r="181" spans="1:154" x14ac:dyDescent="0.2">
      <c r="A181" s="38"/>
      <c r="B181" s="1" t="s">
        <v>5</v>
      </c>
      <c r="C181" s="12">
        <v>0</v>
      </c>
      <c r="D181" s="12">
        <v>6.6579811400000001E-8</v>
      </c>
      <c r="E181" s="12">
        <v>3.8994966899999998E-7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1.0472220699999999E-6</v>
      </c>
      <c r="O181" s="12">
        <v>1.9014524299999999E-6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3.5775713999999999E-6</v>
      </c>
      <c r="AH181" s="12">
        <v>4.7894053499999995E-7</v>
      </c>
      <c r="AI181" s="12">
        <v>3.2716761399999998E-6</v>
      </c>
      <c r="AJ181" s="12">
        <v>0</v>
      </c>
      <c r="AK181" s="12">
        <v>0</v>
      </c>
      <c r="AL181" s="12">
        <v>0</v>
      </c>
      <c r="AM181" s="12">
        <v>1.25466835E-7</v>
      </c>
      <c r="AN181" s="12">
        <v>1.2349824100000001E-5</v>
      </c>
      <c r="AO181" s="12">
        <v>4.20064636E-5</v>
      </c>
      <c r="AP181" s="12">
        <v>5.2651122300000003E-6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4.0856409500000002E-8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2.3170075099999999E-7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0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2.8944519999999999E-6</v>
      </c>
      <c r="DH181" s="12">
        <v>2.31346725E-6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1.9027247299999999E-6</v>
      </c>
      <c r="DQ181" s="12">
        <v>2.8387632200000002E-7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3.1397184E-7</v>
      </c>
      <c r="DZ181" s="12">
        <v>1.22503504E-6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1.4719018200000001E-6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8.1158244999999995E-5</v>
      </c>
      <c r="ER181" s="1" t="s">
        <v>5</v>
      </c>
      <c r="ES181" s="49"/>
      <c r="ET181" s="1"/>
      <c r="EU181" s="1"/>
      <c r="EV181" s="1"/>
      <c r="EW181" s="1"/>
      <c r="EX181" s="1"/>
    </row>
    <row r="182" spans="1:154" x14ac:dyDescent="0.2">
      <c r="A182" s="38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49"/>
      <c r="ET182" s="1"/>
      <c r="EU182" s="1"/>
      <c r="EV182" s="1"/>
      <c r="EW182" s="1"/>
      <c r="EX182" s="1"/>
    </row>
    <row r="183" spans="1:154" x14ac:dyDescent="0.2">
      <c r="A183" s="38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49"/>
      <c r="ET183" s="1"/>
      <c r="EU183" s="1"/>
      <c r="EV183" s="1"/>
      <c r="EW183" s="1"/>
      <c r="EX183" s="1"/>
    </row>
    <row r="184" spans="1:154" x14ac:dyDescent="0.2">
      <c r="A184" s="38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49"/>
      <c r="ET184" s="1"/>
      <c r="EU184" s="1"/>
      <c r="EV184" s="1"/>
      <c r="EW184" s="1"/>
      <c r="EX184" s="1"/>
    </row>
    <row r="185" spans="1:154" x14ac:dyDescent="0.2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49"/>
      <c r="ET185" s="1"/>
      <c r="EU185" s="1"/>
      <c r="EV185" s="1"/>
      <c r="EW185" s="1"/>
      <c r="EX185" s="1"/>
    </row>
    <row r="186" spans="1:154" x14ac:dyDescent="0.2">
      <c r="A186" s="38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49"/>
      <c r="ET186" s="1"/>
      <c r="EU186" s="1"/>
      <c r="EV186" s="1"/>
      <c r="EW186" s="1"/>
      <c r="EX186" s="1"/>
    </row>
    <row r="187" spans="1:154" x14ac:dyDescent="0.2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49" t="s">
        <v>16</v>
      </c>
      <c r="ET187" s="1"/>
      <c r="EU187" s="1"/>
      <c r="EV187" s="1"/>
      <c r="EW187" s="1"/>
      <c r="EX187" s="1"/>
    </row>
    <row r="188" spans="1:154" x14ac:dyDescent="0.2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49"/>
      <c r="ET188" s="1"/>
      <c r="EU188" s="1"/>
      <c r="EV188" s="1"/>
      <c r="EW188" s="1"/>
      <c r="EX188" s="1"/>
    </row>
    <row r="189" spans="1:154" x14ac:dyDescent="0.2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49"/>
      <c r="ET189" s="1"/>
      <c r="EU189" s="1"/>
      <c r="EV189" s="1"/>
      <c r="EW189" s="1"/>
      <c r="EX189" s="1"/>
    </row>
    <row r="190" spans="1:154" x14ac:dyDescent="0.2">
      <c r="A190" s="38"/>
      <c r="B190" s="1" t="s">
        <v>5</v>
      </c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0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0</v>
      </c>
      <c r="DH190" s="12">
        <v>0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0</v>
      </c>
      <c r="DQ190" s="12">
        <v>0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0</v>
      </c>
      <c r="DZ190" s="12">
        <v>0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0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0</v>
      </c>
      <c r="ER190" s="1" t="s">
        <v>5</v>
      </c>
      <c r="ES190" s="49"/>
      <c r="ET190" s="1"/>
      <c r="EU190" s="1"/>
      <c r="EV190" s="1"/>
      <c r="EW190" s="1"/>
      <c r="EX190" s="1"/>
    </row>
    <row r="191" spans="1:154" x14ac:dyDescent="0.2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49"/>
      <c r="ET191" s="1"/>
      <c r="EU191" s="1"/>
      <c r="EV191" s="1"/>
      <c r="EW191" s="1"/>
      <c r="EX191" s="1"/>
    </row>
    <row r="192" spans="1:154" x14ac:dyDescent="0.2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49"/>
      <c r="ET192" s="1"/>
      <c r="EU192" s="1"/>
      <c r="EV192" s="1"/>
      <c r="EW192" s="1"/>
      <c r="EX192" s="1"/>
    </row>
    <row r="193" spans="1:154" x14ac:dyDescent="0.2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49"/>
      <c r="ET193" s="1"/>
      <c r="EU193" s="1"/>
      <c r="EV193" s="1"/>
      <c r="EW193" s="1"/>
      <c r="EX193" s="1"/>
    </row>
    <row r="194" spans="1:154" x14ac:dyDescent="0.2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49"/>
      <c r="ET194" s="1"/>
      <c r="EU194" s="1"/>
      <c r="EV194" s="1"/>
      <c r="EW194" s="1"/>
      <c r="EX194" s="1"/>
    </row>
    <row r="195" spans="1:154" x14ac:dyDescent="0.2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49"/>
      <c r="ET195" s="1"/>
      <c r="EU195" s="1"/>
      <c r="EV195" s="1"/>
      <c r="EW195" s="1"/>
      <c r="EX195" s="1"/>
    </row>
    <row r="196" spans="1:154" x14ac:dyDescent="0.2">
      <c r="A196" s="38" t="s">
        <v>17</v>
      </c>
      <c r="B196" s="1" t="s">
        <v>2</v>
      </c>
      <c r="C196" s="12">
        <v>0</v>
      </c>
      <c r="D196" s="12">
        <v>7.78335673E-10</v>
      </c>
      <c r="E196" s="12">
        <v>4.4939761400000004E-9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1.05876762E-8</v>
      </c>
      <c r="O196" s="12">
        <v>2.1925229900000002E-8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4.5873168700000002E-8</v>
      </c>
      <c r="AH196" s="12">
        <v>7.9473923500000001E-9</v>
      </c>
      <c r="AI196" s="12">
        <v>5.3355233000000002E-8</v>
      </c>
      <c r="AJ196" s="12">
        <v>0</v>
      </c>
      <c r="AK196" s="12">
        <v>0</v>
      </c>
      <c r="AL196" s="12">
        <v>0</v>
      </c>
      <c r="AM196" s="12">
        <v>1.1837529599999999E-9</v>
      </c>
      <c r="AN196" s="12">
        <v>1.27174155E-7</v>
      </c>
      <c r="AO196" s="12">
        <v>5.1223745599999997E-7</v>
      </c>
      <c r="AP196" s="12">
        <v>7.2744926899999999E-8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1.5509852100000001E-10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2.5665493199999999E-9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0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4.0472496900000001E-8</v>
      </c>
      <c r="DH196" s="12">
        <v>2.66082773E-8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1.41952478E-8</v>
      </c>
      <c r="DQ196" s="12">
        <v>3.5778105800000002E-9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5.6620685199999997E-9</v>
      </c>
      <c r="DZ196" s="12">
        <v>1.45806197E-8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1.29006587E-8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9.7902013000000004E-7</v>
      </c>
      <c r="ER196" s="1" t="s">
        <v>2</v>
      </c>
      <c r="ES196" s="49" t="s">
        <v>17</v>
      </c>
      <c r="ET196" s="1"/>
      <c r="EU196" s="1"/>
      <c r="EV196" s="1"/>
      <c r="EW196" s="1"/>
      <c r="EX196" s="1"/>
    </row>
    <row r="197" spans="1:154" x14ac:dyDescent="0.2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49"/>
      <c r="ET197" s="1"/>
      <c r="EU197" s="1"/>
      <c r="EV197" s="1"/>
      <c r="EW197" s="1"/>
      <c r="EX197" s="1"/>
    </row>
    <row r="198" spans="1:154" x14ac:dyDescent="0.2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49"/>
      <c r="ET198" s="1"/>
      <c r="EU198" s="1"/>
      <c r="EV198" s="1"/>
      <c r="EW198" s="1"/>
      <c r="EX198" s="1"/>
    </row>
    <row r="199" spans="1:154" x14ac:dyDescent="0.2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49"/>
      <c r="ET199" s="1"/>
      <c r="EU199" s="1"/>
      <c r="EV199" s="1"/>
      <c r="EW199" s="1"/>
      <c r="EX199" s="1"/>
    </row>
    <row r="200" spans="1:154" x14ac:dyDescent="0.2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49"/>
      <c r="ET200" s="1"/>
      <c r="EU200" s="1"/>
      <c r="EV200" s="1"/>
      <c r="EW200" s="1"/>
      <c r="EX200" s="1"/>
    </row>
    <row r="201" spans="1:154" x14ac:dyDescent="0.2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49"/>
      <c r="ET201" s="1"/>
      <c r="EU201" s="1"/>
      <c r="EV201" s="1"/>
      <c r="EW201" s="1"/>
      <c r="EX201" s="1"/>
    </row>
    <row r="202" spans="1:154" x14ac:dyDescent="0.2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49"/>
      <c r="ET202" s="1"/>
      <c r="EU202" s="1"/>
      <c r="EV202" s="1"/>
      <c r="EW202" s="1"/>
      <c r="EX202" s="1"/>
    </row>
    <row r="203" spans="1:154" x14ac:dyDescent="0.2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49"/>
      <c r="ET203" s="1"/>
      <c r="EU203" s="1"/>
      <c r="EV203" s="1"/>
      <c r="EW203" s="1"/>
      <c r="EX203" s="1"/>
    </row>
    <row r="204" spans="1:154" x14ac:dyDescent="0.2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49"/>
      <c r="ET204" s="1"/>
      <c r="EU204" s="1"/>
      <c r="EV204" s="1"/>
      <c r="EW204" s="1"/>
      <c r="EX204" s="1"/>
    </row>
    <row r="205" spans="1:154" x14ac:dyDescent="0.2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49" t="s">
        <v>18</v>
      </c>
      <c r="ET205" s="1"/>
      <c r="EU205" s="1"/>
      <c r="EV205" s="1"/>
      <c r="EW205" s="1"/>
      <c r="EX205" s="1"/>
    </row>
    <row r="206" spans="1:154" x14ac:dyDescent="0.2">
      <c r="A206" s="38"/>
      <c r="B206" s="1" t="s">
        <v>3</v>
      </c>
      <c r="C206" s="12">
        <v>0</v>
      </c>
      <c r="D206" s="12">
        <v>4.9764842800000002E-9</v>
      </c>
      <c r="E206" s="12">
        <v>2.4714395300000001E-8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5.00517145E-8</v>
      </c>
      <c r="O206" s="12">
        <v>9.6300724500000003E-8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1.8526150300000001E-7</v>
      </c>
      <c r="AH206" s="12">
        <v>3.0892988100000002E-8</v>
      </c>
      <c r="AI206" s="12">
        <v>2.1684779600000001E-7</v>
      </c>
      <c r="AJ206" s="12">
        <v>0</v>
      </c>
      <c r="AK206" s="12">
        <v>0</v>
      </c>
      <c r="AL206" s="12">
        <v>0</v>
      </c>
      <c r="AM206" s="12">
        <v>6.6281364899999997E-9</v>
      </c>
      <c r="AN206" s="12">
        <v>8.1115156700000003E-7</v>
      </c>
      <c r="AO206" s="12">
        <v>2.4069540200000001E-6</v>
      </c>
      <c r="AP206" s="12">
        <v>3.2372729599999999E-7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2.1358917900000001E-9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1.6391097599999999E-8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0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2.0566243100000001E-7</v>
      </c>
      <c r="DH206" s="12">
        <v>1.7712579399999999E-7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1.35293863E-7</v>
      </c>
      <c r="DQ206" s="12">
        <v>2.2374849999999999E-8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2.7928744100000001E-8</v>
      </c>
      <c r="DZ206" s="12">
        <v>9.7845028700000001E-8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7.7770036299999998E-8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4.9200343599999996E-6</v>
      </c>
      <c r="ER206" s="1" t="s">
        <v>3</v>
      </c>
      <c r="ES206" s="49"/>
      <c r="ET206" s="1"/>
      <c r="EU206" s="1"/>
      <c r="EV206" s="1"/>
      <c r="EW206" s="1"/>
      <c r="EX206" s="1"/>
    </row>
    <row r="207" spans="1:154" x14ac:dyDescent="0.2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49"/>
      <c r="ET207" s="1"/>
      <c r="EU207" s="1"/>
      <c r="EV207" s="1"/>
      <c r="EW207" s="1"/>
      <c r="EX207" s="1"/>
    </row>
    <row r="208" spans="1:154" x14ac:dyDescent="0.2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49"/>
      <c r="ET208" s="1"/>
      <c r="EU208" s="1"/>
      <c r="EV208" s="1"/>
      <c r="EW208" s="1"/>
      <c r="EX208" s="1"/>
    </row>
    <row r="209" spans="1:154" x14ac:dyDescent="0.2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49"/>
      <c r="ET209" s="1"/>
      <c r="EU209" s="1"/>
      <c r="EV209" s="1"/>
      <c r="EW209" s="1"/>
      <c r="EX209" s="1"/>
    </row>
    <row r="210" spans="1:154" x14ac:dyDescent="0.2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49"/>
      <c r="ET210" s="1"/>
      <c r="EU210" s="1"/>
      <c r="EV210" s="1"/>
      <c r="EW210" s="1"/>
      <c r="EX210" s="1"/>
    </row>
    <row r="211" spans="1:154" x14ac:dyDescent="0.2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49"/>
      <c r="ET211" s="1"/>
      <c r="EU211" s="1"/>
      <c r="EV211" s="1"/>
      <c r="EW211" s="1"/>
      <c r="EX211" s="1"/>
    </row>
    <row r="212" spans="1:154" x14ac:dyDescent="0.2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49"/>
      <c r="ET212" s="1"/>
      <c r="EU212" s="1"/>
      <c r="EV212" s="1"/>
      <c r="EW212" s="1"/>
      <c r="EX212" s="1"/>
    </row>
    <row r="213" spans="1:154" x14ac:dyDescent="0.2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49"/>
      <c r="ET213" s="1"/>
      <c r="EU213" s="1"/>
      <c r="EV213" s="1"/>
      <c r="EW213" s="1"/>
      <c r="EX213" s="1"/>
    </row>
    <row r="214" spans="1:154" x14ac:dyDescent="0.2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49" t="s">
        <v>19</v>
      </c>
      <c r="ET214" s="1"/>
      <c r="EU214" s="1"/>
      <c r="EV214" s="1"/>
      <c r="EW214" s="1"/>
      <c r="EX214" s="1"/>
    </row>
    <row r="215" spans="1:154" x14ac:dyDescent="0.2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49"/>
      <c r="ET215" s="1"/>
      <c r="EU215" s="1"/>
      <c r="EV215" s="1"/>
      <c r="EW215" s="1"/>
      <c r="EX215" s="1"/>
    </row>
    <row r="216" spans="1:154" x14ac:dyDescent="0.2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49"/>
      <c r="ET216" s="1"/>
      <c r="EU216" s="1"/>
      <c r="EV216" s="1"/>
      <c r="EW216" s="1"/>
      <c r="EX216" s="1"/>
    </row>
    <row r="217" spans="1:154" x14ac:dyDescent="0.2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49"/>
      <c r="ET217" s="1"/>
      <c r="EU217" s="1"/>
      <c r="EV217" s="1"/>
      <c r="EW217" s="1"/>
      <c r="EX217" s="1"/>
    </row>
    <row r="218" spans="1:154" x14ac:dyDescent="0.2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49"/>
      <c r="ET218" s="1"/>
      <c r="EU218" s="1"/>
      <c r="EV218" s="1"/>
      <c r="EW218" s="1"/>
      <c r="EX218" s="1"/>
    </row>
    <row r="219" spans="1:154" x14ac:dyDescent="0.2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49"/>
      <c r="ET219" s="1"/>
      <c r="EU219" s="1"/>
      <c r="EV219" s="1"/>
      <c r="EW219" s="1"/>
      <c r="EX219" s="1"/>
    </row>
    <row r="220" spans="1:154" x14ac:dyDescent="0.2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49"/>
      <c r="ET220" s="1"/>
      <c r="EU220" s="1"/>
      <c r="EV220" s="1"/>
      <c r="EW220" s="1"/>
      <c r="EX220" s="1"/>
    </row>
    <row r="221" spans="1:154" x14ac:dyDescent="0.2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49"/>
      <c r="ET221" s="1"/>
      <c r="EU221" s="1"/>
      <c r="EV221" s="1"/>
      <c r="EW221" s="1"/>
      <c r="EX221" s="1"/>
    </row>
    <row r="222" spans="1:154" x14ac:dyDescent="0.2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49"/>
      <c r="ET222" s="1"/>
      <c r="EU222" s="1"/>
      <c r="EV222" s="1"/>
      <c r="EW222" s="1"/>
      <c r="EX222" s="1"/>
    </row>
    <row r="223" spans="1:154" x14ac:dyDescent="0.2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49" t="s">
        <v>20</v>
      </c>
      <c r="ET223" s="1"/>
      <c r="EU223" s="1"/>
      <c r="EV223" s="1"/>
      <c r="EW223" s="1"/>
      <c r="EX223" s="1"/>
    </row>
    <row r="224" spans="1:154" x14ac:dyDescent="0.2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49"/>
      <c r="ET224" s="1"/>
      <c r="EU224" s="1"/>
      <c r="EV224" s="1"/>
      <c r="EW224" s="1"/>
      <c r="EX224" s="1"/>
    </row>
    <row r="225" spans="1:154" x14ac:dyDescent="0.2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49"/>
      <c r="ET225" s="1"/>
      <c r="EU225" s="1"/>
      <c r="EV225" s="1"/>
      <c r="EW225" s="1"/>
      <c r="EX225" s="1"/>
    </row>
    <row r="226" spans="1:154" x14ac:dyDescent="0.2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49"/>
      <c r="ET226" s="1"/>
      <c r="EU226" s="1"/>
      <c r="EV226" s="1"/>
      <c r="EW226" s="1"/>
      <c r="EX226" s="1"/>
    </row>
    <row r="227" spans="1:154" x14ac:dyDescent="0.2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49"/>
      <c r="ET227" s="1"/>
      <c r="EU227" s="1"/>
      <c r="EV227" s="1"/>
      <c r="EW227" s="1"/>
      <c r="EX227" s="1"/>
    </row>
    <row r="228" spans="1:154" x14ac:dyDescent="0.2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49"/>
      <c r="ET228" s="1"/>
      <c r="EU228" s="1"/>
      <c r="EV228" s="1"/>
      <c r="EW228" s="1"/>
      <c r="EX228" s="1"/>
    </row>
    <row r="229" spans="1:154" x14ac:dyDescent="0.2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49"/>
      <c r="ET229" s="1"/>
      <c r="EU229" s="1"/>
      <c r="EV229" s="1"/>
      <c r="EW229" s="1"/>
      <c r="EX229" s="1"/>
    </row>
    <row r="230" spans="1:154" x14ac:dyDescent="0.2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49"/>
      <c r="ET230" s="1"/>
      <c r="EU230" s="1"/>
      <c r="EV230" s="1"/>
      <c r="EW230" s="1"/>
      <c r="EX230" s="1"/>
    </row>
    <row r="231" spans="1:154" x14ac:dyDescent="0.2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49"/>
      <c r="ET231" s="1"/>
      <c r="EU231" s="1"/>
      <c r="EV231" s="1"/>
      <c r="EW231" s="1"/>
      <c r="EX231" s="1"/>
    </row>
    <row r="232" spans="1:154" x14ac:dyDescent="0.2">
      <c r="A232" s="38" t="s">
        <v>21</v>
      </c>
      <c r="B232" s="1" t="s">
        <v>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49" t="s">
        <v>21</v>
      </c>
      <c r="ET232" s="1"/>
      <c r="EU232" s="1"/>
      <c r="EV232" s="1"/>
      <c r="EW232" s="1"/>
      <c r="EX232" s="1"/>
    </row>
    <row r="233" spans="1:154" x14ac:dyDescent="0.2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49"/>
      <c r="ET233" s="1"/>
      <c r="EU233" s="1"/>
      <c r="EV233" s="1"/>
      <c r="EW233" s="1"/>
      <c r="EX233" s="1"/>
    </row>
    <row r="234" spans="1:154" x14ac:dyDescent="0.2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49"/>
      <c r="ET234" s="1"/>
      <c r="EU234" s="1"/>
      <c r="EV234" s="1"/>
      <c r="EW234" s="1"/>
      <c r="EX234" s="1"/>
    </row>
    <row r="235" spans="1:154" x14ac:dyDescent="0.2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49"/>
      <c r="ET235" s="1"/>
      <c r="EU235" s="1"/>
      <c r="EV235" s="1"/>
      <c r="EW235" s="1"/>
      <c r="EX235" s="1"/>
    </row>
    <row r="236" spans="1:154" x14ac:dyDescent="0.2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49"/>
      <c r="ET236" s="1"/>
      <c r="EU236" s="1"/>
      <c r="EV236" s="1"/>
      <c r="EW236" s="1"/>
      <c r="EX236" s="1"/>
    </row>
    <row r="237" spans="1:154" x14ac:dyDescent="0.2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49"/>
      <c r="ET237" s="1"/>
      <c r="EU237" s="1"/>
      <c r="EV237" s="1"/>
      <c r="EW237" s="1"/>
      <c r="EX237" s="1"/>
    </row>
    <row r="238" spans="1:154" x14ac:dyDescent="0.2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49"/>
      <c r="ET238" s="1"/>
      <c r="EU238" s="1"/>
      <c r="EV238" s="1"/>
      <c r="EW238" s="1"/>
      <c r="EX238" s="1"/>
    </row>
    <row r="239" spans="1:154" x14ac:dyDescent="0.2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49"/>
      <c r="ET239" s="1"/>
      <c r="EU239" s="1"/>
      <c r="EV239" s="1"/>
      <c r="EW239" s="1"/>
      <c r="EX239" s="1"/>
    </row>
    <row r="240" spans="1:154" x14ac:dyDescent="0.2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49"/>
      <c r="ET240" s="1"/>
      <c r="EU240" s="1"/>
      <c r="EV240" s="1"/>
      <c r="EW240" s="1"/>
      <c r="EX240" s="1"/>
    </row>
    <row r="241" spans="1:154" x14ac:dyDescent="0.2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49" t="s">
        <v>22</v>
      </c>
      <c r="ET241" s="1"/>
      <c r="EU241" s="1"/>
      <c r="EV241" s="1"/>
      <c r="EW241" s="1"/>
      <c r="EX241" s="1"/>
    </row>
    <row r="242" spans="1:154" x14ac:dyDescent="0.2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49"/>
      <c r="ET242" s="1"/>
      <c r="EU242" s="1"/>
      <c r="EV242" s="1"/>
      <c r="EW242" s="1"/>
      <c r="EX242" s="1"/>
    </row>
    <row r="243" spans="1:154" x14ac:dyDescent="0.2">
      <c r="A243" s="38"/>
      <c r="B243" s="1" t="s">
        <v>4</v>
      </c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0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0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0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0</v>
      </c>
      <c r="DH243" s="12">
        <v>0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0</v>
      </c>
      <c r="DQ243" s="12">
        <v>0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0</v>
      </c>
      <c r="DZ243" s="12">
        <v>0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0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0</v>
      </c>
      <c r="ER243" s="1" t="s">
        <v>4</v>
      </c>
      <c r="ES243" s="49"/>
      <c r="ET243" s="1"/>
      <c r="EU243" s="1"/>
      <c r="EV243" s="1"/>
      <c r="EW243" s="1"/>
      <c r="EX243" s="1"/>
    </row>
    <row r="244" spans="1:154" x14ac:dyDescent="0.2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49"/>
      <c r="ET244" s="1"/>
      <c r="EU244" s="1"/>
      <c r="EV244" s="1"/>
      <c r="EW244" s="1"/>
      <c r="EX244" s="1"/>
    </row>
    <row r="245" spans="1:154" x14ac:dyDescent="0.2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49"/>
      <c r="ET245" s="1"/>
      <c r="EU245" s="1"/>
      <c r="EV245" s="1"/>
      <c r="EW245" s="1"/>
      <c r="EX245" s="1"/>
    </row>
    <row r="246" spans="1:154" x14ac:dyDescent="0.2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49"/>
      <c r="ET246" s="1"/>
      <c r="EU246" s="1"/>
      <c r="EV246" s="1"/>
      <c r="EW246" s="1"/>
      <c r="EX246" s="1"/>
    </row>
    <row r="247" spans="1:154" x14ac:dyDescent="0.2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49"/>
      <c r="ET247" s="1"/>
      <c r="EU247" s="1"/>
      <c r="EV247" s="1"/>
      <c r="EW247" s="1"/>
      <c r="EX247" s="1"/>
    </row>
    <row r="248" spans="1:154" x14ac:dyDescent="0.2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49"/>
      <c r="ET248" s="1"/>
      <c r="EU248" s="1"/>
      <c r="EV248" s="1"/>
      <c r="EW248" s="1"/>
      <c r="EX248" s="1"/>
    </row>
    <row r="249" spans="1:154" x14ac:dyDescent="0.2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49"/>
      <c r="ET249" s="1"/>
      <c r="EU249" s="1"/>
      <c r="EV249" s="1"/>
      <c r="EW249" s="1"/>
      <c r="EX249" s="1"/>
    </row>
    <row r="250" spans="1:154" x14ac:dyDescent="0.2">
      <c r="A250" s="38" t="s">
        <v>23</v>
      </c>
      <c r="B250" s="1" t="s">
        <v>2</v>
      </c>
      <c r="C250" s="12">
        <v>0</v>
      </c>
      <c r="D250" s="12">
        <v>6.8907408400000001E-8</v>
      </c>
      <c r="E250" s="12">
        <v>4.6701501599999998E-7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1.05769064E-6</v>
      </c>
      <c r="O250" s="12">
        <v>1.8901684799999999E-6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3.5151069599999999E-6</v>
      </c>
      <c r="AH250" s="12">
        <v>5.9583058899999998E-7</v>
      </c>
      <c r="AI250" s="12">
        <v>4.13053937E-6</v>
      </c>
      <c r="AJ250" s="12">
        <v>0</v>
      </c>
      <c r="AK250" s="12">
        <v>0</v>
      </c>
      <c r="AL250" s="12">
        <v>0</v>
      </c>
      <c r="AM250" s="12">
        <v>1.08570893E-7</v>
      </c>
      <c r="AN250" s="12">
        <v>1.2662641E-5</v>
      </c>
      <c r="AO250" s="12">
        <v>4.0096951500000003E-5</v>
      </c>
      <c r="AP250" s="12">
        <v>5.6537366600000002E-6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5.5336007600000002E-8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3.2016717400000001E-7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0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1.3017423099999999E-6</v>
      </c>
      <c r="DH250" s="12">
        <v>2.9370607600000002E-6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2.73416136E-6</v>
      </c>
      <c r="DQ250" s="12">
        <v>3.6187351599999999E-7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4.1990832500000002E-7</v>
      </c>
      <c r="DZ250" s="12">
        <v>1.4914407000000001E-6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1.9326691300000002E-6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8.18015177E-5</v>
      </c>
      <c r="ER250" s="1" t="s">
        <v>2</v>
      </c>
      <c r="ES250" s="49" t="s">
        <v>23</v>
      </c>
      <c r="ET250" s="1"/>
      <c r="EU250" s="1"/>
      <c r="EV250" s="1"/>
      <c r="EW250" s="1"/>
      <c r="EX250" s="1"/>
    </row>
    <row r="251" spans="1:154" x14ac:dyDescent="0.2">
      <c r="A251" s="38"/>
      <c r="B251" s="1" t="s">
        <v>3</v>
      </c>
      <c r="C251" s="12">
        <v>0</v>
      </c>
      <c r="D251" s="12">
        <v>4.6422742999999999E-8</v>
      </c>
      <c r="E251" s="12">
        <v>3.0955201400000002E-7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6.3568602400000003E-7</v>
      </c>
      <c r="O251" s="12">
        <v>1.13938737E-6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2.1499874699999998E-6</v>
      </c>
      <c r="AH251" s="12">
        <v>3.5800158200000002E-7</v>
      </c>
      <c r="AI251" s="12">
        <v>2.46671786E-6</v>
      </c>
      <c r="AJ251" s="12">
        <v>0</v>
      </c>
      <c r="AK251" s="12">
        <v>0</v>
      </c>
      <c r="AL251" s="12">
        <v>0</v>
      </c>
      <c r="AM251" s="12">
        <v>7.3383963899999997E-8</v>
      </c>
      <c r="AN251" s="12">
        <v>7.7659812400000004E-6</v>
      </c>
      <c r="AO251" s="12">
        <v>2.5786497599999999E-5</v>
      </c>
      <c r="AP251" s="12">
        <v>3.6418046300000001E-6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3.1082021300000002E-8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2.1786983599999999E-7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0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2.2807165399999999E-6</v>
      </c>
      <c r="DH251" s="12">
        <v>1.4381899299999999E-6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1.8717527300000001E-6</v>
      </c>
      <c r="DQ251" s="12">
        <v>2.01536173E-7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2.9174493199999999E-7</v>
      </c>
      <c r="DZ251" s="12">
        <v>9.0302815000000002E-7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1.1305913700000001E-6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5.2739934200000003E-5</v>
      </c>
      <c r="ER251" s="1" t="s">
        <v>3</v>
      </c>
      <c r="ES251" s="49"/>
      <c r="ET251" s="1"/>
      <c r="EU251" s="1"/>
      <c r="EV251" s="1"/>
      <c r="EW251" s="1"/>
      <c r="EX251" s="1"/>
    </row>
    <row r="252" spans="1:154" x14ac:dyDescent="0.2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49"/>
      <c r="ET252" s="1"/>
      <c r="EU252" s="1"/>
      <c r="EV252" s="1"/>
      <c r="EW252" s="1"/>
      <c r="EX252" s="1"/>
    </row>
    <row r="253" spans="1:154" x14ac:dyDescent="0.2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49"/>
      <c r="ET253" s="1"/>
      <c r="EU253" s="1"/>
      <c r="EV253" s="1"/>
      <c r="EW253" s="1"/>
      <c r="EX253" s="1"/>
    </row>
    <row r="254" spans="1:154" x14ac:dyDescent="0.2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49"/>
      <c r="ET254" s="1"/>
      <c r="EU254" s="1"/>
      <c r="EV254" s="1"/>
      <c r="EW254" s="1"/>
      <c r="EX254" s="1"/>
    </row>
    <row r="255" spans="1:154" x14ac:dyDescent="0.2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49"/>
      <c r="ET255" s="1"/>
      <c r="EU255" s="1"/>
      <c r="EV255" s="1"/>
      <c r="EW255" s="1"/>
      <c r="EX255" s="1"/>
    </row>
    <row r="256" spans="1:154" x14ac:dyDescent="0.2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49"/>
      <c r="ET256" s="1"/>
      <c r="EU256" s="1"/>
      <c r="EV256" s="1"/>
      <c r="EW256" s="1"/>
      <c r="EX256" s="1"/>
    </row>
    <row r="257" spans="1:154" x14ac:dyDescent="0.2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49"/>
      <c r="ET257" s="1"/>
      <c r="EU257" s="1"/>
      <c r="EV257" s="1"/>
      <c r="EW257" s="1"/>
      <c r="EX257" s="1"/>
    </row>
    <row r="258" spans="1:154" x14ac:dyDescent="0.2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49"/>
      <c r="ET258" s="1"/>
      <c r="EU258" s="1"/>
      <c r="EV258" s="1"/>
      <c r="EW258" s="1"/>
      <c r="EX258" s="1"/>
    </row>
    <row r="259" spans="1:154" x14ac:dyDescent="0.2">
      <c r="A259" s="38" t="s">
        <v>24</v>
      </c>
      <c r="B259" s="1" t="s">
        <v>2</v>
      </c>
      <c r="C259" s="12">
        <v>0</v>
      </c>
      <c r="D259" s="12">
        <v>3.7608454299999999E-8</v>
      </c>
      <c r="E259" s="12">
        <v>1.7167613299999999E-7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3.9337976299999998E-7</v>
      </c>
      <c r="O259" s="12">
        <v>7.7417329999999996E-7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1.61419551E-6</v>
      </c>
      <c r="AH259" s="12">
        <v>2.58641257E-7</v>
      </c>
      <c r="AI259" s="12">
        <v>1.8563469999999999E-6</v>
      </c>
      <c r="AJ259" s="12">
        <v>0</v>
      </c>
      <c r="AK259" s="12">
        <v>0</v>
      </c>
      <c r="AL259" s="12">
        <v>0</v>
      </c>
      <c r="AM259" s="12">
        <v>5.3625946400000003E-8</v>
      </c>
      <c r="AN259" s="12">
        <v>6.5456627100000003E-6</v>
      </c>
      <c r="AO259" s="12">
        <v>1.91153336E-5</v>
      </c>
      <c r="AP259" s="12">
        <v>2.6218954599999999E-6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1.4998027199999998E-8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1.4754842800000001E-7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1.98641905E-6</v>
      </c>
      <c r="DH259" s="12">
        <v>1.5180414499999999E-6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5.7538094699999995E-7</v>
      </c>
      <c r="DQ259" s="12">
        <v>1.79576468E-7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2.5198868200000001E-7</v>
      </c>
      <c r="DZ259" s="12">
        <v>7.7656821800000002E-7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6.0718241100000003E-7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3.9500242799999999E-5</v>
      </c>
      <c r="ER259" s="1" t="s">
        <v>2</v>
      </c>
      <c r="ES259" s="49" t="s">
        <v>24</v>
      </c>
      <c r="ET259" s="1"/>
      <c r="EU259" s="1"/>
      <c r="EV259" s="1"/>
      <c r="EW259" s="1"/>
      <c r="EX259" s="1"/>
    </row>
    <row r="260" spans="1:154" x14ac:dyDescent="0.2">
      <c r="A260" s="38"/>
      <c r="B260" s="1" t="s">
        <v>3</v>
      </c>
      <c r="C260" s="12">
        <v>0</v>
      </c>
      <c r="D260" s="12">
        <v>5.10872722E-9</v>
      </c>
      <c r="E260" s="12">
        <v>3.76707021E-8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7.9497524400000002E-8</v>
      </c>
      <c r="O260" s="12">
        <v>1.4309474999999999E-7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2.62052338E-7</v>
      </c>
      <c r="AH260" s="12">
        <v>4.6201389200000003E-8</v>
      </c>
      <c r="AI260" s="12">
        <v>3.0393475599999999E-7</v>
      </c>
      <c r="AJ260" s="12">
        <v>0</v>
      </c>
      <c r="AK260" s="12">
        <v>0</v>
      </c>
      <c r="AL260" s="12">
        <v>0</v>
      </c>
      <c r="AM260" s="12">
        <v>7.8816339199999995E-9</v>
      </c>
      <c r="AN260" s="12">
        <v>9.1108108899999996E-7</v>
      </c>
      <c r="AO260" s="12">
        <v>3.0723805999999999E-6</v>
      </c>
      <c r="AP260" s="12">
        <v>4.4818974500000002E-7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4.1887883800000002E-9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2.7744321300000002E-8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0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2.4608644000000001E-7</v>
      </c>
      <c r="DH260" s="12">
        <v>1.9892482400000001E-7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2.3371678400000001E-7</v>
      </c>
      <c r="DQ260" s="12">
        <v>2.0692726200000001E-8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3.2015779900000001E-8</v>
      </c>
      <c r="DZ260" s="12">
        <v>1.06825977E-7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1.4289398099999999E-7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6.3301828799999997E-6</v>
      </c>
      <c r="ER260" s="1" t="s">
        <v>3</v>
      </c>
      <c r="ES260" s="49"/>
      <c r="ET260" s="1"/>
      <c r="EU260" s="1"/>
      <c r="EV260" s="1"/>
      <c r="EW260" s="1"/>
      <c r="EX260" s="1"/>
    </row>
    <row r="261" spans="1:154" x14ac:dyDescent="0.2">
      <c r="A261" s="38"/>
      <c r="B261" s="1" t="s">
        <v>4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49"/>
      <c r="ET261" s="1"/>
      <c r="EU261" s="1"/>
      <c r="EV261" s="1"/>
      <c r="EW261" s="1"/>
      <c r="EX261" s="1"/>
    </row>
    <row r="262" spans="1:154" x14ac:dyDescent="0.2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49"/>
      <c r="ET262" s="1"/>
      <c r="EU262" s="1"/>
      <c r="EV262" s="1"/>
      <c r="EW262" s="1"/>
      <c r="EX262" s="1"/>
    </row>
    <row r="263" spans="1:154" x14ac:dyDescent="0.2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49"/>
      <c r="ET263" s="1"/>
      <c r="EU263" s="1"/>
      <c r="EV263" s="1"/>
      <c r="EW263" s="1"/>
      <c r="EX263" s="1"/>
    </row>
    <row r="264" spans="1:154" x14ac:dyDescent="0.2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49"/>
      <c r="ET264" s="1"/>
      <c r="EU264" s="1"/>
      <c r="EV264" s="1"/>
      <c r="EW264" s="1"/>
      <c r="EX264" s="1"/>
    </row>
    <row r="265" spans="1:154" x14ac:dyDescent="0.2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49"/>
      <c r="ET265" s="1"/>
      <c r="EU265" s="1"/>
      <c r="EV265" s="1"/>
      <c r="EW265" s="1"/>
      <c r="EX265" s="1"/>
    </row>
    <row r="266" spans="1:154" x14ac:dyDescent="0.2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49"/>
      <c r="ET266" s="1"/>
      <c r="EU266" s="1"/>
      <c r="EV266" s="1"/>
      <c r="EW266" s="1"/>
      <c r="EX266" s="1"/>
    </row>
    <row r="267" spans="1:154" x14ac:dyDescent="0.2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49"/>
      <c r="ET267" s="1"/>
      <c r="EU267" s="1"/>
      <c r="EV267" s="1"/>
      <c r="EW267" s="1"/>
      <c r="EX267" s="1"/>
    </row>
    <row r="268" spans="1:154" x14ac:dyDescent="0.2">
      <c r="A268" s="38" t="s">
        <v>25</v>
      </c>
      <c r="B268" s="1" t="s">
        <v>2</v>
      </c>
      <c r="C268" s="12">
        <v>0</v>
      </c>
      <c r="D268" s="12">
        <v>8.8454332399999993E-9</v>
      </c>
      <c r="E268" s="12">
        <v>5.1884418300000003E-8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1.1961819199999999E-7</v>
      </c>
      <c r="O268" s="12">
        <v>2.4709395400000002E-7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4.8138064599999995E-7</v>
      </c>
      <c r="AH268" s="12">
        <v>7.9037448499999994E-8</v>
      </c>
      <c r="AI268" s="12">
        <v>5.9840679200000003E-7</v>
      </c>
      <c r="AJ268" s="12">
        <v>0</v>
      </c>
      <c r="AK268" s="12">
        <v>0</v>
      </c>
      <c r="AL268" s="12">
        <v>0</v>
      </c>
      <c r="AM268" s="12">
        <v>1.1807430399999999E-8</v>
      </c>
      <c r="AN268" s="12">
        <v>1.5787018999999999E-6</v>
      </c>
      <c r="AO268" s="12">
        <v>5.4486172899999996E-6</v>
      </c>
      <c r="AP268" s="12">
        <v>7.9458321999999999E-7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0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4.6916377699999999E-9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3.8997408299999998E-8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0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4.3893415900000003E-7</v>
      </c>
      <c r="DH268" s="12">
        <v>3.3386008000000003E-7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2.43296843E-7</v>
      </c>
      <c r="DQ268" s="12">
        <v>3.9294390100000001E-8</v>
      </c>
      <c r="DR268" s="12">
        <v>0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5.8627076399999997E-8</v>
      </c>
      <c r="DZ268" s="12">
        <v>1.8123922200000001E-7</v>
      </c>
      <c r="EA268" s="12">
        <v>0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1.9595873500000001E-7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1.09548763E-5</v>
      </c>
      <c r="ER268" s="1" t="s">
        <v>2</v>
      </c>
      <c r="ES268" s="49" t="s">
        <v>25</v>
      </c>
      <c r="ET268" s="1"/>
      <c r="EU268" s="1"/>
      <c r="EV268" s="1"/>
      <c r="EW268" s="1"/>
      <c r="EX268" s="1"/>
    </row>
    <row r="269" spans="1:154" x14ac:dyDescent="0.2">
      <c r="A269" s="38"/>
      <c r="B269" s="1" t="s">
        <v>3</v>
      </c>
      <c r="C269" s="12">
        <v>0</v>
      </c>
      <c r="D269" s="12">
        <v>2.28241982E-8</v>
      </c>
      <c r="E269" s="12">
        <v>1.5660366399999999E-7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3.1925619799999999E-7</v>
      </c>
      <c r="O269" s="12">
        <v>5.7824066599999995E-7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1.07831416E-6</v>
      </c>
      <c r="AH269" s="12">
        <v>1.84362125E-7</v>
      </c>
      <c r="AI269" s="12">
        <v>1.2572133800000001E-6</v>
      </c>
      <c r="AJ269" s="12">
        <v>0</v>
      </c>
      <c r="AK269" s="12">
        <v>0</v>
      </c>
      <c r="AL269" s="12">
        <v>0</v>
      </c>
      <c r="AM269" s="12">
        <v>3.4621569499999997E-8</v>
      </c>
      <c r="AN269" s="12">
        <v>3.8773198199999996E-6</v>
      </c>
      <c r="AO269" s="12">
        <v>1.29364959E-5</v>
      </c>
      <c r="AP269" s="12">
        <v>1.85891356E-6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1.48233941E-8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1.14332139E-7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0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1.0843114800000001E-6</v>
      </c>
      <c r="DH269" s="12">
        <v>8.6328560899999995E-7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9.1881317700000004E-7</v>
      </c>
      <c r="DQ269" s="12">
        <v>1.02717484E-7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1.41030829E-7</v>
      </c>
      <c r="DZ269" s="12">
        <v>3.9839549299999998E-7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5.36937712E-7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2.64788126E-5</v>
      </c>
      <c r="ER269" s="1" t="s">
        <v>3</v>
      </c>
      <c r="ES269" s="49"/>
      <c r="ET269" s="1"/>
      <c r="EU269" s="1"/>
      <c r="EV269" s="1"/>
      <c r="EW269" s="1"/>
      <c r="EX269" s="1"/>
    </row>
    <row r="270" spans="1:154" x14ac:dyDescent="0.2">
      <c r="A270" s="38"/>
      <c r="B270" s="1" t="s">
        <v>4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0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49"/>
      <c r="ET270" s="1"/>
      <c r="EU270" s="1"/>
      <c r="EV270" s="1"/>
      <c r="EW270" s="1"/>
      <c r="EX270" s="1"/>
    </row>
    <row r="271" spans="1:154" x14ac:dyDescent="0.2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49"/>
      <c r="ET271" s="1"/>
      <c r="EU271" s="1"/>
      <c r="EV271" s="1"/>
      <c r="EW271" s="1"/>
      <c r="EX271" s="1"/>
    </row>
    <row r="272" spans="1:154" x14ac:dyDescent="0.2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49"/>
      <c r="ET272" s="1"/>
      <c r="EU272" s="1"/>
      <c r="EV272" s="1"/>
      <c r="EW272" s="1"/>
      <c r="EX272" s="1"/>
    </row>
    <row r="273" spans="1:154" x14ac:dyDescent="0.2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49"/>
      <c r="ET273" s="1"/>
      <c r="EU273" s="1"/>
      <c r="EV273" s="1"/>
      <c r="EW273" s="1"/>
      <c r="EX273" s="1"/>
    </row>
    <row r="274" spans="1:154" x14ac:dyDescent="0.2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49"/>
      <c r="ET274" s="1"/>
      <c r="EU274" s="1"/>
      <c r="EV274" s="1"/>
      <c r="EW274" s="1"/>
      <c r="EX274" s="1"/>
    </row>
    <row r="275" spans="1:154" x14ac:dyDescent="0.2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49"/>
      <c r="ET275" s="1"/>
      <c r="EU275" s="1"/>
      <c r="EV275" s="1"/>
      <c r="EW275" s="1"/>
      <c r="EX275" s="1"/>
    </row>
    <row r="276" spans="1:154" x14ac:dyDescent="0.2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49"/>
      <c r="ET276" s="1"/>
      <c r="EU276" s="1"/>
      <c r="EV276" s="1"/>
      <c r="EW276" s="1"/>
      <c r="EX276" s="1"/>
    </row>
    <row r="277" spans="1:154" x14ac:dyDescent="0.2">
      <c r="A277" s="38" t="s">
        <v>26</v>
      </c>
      <c r="B277" s="1" t="s">
        <v>2</v>
      </c>
      <c r="C277" s="12">
        <v>0</v>
      </c>
      <c r="D277" s="12">
        <v>2.280487E-8</v>
      </c>
      <c r="E277" s="12">
        <v>1.3956187300000001E-7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3.21801289E-7</v>
      </c>
      <c r="O277" s="12">
        <v>6.4491721000000002E-7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1.3377216599999999E-6</v>
      </c>
      <c r="AH277" s="12">
        <v>2.17111658E-7</v>
      </c>
      <c r="AI277" s="12">
        <v>1.5556051000000001E-6</v>
      </c>
      <c r="AJ277" s="12">
        <v>0</v>
      </c>
      <c r="AK277" s="12">
        <v>0</v>
      </c>
      <c r="AL277" s="12">
        <v>0</v>
      </c>
      <c r="AM277" s="12">
        <v>3.9427098799999998E-8</v>
      </c>
      <c r="AN277" s="12">
        <v>4.0099811000000002E-6</v>
      </c>
      <c r="AO277" s="12">
        <v>1.5492447599999999E-5</v>
      </c>
      <c r="AP277" s="12">
        <v>2.1615900100000002E-6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1.126037E-8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8.6497111899999998E-8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0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1.4073196700000001E-6</v>
      </c>
      <c r="DH277" s="12">
        <v>8.7978663600000004E-7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5.3671887699999995E-7</v>
      </c>
      <c r="DQ277" s="12">
        <v>1.04398452E-7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1.97834562E-7</v>
      </c>
      <c r="DZ277" s="12">
        <v>4.4685483599999997E-7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4.49354878E-7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3.00629948E-5</v>
      </c>
      <c r="ER277" s="1" t="s">
        <v>2</v>
      </c>
      <c r="ES277" s="49" t="s">
        <v>26</v>
      </c>
      <c r="ET277" s="1"/>
      <c r="EU277" s="1"/>
      <c r="EV277" s="1"/>
      <c r="EW277" s="1"/>
      <c r="EX277" s="1"/>
    </row>
    <row r="278" spans="1:154" x14ac:dyDescent="0.2">
      <c r="A278" s="38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49"/>
      <c r="ET278" s="1"/>
      <c r="EU278" s="1"/>
      <c r="EV278" s="1"/>
      <c r="EW278" s="1"/>
      <c r="EX278" s="1"/>
    </row>
    <row r="279" spans="1:154" x14ac:dyDescent="0.2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49"/>
      <c r="ET279" s="1"/>
      <c r="EU279" s="1"/>
      <c r="EV279" s="1"/>
      <c r="EW279" s="1"/>
      <c r="EX279" s="1"/>
    </row>
    <row r="280" spans="1:154" x14ac:dyDescent="0.2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49"/>
      <c r="ET280" s="1"/>
      <c r="EU280" s="1"/>
      <c r="EV280" s="1"/>
      <c r="EW280" s="1"/>
      <c r="EX280" s="1"/>
    </row>
    <row r="281" spans="1:154" x14ac:dyDescent="0.2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49"/>
      <c r="ET281" s="1"/>
      <c r="EU281" s="1"/>
      <c r="EV281" s="1"/>
      <c r="EW281" s="1"/>
      <c r="EX281" s="1"/>
    </row>
    <row r="282" spans="1:154" x14ac:dyDescent="0.2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49"/>
      <c r="ET282" s="1"/>
      <c r="EU282" s="1"/>
      <c r="EV282" s="1"/>
      <c r="EW282" s="1"/>
      <c r="EX282" s="1"/>
    </row>
    <row r="283" spans="1:154" x14ac:dyDescent="0.2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49"/>
      <c r="ET283" s="1"/>
      <c r="EU283" s="1"/>
      <c r="EV283" s="1"/>
      <c r="EW283" s="1"/>
      <c r="EX283" s="1"/>
    </row>
    <row r="284" spans="1:154" x14ac:dyDescent="0.2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49"/>
      <c r="ET284" s="1"/>
      <c r="EU284" s="1"/>
      <c r="EV284" s="1"/>
      <c r="EW284" s="1"/>
      <c r="EX284" s="1"/>
    </row>
    <row r="285" spans="1:154" x14ac:dyDescent="0.2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49"/>
      <c r="ET285" s="1"/>
      <c r="EU285" s="1"/>
      <c r="EV285" s="1"/>
      <c r="EW285" s="1"/>
      <c r="EX285" s="1"/>
    </row>
    <row r="286" spans="1:154" x14ac:dyDescent="0.2">
      <c r="A286" s="39" t="s">
        <v>10</v>
      </c>
      <c r="B286" s="1"/>
      <c r="C286" s="13">
        <v>0</v>
      </c>
      <c r="D286" s="13">
        <v>1.26841313E-6</v>
      </c>
      <c r="E286" s="13">
        <v>8.1407237799999993E-6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1.82986738E-5</v>
      </c>
      <c r="O286" s="13">
        <v>3.3550088500000001E-5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5.9313496699999997E-5</v>
      </c>
      <c r="AH286" s="13">
        <v>8.7008186499999995E-6</v>
      </c>
      <c r="AI286" s="13">
        <v>6.0141608400000002E-5</v>
      </c>
      <c r="AJ286" s="13">
        <v>0</v>
      </c>
      <c r="AK286" s="13">
        <v>0</v>
      </c>
      <c r="AL286" s="13">
        <v>0</v>
      </c>
      <c r="AM286" s="13">
        <v>1.9437731199999998E-6</v>
      </c>
      <c r="AN286" s="13">
        <v>1.97743505E-4</v>
      </c>
      <c r="AO286" s="13">
        <v>6.9224875900000002E-4</v>
      </c>
      <c r="AP286" s="13">
        <v>9.86214763E-5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0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7.2865711299999997E-7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4.6039682299999996E-6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0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4.9883519000000003E-5</v>
      </c>
      <c r="DH286" s="13">
        <v>4.0945666100000002E-5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3.67987539E-5</v>
      </c>
      <c r="DQ286" s="13">
        <v>4.9446891199999998E-6</v>
      </c>
      <c r="DR286" s="13">
        <v>0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6.0453109499999997E-6</v>
      </c>
      <c r="DZ286" s="13">
        <v>2.1470958900000001E-5</v>
      </c>
      <c r="EA286" s="13">
        <v>0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2.6541841399999999E-5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1.3719347E-3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40"/>
      <c r="ES287" s="18"/>
      <c r="ET287" s="1"/>
    </row>
    <row r="288" spans="1:154" x14ac:dyDescent="0.2">
      <c r="A288" s="1"/>
      <c r="B288" s="1"/>
      <c r="C288" s="41" t="s">
        <v>11</v>
      </c>
      <c r="D288" s="42"/>
      <c r="E288" s="42"/>
      <c r="F288" s="42"/>
      <c r="G288" s="42"/>
      <c r="H288" s="42"/>
      <c r="I288" s="42"/>
      <c r="J288" s="42"/>
      <c r="K288" s="43"/>
      <c r="L288" s="42" t="s">
        <v>12</v>
      </c>
      <c r="M288" s="42"/>
      <c r="N288" s="42"/>
      <c r="O288" s="42"/>
      <c r="P288" s="42"/>
      <c r="Q288" s="42"/>
      <c r="R288" s="42"/>
      <c r="S288" s="42"/>
      <c r="T288" s="42"/>
      <c r="U288" s="41" t="s">
        <v>13</v>
      </c>
      <c r="V288" s="42"/>
      <c r="W288" s="42"/>
      <c r="X288" s="42"/>
      <c r="Y288" s="42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42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42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42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42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42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42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42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42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42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42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42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42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42"/>
      <c r="EM288" s="42"/>
      <c r="EN288" s="42"/>
      <c r="EO288" s="42"/>
      <c r="EP288" s="43"/>
      <c r="EQ288" s="44" t="s">
        <v>10</v>
      </c>
      <c r="ER288" s="40"/>
      <c r="ES288" s="18"/>
      <c r="ET288" s="1"/>
    </row>
    <row r="289" spans="1:150" x14ac:dyDescent="0.2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8E49-5A2F-43E8-A2E0-40FE873C6AE4}">
  <sheetPr>
    <tabColor theme="0" tint="-0.499984740745262"/>
  </sheetPr>
  <dimension ref="A1:EX289"/>
  <sheetViews>
    <sheetView tabSelected="1" zoomScale="85" zoomScaleNormal="85" workbookViewId="0">
      <selection activeCell="E4" sqref="E4"/>
    </sheetView>
  </sheetViews>
  <sheetFormatPr baseColWidth="10" defaultColWidth="8" defaultRowHeight="15" x14ac:dyDescent="0.2"/>
  <cols>
    <col min="1" max="1" width="24.33203125" style="2" customWidth="1"/>
    <col min="2" max="2" width="15" style="2" customWidth="1"/>
    <col min="3" max="3" width="21.1640625" style="2" customWidth="1"/>
    <col min="4" max="4" width="12.1640625" style="2" customWidth="1"/>
    <col min="5" max="5" width="11.5" style="2" customWidth="1"/>
    <col min="6" max="6" width="17.6640625" style="2" customWidth="1"/>
    <col min="7" max="7" width="13" style="2" customWidth="1"/>
    <col min="8" max="8" width="12.33203125" style="2" customWidth="1"/>
    <col min="9" max="9" width="17.1640625" style="2" customWidth="1"/>
    <col min="10" max="10" width="11" style="2" customWidth="1"/>
    <col min="11" max="11" width="17.83203125" style="2" customWidth="1"/>
    <col min="12" max="12" width="17.6640625" style="2" customWidth="1"/>
    <col min="13" max="13" width="9.83203125" style="2" customWidth="1"/>
    <col min="14" max="14" width="10.6640625" style="2" customWidth="1"/>
    <col min="15" max="15" width="17.1640625" style="2" customWidth="1"/>
    <col min="16" max="16" width="11" style="2" customWidth="1"/>
    <col min="17" max="17" width="8.6640625" style="2" customWidth="1"/>
    <col min="18" max="31" width="8.5" style="2" bestFit="1" customWidth="1"/>
    <col min="32" max="35" width="8.1640625" style="2" bestFit="1" customWidth="1"/>
    <col min="36" max="39" width="8.5" style="2" bestFit="1" customWidth="1"/>
    <col min="40" max="42" width="8.1640625" style="2" bestFit="1" customWidth="1"/>
    <col min="43" max="56" width="8.5" style="2" bestFit="1" customWidth="1"/>
    <col min="57" max="57" width="8.1640625" style="2" bestFit="1" customWidth="1"/>
    <col min="58" max="66" width="8.5" style="2" bestFit="1" customWidth="1"/>
    <col min="67" max="67" width="8.1640625" style="2" bestFit="1" customWidth="1"/>
    <col min="68" max="93" width="8.5" style="2" bestFit="1" customWidth="1"/>
    <col min="94" max="94" width="8.1640625" style="2" bestFit="1" customWidth="1"/>
    <col min="95" max="102" width="8.5" style="2" bestFit="1" customWidth="1"/>
    <col min="103" max="103" width="8.1640625" style="2" bestFit="1" customWidth="1"/>
    <col min="104" max="110" width="8.5" style="2" bestFit="1" customWidth="1"/>
    <col min="111" max="112" width="8.1640625" style="2" bestFit="1" customWidth="1"/>
    <col min="113" max="119" width="8.5" style="2" bestFit="1" customWidth="1"/>
    <col min="120" max="121" width="8.1640625" style="2" bestFit="1" customWidth="1"/>
    <col min="122" max="128" width="8.5" style="2" bestFit="1" customWidth="1"/>
    <col min="129" max="129" width="8.1640625" style="2" bestFit="1" customWidth="1"/>
    <col min="130" max="137" width="8.5" style="2" bestFit="1" customWidth="1"/>
    <col min="138" max="138" width="8.1640625" style="2" bestFit="1" customWidth="1"/>
    <col min="139" max="146" width="8.5" style="2" bestFit="1" customWidth="1"/>
    <col min="147" max="147" width="8.1640625" style="2" bestFit="1" customWidth="1"/>
    <col min="148" max="16384" width="8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52" t="str">
        <f>[1]Input_2!B2</f>
        <v>1_Bodo_Harstad</v>
      </c>
      <c r="C2" s="52"/>
      <c r="D2" s="5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37</v>
      </c>
      <c r="B3" s="52" t="str">
        <f>[1]Input_2!B3</f>
        <v>risiko_1_1_A1_2017</v>
      </c>
      <c r="C3" s="52"/>
      <c r="D3" s="5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3">
        <f>[1]Input_2!B4</f>
        <v>2017</v>
      </c>
      <c r="C4" s="53"/>
      <c r="D4" s="5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ht="16" x14ac:dyDescent="0.2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">
      <c r="A8" s="1" t="s">
        <v>11</v>
      </c>
      <c r="B8" s="12">
        <f t="shared" ref="B8:J23" si="0">B28+B79+B110</f>
        <v>0</v>
      </c>
      <c r="C8" s="12">
        <f t="shared" si="0"/>
        <v>4.8114218838243202E-5</v>
      </c>
      <c r="D8" s="12">
        <f t="shared" si="0"/>
        <v>3.8649914524176057E-4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6">
        <f t="shared" si="0"/>
        <v>4.3461336408000376E-4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">
      <c r="A9" s="1" t="s">
        <v>12</v>
      </c>
      <c r="B9" s="12">
        <f t="shared" si="0"/>
        <v>0</v>
      </c>
      <c r="C9" s="12">
        <f t="shared" si="0"/>
        <v>0</v>
      </c>
      <c r="D9" s="12">
        <f t="shared" si="0"/>
        <v>9.4273248790027861E-4</v>
      </c>
      <c r="E9" s="12">
        <f t="shared" si="0"/>
        <v>1.3656332257904853E-3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6">
        <f t="shared" si="0"/>
        <v>2.3083657136907638E-3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6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">
      <c r="A11" s="1" t="s">
        <v>14</v>
      </c>
      <c r="B11" s="12">
        <f t="shared" si="0"/>
        <v>0</v>
      </c>
      <c r="C11" s="12">
        <f t="shared" si="0"/>
        <v>0</v>
      </c>
      <c r="D11" s="12">
        <f t="shared" si="0"/>
        <v>0</v>
      </c>
      <c r="E11" s="12">
        <f t="shared" si="0"/>
        <v>2.3436126325962914E-3</v>
      </c>
      <c r="F11" s="12">
        <f t="shared" si="0"/>
        <v>3.2328994288538776E-4</v>
      </c>
      <c r="G11" s="12">
        <f t="shared" si="0"/>
        <v>1.9401509452731003E-3</v>
      </c>
      <c r="H11" s="12">
        <f t="shared" si="0"/>
        <v>0</v>
      </c>
      <c r="I11" s="12">
        <f t="shared" si="0"/>
        <v>0</v>
      </c>
      <c r="J11" s="46">
        <f t="shared" si="0"/>
        <v>4.6070535207547803E-3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">
      <c r="A12" s="1" t="s">
        <v>15</v>
      </c>
      <c r="B12" s="12">
        <f t="shared" si="0"/>
        <v>6.165477523403028E-5</v>
      </c>
      <c r="C12" s="12">
        <f t="shared" si="0"/>
        <v>7.9969720917831208E-3</v>
      </c>
      <c r="D12" s="12">
        <f t="shared" si="0"/>
        <v>3.0276560689116865E-2</v>
      </c>
      <c r="E12" s="12">
        <f t="shared" si="0"/>
        <v>3.9708624181201647E-3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6">
        <f t="shared" si="0"/>
        <v>4.2306049974254183E-2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0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6">
        <f t="shared" si="0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">
      <c r="A14" s="1" t="s">
        <v>17</v>
      </c>
      <c r="B14" s="12">
        <f t="shared" si="0"/>
        <v>2.6285632058527226E-4</v>
      </c>
      <c r="C14" s="12">
        <f t="shared" si="0"/>
        <v>0</v>
      </c>
      <c r="D14" s="12">
        <f t="shared" si="0"/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6">
        <f t="shared" si="0"/>
        <v>2.6285632058527226E-4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">
      <c r="A15" s="1" t="s">
        <v>18</v>
      </c>
      <c r="B15" s="12">
        <f t="shared" si="0"/>
        <v>0</v>
      </c>
      <c r="C15" s="12">
        <f t="shared" si="0"/>
        <v>2.7882431951962755E-4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6">
        <f t="shared" si="0"/>
        <v>2.7882431951962755E-4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">
      <c r="A16" s="1" t="s">
        <v>19</v>
      </c>
      <c r="B16" s="12">
        <f t="shared" si="0"/>
        <v>0</v>
      </c>
      <c r="C16" s="12">
        <f t="shared" si="0"/>
        <v>0</v>
      </c>
      <c r="D16" s="12">
        <f t="shared" si="0"/>
        <v>0</v>
      </c>
      <c r="E16" s="12">
        <f t="shared" si="0"/>
        <v>0</v>
      </c>
      <c r="F16" s="12">
        <f t="shared" si="0"/>
        <v>0</v>
      </c>
      <c r="G16" s="12">
        <f t="shared" si="0"/>
        <v>0</v>
      </c>
      <c r="H16" s="12">
        <f t="shared" si="0"/>
        <v>0</v>
      </c>
      <c r="I16" s="12">
        <f t="shared" si="0"/>
        <v>0</v>
      </c>
      <c r="J16" s="46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" t="s">
        <v>20</v>
      </c>
      <c r="B17" s="12">
        <f t="shared" si="0"/>
        <v>0</v>
      </c>
      <c r="C17" s="12">
        <f t="shared" si="0"/>
        <v>0</v>
      </c>
      <c r="D17" s="12">
        <f t="shared" si="0"/>
        <v>0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6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" t="s">
        <v>21</v>
      </c>
      <c r="B18" s="12">
        <f t="shared" si="0"/>
        <v>0</v>
      </c>
      <c r="C18" s="12">
        <f t="shared" si="0"/>
        <v>0</v>
      </c>
      <c r="D18" s="12">
        <f t="shared" si="0"/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6">
        <f t="shared" si="0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" t="s">
        <v>22</v>
      </c>
      <c r="B19" s="12">
        <f t="shared" si="0"/>
        <v>0</v>
      </c>
      <c r="C19" s="12">
        <f t="shared" si="0"/>
        <v>0</v>
      </c>
      <c r="D19" s="12">
        <f t="shared" si="0"/>
        <v>0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6">
        <f t="shared" si="0"/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" t="s">
        <v>23</v>
      </c>
      <c r="B20" s="12">
        <f t="shared" si="0"/>
        <v>1.302920307101552E-3</v>
      </c>
      <c r="C20" s="12">
        <f t="shared" si="0"/>
        <v>1.9478907475492177E-3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6">
        <f t="shared" si="0"/>
        <v>3.2508110546507702E-3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" t="s">
        <v>24</v>
      </c>
      <c r="B21" s="12">
        <f t="shared" si="0"/>
        <v>4.1185201694138307E-3</v>
      </c>
      <c r="C21" s="12">
        <f t="shared" si="0"/>
        <v>3.0575951086777675E-4</v>
      </c>
      <c r="D21" s="12">
        <f t="shared" si="0"/>
        <v>0</v>
      </c>
      <c r="E21" s="12">
        <f t="shared" si="0"/>
        <v>0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6">
        <f t="shared" si="0"/>
        <v>4.4242796802816077E-3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" t="s">
        <v>25</v>
      </c>
      <c r="B22" s="12">
        <f t="shared" si="0"/>
        <v>4.9795928061110051E-4</v>
      </c>
      <c r="C22" s="12">
        <f t="shared" si="0"/>
        <v>1.0254777252316867E-3</v>
      </c>
      <c r="D22" s="12">
        <f t="shared" si="0"/>
        <v>0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6">
        <f t="shared" si="0"/>
        <v>1.5234370058427871E-3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" t="s">
        <v>26</v>
      </c>
      <c r="B23" s="12">
        <f t="shared" si="0"/>
        <v>3.7834006121620603E-3</v>
      </c>
      <c r="C23" s="12">
        <f t="shared" si="0"/>
        <v>0</v>
      </c>
      <c r="D23" s="12">
        <f t="shared" si="0"/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6">
        <f t="shared" si="0"/>
        <v>3.7834006121620603E-3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4" t="s">
        <v>10</v>
      </c>
      <c r="B24" s="13">
        <f t="shared" ref="B24:C24" si="1">SUM(B8:B23)</f>
        <v>1.0027311465107847E-2</v>
      </c>
      <c r="C24" s="13">
        <f t="shared" si="1"/>
        <v>1.1603038613789671E-2</v>
      </c>
      <c r="D24" s="13">
        <f t="shared" ref="D24:J24" si="2">SUM(D8:D23)</f>
        <v>3.1605792322258908E-2</v>
      </c>
      <c r="E24" s="13">
        <f t="shared" si="2"/>
        <v>7.6801082765069412E-3</v>
      </c>
      <c r="F24" s="13">
        <f t="shared" si="2"/>
        <v>3.2328994288538776E-4</v>
      </c>
      <c r="G24" s="13">
        <f t="shared" si="2"/>
        <v>1.9401509452731003E-3</v>
      </c>
      <c r="H24" s="13">
        <f t="shared" si="2"/>
        <v>0</v>
      </c>
      <c r="I24" s="13">
        <f t="shared" si="2"/>
        <v>0</v>
      </c>
      <c r="J24" s="13">
        <f t="shared" si="2"/>
        <v>6.3179691565821858E-2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ht="16" x14ac:dyDescent="0.2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" t="s">
        <v>11</v>
      </c>
      <c r="B28" s="12">
        <f>INDEX($A$47:$Q$55,MATCH(B$27,$A$47:$A$55,0),MATCH($A28,$A$47:$Q$47,0))</f>
        <v>0</v>
      </c>
      <c r="C28" s="12">
        <f t="shared" ref="B28:I43" si="3">INDEX($A$47:$Q$55,MATCH(C$27,$A$47:$A$55,0),MATCH($A28,$A$47:$Q$47,0))</f>
        <v>1.51035256E-6</v>
      </c>
      <c r="D28" s="12">
        <f t="shared" si="3"/>
        <v>7.1750355500000003E-6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8.6853881100000002E-6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1.59129215E-5</v>
      </c>
      <c r="E29" s="12">
        <f t="shared" si="3"/>
        <v>2.6579917300000001E-5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4.2492838799999998E-5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0</v>
      </c>
      <c r="E31" s="12">
        <f t="shared" si="3"/>
        <v>4.73743937E-5</v>
      </c>
      <c r="F31" s="12">
        <f t="shared" si="3"/>
        <v>5.9677362799999999E-6</v>
      </c>
      <c r="G31" s="12">
        <f t="shared" si="3"/>
        <v>3.7361994000000003E-5</v>
      </c>
      <c r="H31" s="12">
        <f t="shared" si="3"/>
        <v>0</v>
      </c>
      <c r="I31" s="12">
        <f t="shared" si="3"/>
        <v>0</v>
      </c>
      <c r="J31" s="13">
        <f t="shared" si="4"/>
        <v>9.0704123980000004E-5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" t="s">
        <v>15</v>
      </c>
      <c r="B32" s="12">
        <f t="shared" si="3"/>
        <v>2.7551464999999998E-6</v>
      </c>
      <c r="C32" s="12">
        <f t="shared" si="3"/>
        <v>2.2530422899999999E-4</v>
      </c>
      <c r="D32" s="12">
        <f>INDEX($A$47:$Q$55,MATCH(D$27,$A$47:$A$55,0),MATCH($A32,$A$47:$Q$47,0))</f>
        <v>6.6706711400000001E-4</v>
      </c>
      <c r="E32" s="12">
        <f t="shared" si="3"/>
        <v>8.1158244999999995E-5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9.762847345E-4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0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" t="s">
        <v>17</v>
      </c>
      <c r="B34" s="12">
        <f t="shared" si="3"/>
        <v>9.7902013000000004E-7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9.7902013000000004E-7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" t="s">
        <v>18</v>
      </c>
      <c r="B35" s="12">
        <f t="shared" si="3"/>
        <v>0</v>
      </c>
      <c r="C35" s="12">
        <f t="shared" si="3"/>
        <v>4.9200343599999996E-6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4.9200343599999996E-6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" t="s">
        <v>21</v>
      </c>
      <c r="B38" s="12">
        <f t="shared" si="3"/>
        <v>0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0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" t="s">
        <v>23</v>
      </c>
      <c r="B40" s="12">
        <f t="shared" si="3"/>
        <v>8.18015177E-5</v>
      </c>
      <c r="C40" s="12">
        <f t="shared" si="3"/>
        <v>5.2739934200000003E-5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1.3454145190000002E-4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" t="s">
        <v>24</v>
      </c>
      <c r="B41" s="12">
        <f t="shared" si="3"/>
        <v>3.9500242799999999E-5</v>
      </c>
      <c r="C41" s="12">
        <f t="shared" si="3"/>
        <v>6.3301828799999997E-6</v>
      </c>
      <c r="D41" s="12">
        <f t="shared" si="3"/>
        <v>0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4.5830425679999997E-5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" t="s">
        <v>25</v>
      </c>
      <c r="B42" s="12">
        <f t="shared" si="3"/>
        <v>1.09548763E-5</v>
      </c>
      <c r="C42" s="12">
        <f t="shared" si="3"/>
        <v>2.64788126E-5</v>
      </c>
      <c r="D42" s="12">
        <f t="shared" si="3"/>
        <v>0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3.7433688899999999E-5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" t="s">
        <v>26</v>
      </c>
      <c r="B43" s="12">
        <f t="shared" si="3"/>
        <v>3.00629948E-5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3.00629948E-5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4" t="s">
        <v>10</v>
      </c>
      <c r="B44" s="13">
        <f t="shared" ref="B44:J44" si="5">SUM(B28:B43)</f>
        <v>1.6605379822999999E-4</v>
      </c>
      <c r="C44" s="13">
        <f t="shared" si="5"/>
        <v>3.1728354560000004E-4</v>
      </c>
      <c r="D44" s="13">
        <f t="shared" si="5"/>
        <v>6.9015507105E-4</v>
      </c>
      <c r="E44" s="13">
        <f t="shared" si="5"/>
        <v>1.55112556E-4</v>
      </c>
      <c r="F44" s="13">
        <f t="shared" si="5"/>
        <v>5.9677362799999999E-6</v>
      </c>
      <c r="G44" s="13">
        <f t="shared" si="5"/>
        <v>3.7361994000000003E-5</v>
      </c>
      <c r="H44" s="13">
        <f t="shared" si="5"/>
        <v>0</v>
      </c>
      <c r="I44" s="13">
        <f t="shared" si="5"/>
        <v>0</v>
      </c>
      <c r="J44" s="13">
        <f t="shared" si="5"/>
        <v>1.3719347011599996E-3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7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">
      <c r="A48" s="22" t="s">
        <v>2</v>
      </c>
      <c r="B48" s="26">
        <v>0</v>
      </c>
      <c r="C48" s="26">
        <v>0</v>
      </c>
      <c r="D48" s="26">
        <v>0</v>
      </c>
      <c r="E48" s="26">
        <v>0</v>
      </c>
      <c r="F48" s="26">
        <v>2.7551464999999998E-6</v>
      </c>
      <c r="G48" s="26">
        <v>0</v>
      </c>
      <c r="H48" s="26">
        <v>9.7902013000000004E-7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8.18015177E-5</v>
      </c>
      <c r="O48" s="26">
        <v>3.9500242799999999E-5</v>
      </c>
      <c r="P48" s="26">
        <v>1.09548763E-5</v>
      </c>
      <c r="Q48" s="26">
        <v>3.00629948E-5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">
      <c r="A49" s="22" t="s">
        <v>3</v>
      </c>
      <c r="B49" s="26">
        <v>1.51035256E-6</v>
      </c>
      <c r="C49" s="26">
        <v>0</v>
      </c>
      <c r="D49" s="26">
        <v>0</v>
      </c>
      <c r="E49" s="26">
        <v>0</v>
      </c>
      <c r="F49" s="26">
        <v>2.2530422899999999E-4</v>
      </c>
      <c r="G49" s="26">
        <v>0</v>
      </c>
      <c r="H49" s="26">
        <v>0</v>
      </c>
      <c r="I49" s="26">
        <v>4.9200343599999996E-6</v>
      </c>
      <c r="J49" s="26">
        <v>0</v>
      </c>
      <c r="K49" s="26">
        <v>0</v>
      </c>
      <c r="L49" s="26">
        <v>0</v>
      </c>
      <c r="M49" s="26">
        <v>0</v>
      </c>
      <c r="N49" s="26">
        <v>5.2739934200000003E-5</v>
      </c>
      <c r="O49" s="26">
        <v>6.3301828799999997E-6</v>
      </c>
      <c r="P49" s="26">
        <v>2.64788126E-5</v>
      </c>
      <c r="Q49" s="26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">
      <c r="A50" s="1" t="s">
        <v>4</v>
      </c>
      <c r="B50" s="26">
        <v>7.1750355500000003E-6</v>
      </c>
      <c r="C50" s="26">
        <v>1.59129215E-5</v>
      </c>
      <c r="D50" s="26">
        <v>0</v>
      </c>
      <c r="E50" s="26">
        <v>0</v>
      </c>
      <c r="F50" s="26">
        <v>6.6706711400000001E-4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" t="s">
        <v>5</v>
      </c>
      <c r="B51" s="26">
        <v>0</v>
      </c>
      <c r="C51" s="26">
        <v>2.6579917300000001E-5</v>
      </c>
      <c r="D51" s="26">
        <v>0</v>
      </c>
      <c r="E51" s="26">
        <v>4.73743937E-5</v>
      </c>
      <c r="F51" s="26">
        <v>8.1158244999999995E-5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" t="s">
        <v>6</v>
      </c>
      <c r="B52" s="26">
        <v>0</v>
      </c>
      <c r="C52" s="26">
        <v>0</v>
      </c>
      <c r="D52" s="26">
        <v>0</v>
      </c>
      <c r="E52" s="26">
        <v>5.9677362799999999E-6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" t="s">
        <v>7</v>
      </c>
      <c r="B53" s="26">
        <v>0</v>
      </c>
      <c r="C53" s="26">
        <v>0</v>
      </c>
      <c r="D53" s="26">
        <v>0</v>
      </c>
      <c r="E53" s="26">
        <v>3.7361994000000003E-5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" t="s">
        <v>8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1" t="s">
        <v>9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ht="16" x14ac:dyDescent="0.2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" t="s">
        <v>11</v>
      </c>
      <c r="B59" s="12">
        <v>0</v>
      </c>
      <c r="C59" s="12">
        <v>1.26841313E-6</v>
      </c>
      <c r="D59" s="12">
        <v>8.1407237799999993E-6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9.4091369099999988E-6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" t="s">
        <v>12</v>
      </c>
      <c r="B60" s="12">
        <v>0</v>
      </c>
      <c r="C60" s="12">
        <v>0</v>
      </c>
      <c r="D60" s="12">
        <v>1.82986738E-5</v>
      </c>
      <c r="E60" s="12">
        <v>3.3550088500000001E-5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5.1848762300000002E-5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" t="s">
        <v>14</v>
      </c>
      <c r="B62" s="12">
        <v>0</v>
      </c>
      <c r="C62" s="12">
        <v>0</v>
      </c>
      <c r="D62" s="12">
        <v>0</v>
      </c>
      <c r="E62" s="12">
        <v>5.9313496699999997E-5</v>
      </c>
      <c r="F62" s="12">
        <v>8.7008186499999995E-6</v>
      </c>
      <c r="G62" s="12">
        <v>6.0141608400000002E-5</v>
      </c>
      <c r="H62" s="12">
        <v>0</v>
      </c>
      <c r="I62" s="12">
        <v>0</v>
      </c>
      <c r="J62" s="13">
        <f t="shared" si="6"/>
        <v>1.2815592374999999E-4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" t="s">
        <v>15</v>
      </c>
      <c r="B63" s="12">
        <v>1.9437731199999998E-6</v>
      </c>
      <c r="C63" s="12">
        <v>1.97743505E-4</v>
      </c>
      <c r="D63" s="12">
        <v>6.9224875900000002E-4</v>
      </c>
      <c r="E63" s="12">
        <v>9.86214763E-5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9.9055751342000007E-4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" t="s">
        <v>16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" t="s">
        <v>17</v>
      </c>
      <c r="B65" s="12">
        <v>7.2865711299999997E-7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7.2865711299999997E-7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" t="s">
        <v>18</v>
      </c>
      <c r="B66" s="12">
        <v>0</v>
      </c>
      <c r="C66" s="12">
        <v>4.6039682299999996E-6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4.6039682299999996E-6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" t="s">
        <v>22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" t="s">
        <v>23</v>
      </c>
      <c r="B71" s="12">
        <v>4.9883519000000003E-5</v>
      </c>
      <c r="C71" s="12">
        <v>4.0945666100000002E-5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9.0829185100000005E-5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" t="s">
        <v>24</v>
      </c>
      <c r="B72" s="12">
        <v>3.67987539E-5</v>
      </c>
      <c r="C72" s="12">
        <v>4.9446891199999998E-6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4.1743443020000001E-5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" t="s">
        <v>25</v>
      </c>
      <c r="B73" s="12">
        <v>6.0453109499999997E-6</v>
      </c>
      <c r="C73" s="12">
        <v>2.1470958900000001E-5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2.751626985E-5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" t="s">
        <v>26</v>
      </c>
      <c r="B74" s="12">
        <v>2.6541841399999999E-5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2.6541841399999999E-5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4" t="s">
        <v>10</v>
      </c>
      <c r="B75" s="13">
        <f t="shared" ref="B75:J75" si="7">SUM(B59:B74)</f>
        <v>1.2194185548299999E-4</v>
      </c>
      <c r="C75" s="13">
        <f t="shared" si="7"/>
        <v>2.7097720048E-4</v>
      </c>
      <c r="D75" s="13">
        <f t="shared" si="7"/>
        <v>7.1868815658000004E-4</v>
      </c>
      <c r="E75" s="13">
        <f t="shared" si="7"/>
        <v>1.914850615E-4</v>
      </c>
      <c r="F75" s="13">
        <f t="shared" si="7"/>
        <v>8.7008186499999995E-6</v>
      </c>
      <c r="G75" s="13">
        <f t="shared" si="7"/>
        <v>6.0141608400000002E-5</v>
      </c>
      <c r="H75" s="13">
        <f t="shared" si="7"/>
        <v>0</v>
      </c>
      <c r="I75" s="13">
        <f t="shared" si="7"/>
        <v>0</v>
      </c>
      <c r="J75" s="13">
        <f t="shared" si="7"/>
        <v>1.3719347010929998E-3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6" x14ac:dyDescent="0.2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" t="s">
        <v>11</v>
      </c>
      <c r="B79" s="12">
        <f t="shared" ref="B79:I94" si="8">INDEX($A$98:$Q$106,MATCH(B$78,$A$98:$A$106,0),MATCH($A79,$A$98:$Q$98,0))</f>
        <v>0</v>
      </c>
      <c r="C79" s="12">
        <f t="shared" si="8"/>
        <v>4.6603866278243204E-5</v>
      </c>
      <c r="D79" s="12">
        <f t="shared" si="8"/>
        <v>3.7932410969176056E-4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4.2592797597000375E-4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9.2681956640027863E-4</v>
      </c>
      <c r="E80" s="12">
        <f t="shared" si="8"/>
        <v>1.3390533084904853E-3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2.2658728748907639E-3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0</v>
      </c>
      <c r="E82" s="12">
        <f t="shared" si="8"/>
        <v>2.2962382388962916E-3</v>
      </c>
      <c r="F82" s="12">
        <f t="shared" si="8"/>
        <v>3.1732220660538778E-4</v>
      </c>
      <c r="G82" s="12">
        <f t="shared" si="8"/>
        <v>1.9027889512731003E-3</v>
      </c>
      <c r="H82" s="12">
        <f t="shared" si="8"/>
        <v>0</v>
      </c>
      <c r="I82" s="12">
        <f t="shared" si="8"/>
        <v>0</v>
      </c>
      <c r="J82" s="13">
        <f t="shared" si="9"/>
        <v>4.5163493967747799E-3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" t="s">
        <v>15</v>
      </c>
      <c r="B83" s="12">
        <f t="shared" si="8"/>
        <v>5.8899628734030286E-5</v>
      </c>
      <c r="C83" s="12">
        <f t="shared" si="8"/>
        <v>7.7716678627831213E-3</v>
      </c>
      <c r="D83" s="12">
        <f t="shared" si="8"/>
        <v>2.9609493575116864E-2</v>
      </c>
      <c r="E83" s="12">
        <f t="shared" si="8"/>
        <v>3.8897041731201648E-3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4.1329765239754179E-2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0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" t="s">
        <v>17</v>
      </c>
      <c r="B85" s="12">
        <f t="shared" si="8"/>
        <v>2.6187730045527225E-4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2.6187730045527225E-4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" t="s">
        <v>18</v>
      </c>
      <c r="B86" s="12">
        <f t="shared" si="8"/>
        <v>0</v>
      </c>
      <c r="C86" s="12">
        <f t="shared" si="8"/>
        <v>2.7390428515962757E-4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2.7390428515962757E-4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">
      <c r="A89" s="1" t="s">
        <v>21</v>
      </c>
      <c r="B89" s="12">
        <f t="shared" si="8"/>
        <v>0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0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">
      <c r="A91" s="1" t="s">
        <v>23</v>
      </c>
      <c r="B91" s="12">
        <f t="shared" si="8"/>
        <v>1.2211187894015519E-3</v>
      </c>
      <c r="C91" s="12">
        <f t="shared" si="8"/>
        <v>1.8951508133492178E-3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3.1162696027507699E-3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">
      <c r="A92" s="1" t="s">
        <v>24</v>
      </c>
      <c r="B92" s="12">
        <f t="shared" si="8"/>
        <v>4.0790199266138305E-3</v>
      </c>
      <c r="C92" s="12">
        <f t="shared" si="8"/>
        <v>2.9942932798777673E-4</v>
      </c>
      <c r="D92" s="12">
        <f t="shared" si="8"/>
        <v>0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4.3784492546016076E-3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">
      <c r="A93" s="1" t="s">
        <v>25</v>
      </c>
      <c r="B93" s="12">
        <f t="shared" si="8"/>
        <v>4.8700440431110047E-4</v>
      </c>
      <c r="C93" s="12">
        <f t="shared" si="8"/>
        <v>9.9899891263168666E-4</v>
      </c>
      <c r="D93" s="12">
        <f t="shared" si="8"/>
        <v>0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1.4860033169427872E-3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">
      <c r="A94" s="1" t="s">
        <v>26</v>
      </c>
      <c r="B94" s="12">
        <f t="shared" si="8"/>
        <v>3.7533376173620602E-3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3.7533376173620602E-3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">
      <c r="A95" s="14" t="s">
        <v>10</v>
      </c>
      <c r="B95" s="13">
        <f t="shared" ref="B95:J95" si="10">SUM(B79:B94)</f>
        <v>9.8612576668778464E-3</v>
      </c>
      <c r="C95" s="13">
        <f t="shared" si="10"/>
        <v>1.1285755068189672E-2</v>
      </c>
      <c r="D95" s="13">
        <f t="shared" si="10"/>
        <v>3.0915637251208904E-2</v>
      </c>
      <c r="E95" s="13">
        <f t="shared" si="10"/>
        <v>7.5249957205069419E-3</v>
      </c>
      <c r="F95" s="13">
        <f t="shared" si="10"/>
        <v>3.1732220660538778E-4</v>
      </c>
      <c r="G95" s="13">
        <f t="shared" si="10"/>
        <v>1.9027889512731003E-3</v>
      </c>
      <c r="H95" s="13">
        <f t="shared" si="10"/>
        <v>0</v>
      </c>
      <c r="I95" s="13">
        <f t="shared" si="10"/>
        <v>0</v>
      </c>
      <c r="J95" s="13">
        <f t="shared" si="10"/>
        <v>6.1807756864661854E-2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5.8899628734030286E-5</v>
      </c>
      <c r="G99" s="26">
        <v>0</v>
      </c>
      <c r="H99" s="26">
        <v>2.6187730045527225E-4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1.2211187894015519E-3</v>
      </c>
      <c r="O99" s="26">
        <v>4.0790199266138305E-3</v>
      </c>
      <c r="P99" s="26">
        <v>4.8700440431110047E-4</v>
      </c>
      <c r="Q99" s="26">
        <v>3.7533376173620602E-3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">
      <c r="A100" s="22" t="s">
        <v>3</v>
      </c>
      <c r="B100" s="26">
        <v>4.6603866278243204E-5</v>
      </c>
      <c r="C100" s="26">
        <v>0</v>
      </c>
      <c r="D100" s="26">
        <v>0</v>
      </c>
      <c r="E100" s="26">
        <v>0</v>
      </c>
      <c r="F100" s="26">
        <v>7.7716678627831213E-3</v>
      </c>
      <c r="G100" s="26">
        <v>0</v>
      </c>
      <c r="H100" s="26">
        <v>0</v>
      </c>
      <c r="I100" s="26">
        <v>2.7390428515962757E-4</v>
      </c>
      <c r="J100" s="26">
        <v>0</v>
      </c>
      <c r="K100" s="26">
        <v>0</v>
      </c>
      <c r="L100" s="26">
        <v>0</v>
      </c>
      <c r="M100" s="26">
        <v>0</v>
      </c>
      <c r="N100" s="26">
        <v>1.8951508133492178E-3</v>
      </c>
      <c r="O100" s="26">
        <v>2.9942932798777673E-4</v>
      </c>
      <c r="P100" s="26">
        <v>9.9899891263168666E-4</v>
      </c>
      <c r="Q100" s="26">
        <v>0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">
      <c r="A101" s="1" t="s">
        <v>4</v>
      </c>
      <c r="B101" s="26">
        <v>3.7932410969176056E-4</v>
      </c>
      <c r="C101" s="26">
        <v>9.2681956640027863E-4</v>
      </c>
      <c r="D101" s="26">
        <v>0</v>
      </c>
      <c r="E101" s="26">
        <v>0</v>
      </c>
      <c r="F101" s="26">
        <v>2.9609493575116864E-2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">
      <c r="A102" s="1" t="s">
        <v>5</v>
      </c>
      <c r="B102" s="26">
        <v>0</v>
      </c>
      <c r="C102" s="26">
        <v>1.3390533084904853E-3</v>
      </c>
      <c r="D102" s="26">
        <v>0</v>
      </c>
      <c r="E102" s="26">
        <v>2.2962382388962916E-3</v>
      </c>
      <c r="F102" s="26">
        <v>3.8897041731201648E-3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">
      <c r="A103" s="1" t="s">
        <v>6</v>
      </c>
      <c r="B103" s="26">
        <v>0</v>
      </c>
      <c r="C103" s="26">
        <v>0</v>
      </c>
      <c r="D103" s="26">
        <v>0</v>
      </c>
      <c r="E103" s="26">
        <v>3.1732220660538778E-4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1" t="s">
        <v>7</v>
      </c>
      <c r="B104" s="26">
        <v>0</v>
      </c>
      <c r="C104" s="26">
        <v>0</v>
      </c>
      <c r="D104" s="26">
        <v>0</v>
      </c>
      <c r="E104" s="26">
        <v>1.9027889512731003E-3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6" x14ac:dyDescent="0.2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">
      <c r="A126" s="14" t="s">
        <v>10</v>
      </c>
      <c r="B126" s="13">
        <f t="shared" ref="B126:I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ht="16" x14ac:dyDescent="0.2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49" t="s">
        <v>11</v>
      </c>
      <c r="ET142" s="1"/>
      <c r="EU142" s="1"/>
      <c r="EV142" s="1"/>
      <c r="EW142" s="1"/>
      <c r="EX142" s="1"/>
    </row>
    <row r="143" spans="1:154" x14ac:dyDescent="0.2">
      <c r="A143" s="38"/>
      <c r="B143" s="1" t="s">
        <v>3</v>
      </c>
      <c r="C143" s="12">
        <v>0</v>
      </c>
      <c r="D143" s="12">
        <v>3.3129098000000002E-10</v>
      </c>
      <c r="E143" s="12">
        <v>9.6927949299999998E-9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2.0359617700000001E-8</v>
      </c>
      <c r="O143" s="12">
        <v>3.0956846199999998E-8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5.8659345399999997E-8</v>
      </c>
      <c r="AH143" s="12">
        <v>1.0028685600000001E-8</v>
      </c>
      <c r="AI143" s="12">
        <v>6.8590180299999997E-8</v>
      </c>
      <c r="AJ143" s="12">
        <v>0</v>
      </c>
      <c r="AK143" s="12">
        <v>0</v>
      </c>
      <c r="AL143" s="12">
        <v>0</v>
      </c>
      <c r="AM143" s="12">
        <v>1.60014033E-9</v>
      </c>
      <c r="AN143" s="12">
        <v>2.01673101E-7</v>
      </c>
      <c r="AO143" s="12">
        <v>8.1258870199999995E-7</v>
      </c>
      <c r="AP143" s="12">
        <v>9.8089285700000006E-8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6.0182607999999999E-10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5.5035967600000004E-9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0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5.14981898E-8</v>
      </c>
      <c r="DH143" s="12">
        <v>4.4138346900000001E-8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3.95584445E-8</v>
      </c>
      <c r="DQ143" s="12">
        <v>5.0382153699999998E-9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5.8620477699999998E-9</v>
      </c>
      <c r="DZ143" s="12">
        <v>2.2972023700000001E-8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2.2609881899999999E-8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1.51035256E-6</v>
      </c>
      <c r="ER143" s="1" t="s">
        <v>3</v>
      </c>
      <c r="ES143" s="49"/>
      <c r="ET143" s="1"/>
      <c r="EU143" s="1"/>
      <c r="EV143" s="1"/>
      <c r="EW143" s="1"/>
      <c r="EX143" s="1"/>
    </row>
    <row r="144" spans="1:154" x14ac:dyDescent="0.2">
      <c r="A144" s="38"/>
      <c r="B144" s="1" t="s">
        <v>4</v>
      </c>
      <c r="C144" s="12">
        <v>0</v>
      </c>
      <c r="D144" s="12">
        <v>7.5074768800000008E-9</v>
      </c>
      <c r="E144" s="12">
        <v>1.6408115000000001E-8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9.3722199500000006E-8</v>
      </c>
      <c r="O144" s="12">
        <v>1.4317646600000001E-7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2.50094966E-7</v>
      </c>
      <c r="AH144" s="12">
        <v>3.8426592100000001E-8</v>
      </c>
      <c r="AI144" s="12">
        <v>2.6604887999999999E-7</v>
      </c>
      <c r="AJ144" s="12">
        <v>0</v>
      </c>
      <c r="AK144" s="12">
        <v>0</v>
      </c>
      <c r="AL144" s="12">
        <v>0</v>
      </c>
      <c r="AM144" s="12">
        <v>1.05151592E-8</v>
      </c>
      <c r="AN144" s="12">
        <v>1.0791011599999999E-6</v>
      </c>
      <c r="AO144" s="12">
        <v>3.9667888300000002E-6</v>
      </c>
      <c r="AP144" s="12">
        <v>4.2312351100000002E-7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3.0402165800000001E-9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1.9810433199999999E-8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2.4478042900000002E-7</v>
      </c>
      <c r="DH144" s="12">
        <v>2.09077733E-7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1.37828852E-7</v>
      </c>
      <c r="DQ144" s="12">
        <v>2.4672583600000002E-8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2.3301014500000001E-8</v>
      </c>
      <c r="DZ144" s="12">
        <v>1.09020028E-7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1.08590913E-7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7.1750355500000003E-6</v>
      </c>
      <c r="ER144" s="1" t="s">
        <v>4</v>
      </c>
      <c r="ES144" s="49"/>
      <c r="ET144" s="1"/>
      <c r="EU144" s="1"/>
      <c r="EV144" s="1"/>
      <c r="EW144" s="1"/>
      <c r="EX144" s="1"/>
    </row>
    <row r="145" spans="1:154" x14ac:dyDescent="0.2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49"/>
      <c r="ET145" s="1"/>
      <c r="EU145" s="1"/>
      <c r="EV145" s="1"/>
      <c r="EW145" s="1"/>
      <c r="EX145" s="1"/>
    </row>
    <row r="146" spans="1:154" x14ac:dyDescent="0.2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49"/>
      <c r="ET146" s="1"/>
      <c r="EU146" s="1"/>
      <c r="EV146" s="1"/>
      <c r="EW146" s="1"/>
      <c r="EX146" s="1"/>
    </row>
    <row r="147" spans="1:154" x14ac:dyDescent="0.2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49"/>
      <c r="ET147" s="1"/>
      <c r="EU147" s="1"/>
      <c r="EV147" s="1"/>
      <c r="EW147" s="1"/>
      <c r="EX147" s="1"/>
    </row>
    <row r="148" spans="1:154" x14ac:dyDescent="0.2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49"/>
      <c r="ET148" s="1"/>
      <c r="EU148" s="1"/>
      <c r="EV148" s="1"/>
      <c r="EW148" s="1"/>
      <c r="EX148" s="1"/>
    </row>
    <row r="149" spans="1:154" x14ac:dyDescent="0.2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49"/>
      <c r="ET149" s="1"/>
      <c r="EU149" s="1"/>
      <c r="EV149" s="1"/>
      <c r="EW149" s="1"/>
      <c r="EX149" s="1"/>
    </row>
    <row r="150" spans="1:154" x14ac:dyDescent="0.2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49"/>
      <c r="ET150" s="1"/>
      <c r="EU150" s="1"/>
      <c r="EV150" s="1"/>
      <c r="EW150" s="1"/>
      <c r="EX150" s="1"/>
    </row>
    <row r="151" spans="1:154" x14ac:dyDescent="0.2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49" t="s">
        <v>12</v>
      </c>
      <c r="ET151" s="1"/>
      <c r="EU151" s="1"/>
      <c r="EV151" s="1"/>
      <c r="EW151" s="1"/>
      <c r="EX151" s="1"/>
    </row>
    <row r="152" spans="1:154" x14ac:dyDescent="0.2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49"/>
      <c r="ET152" s="1"/>
      <c r="EU152" s="1"/>
      <c r="EV152" s="1"/>
      <c r="EW152" s="1"/>
      <c r="EX152" s="1"/>
    </row>
    <row r="153" spans="1:154" x14ac:dyDescent="0.2">
      <c r="A153" s="38"/>
      <c r="B153" s="1" t="s">
        <v>4</v>
      </c>
      <c r="C153" s="12">
        <v>0</v>
      </c>
      <c r="D153" s="12">
        <v>1.51436156E-8</v>
      </c>
      <c r="E153" s="12">
        <v>9.3009644200000006E-8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8.9904430300000005E-8</v>
      </c>
      <c r="O153" s="12">
        <v>3.7571962399999999E-7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6.5588653600000001E-7</v>
      </c>
      <c r="AH153" s="12">
        <v>8.4877642099999994E-8</v>
      </c>
      <c r="AI153" s="12">
        <v>5.8679640300000001E-7</v>
      </c>
      <c r="AJ153" s="12">
        <v>0</v>
      </c>
      <c r="AK153" s="12">
        <v>0</v>
      </c>
      <c r="AL153" s="12">
        <v>0</v>
      </c>
      <c r="AM153" s="12">
        <v>2.3359673400000001E-8</v>
      </c>
      <c r="AN153" s="12">
        <v>2.1576666099999999E-6</v>
      </c>
      <c r="AO153" s="12">
        <v>8.8560518499999994E-6</v>
      </c>
      <c r="AP153" s="12">
        <v>1.10944772E-6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0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7.0310163100000003E-9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3.8287506E-8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0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5.4511552099999995E-7</v>
      </c>
      <c r="DH153" s="12">
        <v>4.0247381800000001E-7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3.1442844500000001E-7</v>
      </c>
      <c r="DQ153" s="12">
        <v>4.90350419E-8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5.2207753200000001E-8</v>
      </c>
      <c r="DZ153" s="12">
        <v>2.08064218E-7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2.4841443200000002E-7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1.59129215E-5</v>
      </c>
      <c r="ER153" s="1" t="s">
        <v>4</v>
      </c>
      <c r="ES153" s="49"/>
      <c r="ET153" s="1"/>
      <c r="EU153" s="1"/>
      <c r="EV153" s="1"/>
      <c r="EW153" s="1"/>
      <c r="EX153" s="1"/>
    </row>
    <row r="154" spans="1:154" x14ac:dyDescent="0.2">
      <c r="A154" s="38"/>
      <c r="B154" s="1" t="s">
        <v>5</v>
      </c>
      <c r="C154" s="12">
        <v>0</v>
      </c>
      <c r="D154" s="12">
        <v>1.9200894499999999E-8</v>
      </c>
      <c r="E154" s="12">
        <v>1.2706643399999999E-7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3.4254318800000002E-7</v>
      </c>
      <c r="O154" s="12">
        <v>4.8421652099999996E-7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1.2191670100000001E-6</v>
      </c>
      <c r="AH154" s="12">
        <v>1.5373340199999999E-7</v>
      </c>
      <c r="AI154" s="12">
        <v>1.0474900199999999E-6</v>
      </c>
      <c r="AJ154" s="12">
        <v>0</v>
      </c>
      <c r="AK154" s="12">
        <v>0</v>
      </c>
      <c r="AL154" s="12">
        <v>0</v>
      </c>
      <c r="AM154" s="12">
        <v>3.9871568199999999E-8</v>
      </c>
      <c r="AN154" s="12">
        <v>3.6147976300000002E-6</v>
      </c>
      <c r="AO154" s="12">
        <v>1.46338446E-5</v>
      </c>
      <c r="AP154" s="12">
        <v>1.83312806E-6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1.19281311E-8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6.2574445000000001E-8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0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8.8051803299999996E-7</v>
      </c>
      <c r="DH154" s="12">
        <v>6.4851930000000004E-7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5.3444212999999996E-7</v>
      </c>
      <c r="DQ154" s="12">
        <v>8.0118923300000001E-8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8.6968768900000004E-8</v>
      </c>
      <c r="DZ154" s="12">
        <v>3.3860082600000001E-7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4.2118738300000001E-7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2.6579917300000001E-5</v>
      </c>
      <c r="ER154" s="1" t="s">
        <v>5</v>
      </c>
      <c r="ES154" s="49"/>
      <c r="ET154" s="1"/>
      <c r="EU154" s="1"/>
      <c r="EV154" s="1"/>
      <c r="EW154" s="1"/>
      <c r="EX154" s="1"/>
    </row>
    <row r="155" spans="1:154" x14ac:dyDescent="0.2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49"/>
      <c r="ET155" s="1"/>
      <c r="EU155" s="1"/>
      <c r="EV155" s="1"/>
      <c r="EW155" s="1"/>
      <c r="EX155" s="1"/>
    </row>
    <row r="156" spans="1:154" x14ac:dyDescent="0.2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49"/>
      <c r="ET156" s="1"/>
      <c r="EU156" s="1"/>
      <c r="EV156" s="1"/>
      <c r="EW156" s="1"/>
      <c r="EX156" s="1"/>
    </row>
    <row r="157" spans="1:154" x14ac:dyDescent="0.2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49"/>
      <c r="ET157" s="1"/>
      <c r="EU157" s="1"/>
      <c r="EV157" s="1"/>
      <c r="EW157" s="1"/>
      <c r="EX157" s="1"/>
    </row>
    <row r="158" spans="1:154" x14ac:dyDescent="0.2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49"/>
      <c r="ET158" s="1"/>
      <c r="EU158" s="1"/>
      <c r="EV158" s="1"/>
      <c r="EW158" s="1"/>
      <c r="EX158" s="1"/>
    </row>
    <row r="159" spans="1:154" x14ac:dyDescent="0.2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49"/>
      <c r="ET159" s="1"/>
      <c r="EU159" s="1"/>
      <c r="EV159" s="1"/>
      <c r="EW159" s="1"/>
      <c r="EX159" s="1"/>
    </row>
    <row r="160" spans="1:154" x14ac:dyDescent="0.2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49" t="s">
        <v>13</v>
      </c>
      <c r="ET160" s="1"/>
      <c r="EU160" s="1"/>
      <c r="EV160" s="1"/>
      <c r="EW160" s="1"/>
      <c r="EX160" s="1"/>
    </row>
    <row r="161" spans="1:154" x14ac:dyDescent="0.2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49"/>
      <c r="ET161" s="1"/>
      <c r="EU161" s="1"/>
      <c r="EV161" s="1"/>
      <c r="EW161" s="1"/>
      <c r="EX161" s="1"/>
    </row>
    <row r="162" spans="1:154" x14ac:dyDescent="0.2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49"/>
      <c r="ET162" s="1"/>
      <c r="EU162" s="1"/>
      <c r="EV162" s="1"/>
      <c r="EW162" s="1"/>
      <c r="EX162" s="1"/>
    </row>
    <row r="163" spans="1:154" x14ac:dyDescent="0.2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49"/>
      <c r="ET163" s="1"/>
      <c r="EU163" s="1"/>
      <c r="EV163" s="1"/>
      <c r="EW163" s="1"/>
      <c r="EX163" s="1"/>
    </row>
    <row r="164" spans="1:154" x14ac:dyDescent="0.2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49"/>
      <c r="ET164" s="1"/>
      <c r="EU164" s="1"/>
      <c r="EV164" s="1"/>
      <c r="EW164" s="1"/>
      <c r="EX164" s="1"/>
    </row>
    <row r="165" spans="1:154" x14ac:dyDescent="0.2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49"/>
      <c r="ET165" s="1"/>
      <c r="EU165" s="1"/>
      <c r="EV165" s="1"/>
      <c r="EW165" s="1"/>
      <c r="EX165" s="1"/>
    </row>
    <row r="166" spans="1:154" x14ac:dyDescent="0.2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49"/>
      <c r="ET166" s="1"/>
      <c r="EU166" s="1"/>
      <c r="EV166" s="1"/>
      <c r="EW166" s="1"/>
      <c r="EX166" s="1"/>
    </row>
    <row r="167" spans="1:154" x14ac:dyDescent="0.2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49"/>
      <c r="ET167" s="1"/>
      <c r="EU167" s="1"/>
      <c r="EV167" s="1"/>
      <c r="EW167" s="1"/>
      <c r="EX167" s="1"/>
    </row>
    <row r="168" spans="1:154" x14ac:dyDescent="0.2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49"/>
      <c r="ET168" s="1"/>
      <c r="EU168" s="1"/>
      <c r="EV168" s="1"/>
      <c r="EW168" s="1"/>
      <c r="EX168" s="1"/>
    </row>
    <row r="169" spans="1:154" x14ac:dyDescent="0.2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49" t="s">
        <v>14</v>
      </c>
      <c r="ET169" s="1"/>
      <c r="EU169" s="1"/>
      <c r="EV169" s="1"/>
      <c r="EW169" s="1"/>
      <c r="EX169" s="1"/>
    </row>
    <row r="170" spans="1:154" x14ac:dyDescent="0.2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49"/>
      <c r="ET170" s="1"/>
      <c r="EU170" s="1"/>
      <c r="EV170" s="1"/>
      <c r="EW170" s="1"/>
      <c r="EX170" s="1"/>
    </row>
    <row r="171" spans="1:154" x14ac:dyDescent="0.2">
      <c r="A171" s="38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49"/>
      <c r="ET171" s="1"/>
      <c r="EU171" s="1"/>
      <c r="EV171" s="1"/>
      <c r="EW171" s="1"/>
      <c r="EX171" s="1"/>
    </row>
    <row r="172" spans="1:154" x14ac:dyDescent="0.2">
      <c r="A172" s="38"/>
      <c r="B172" s="1" t="s">
        <v>5</v>
      </c>
      <c r="C172" s="12">
        <v>0</v>
      </c>
      <c r="D172" s="12">
        <v>3.7547443600000001E-8</v>
      </c>
      <c r="E172" s="12">
        <v>2.2441020500000001E-7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6.0658074399999997E-7</v>
      </c>
      <c r="O172" s="12">
        <v>1.2507041899999999E-6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2.08493404E-6</v>
      </c>
      <c r="AH172" s="12">
        <v>3.8121734300000002E-7</v>
      </c>
      <c r="AI172" s="12">
        <v>2.5538582300000001E-6</v>
      </c>
      <c r="AJ172" s="12">
        <v>0</v>
      </c>
      <c r="AK172" s="12">
        <v>0</v>
      </c>
      <c r="AL172" s="12">
        <v>0</v>
      </c>
      <c r="AM172" s="12">
        <v>7.5839509200000005E-8</v>
      </c>
      <c r="AN172" s="12">
        <v>6.9312732400000004E-6</v>
      </c>
      <c r="AO172" s="12">
        <v>2.3622430699999999E-5</v>
      </c>
      <c r="AP172" s="12">
        <v>3.5406739299999999E-6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2.4572211299999999E-8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1.2199026799999999E-7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0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1.6808006599999999E-6</v>
      </c>
      <c r="DH172" s="12">
        <v>1.2681359999999999E-6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1.1234114E-6</v>
      </c>
      <c r="DQ172" s="12">
        <v>1.5435739400000001E-7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1.6297401E-7</v>
      </c>
      <c r="DZ172" s="12">
        <v>6.5917206499999997E-7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8.6951015599999999E-7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4.73743937E-5</v>
      </c>
      <c r="ER172" s="1" t="s">
        <v>5</v>
      </c>
      <c r="ES172" s="49"/>
      <c r="ET172" s="1"/>
      <c r="EU172" s="1"/>
      <c r="EV172" s="1"/>
      <c r="EW172" s="1"/>
      <c r="EX172" s="1"/>
    </row>
    <row r="173" spans="1:154" x14ac:dyDescent="0.2">
      <c r="A173" s="38"/>
      <c r="B173" s="1" t="s">
        <v>6</v>
      </c>
      <c r="C173" s="12">
        <v>0</v>
      </c>
      <c r="D173" s="12">
        <v>5.6044736899999999E-9</v>
      </c>
      <c r="E173" s="12">
        <v>3.0680088099999997E-8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6.8515532599999996E-8</v>
      </c>
      <c r="O173" s="12">
        <v>1.4003528199999999E-7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3.3960979099999999E-7</v>
      </c>
      <c r="AH173" s="12">
        <v>4.4657727399999998E-8</v>
      </c>
      <c r="AI173" s="12">
        <v>3.48419638E-7</v>
      </c>
      <c r="AJ173" s="12">
        <v>0</v>
      </c>
      <c r="AK173" s="12">
        <v>0</v>
      </c>
      <c r="AL173" s="12">
        <v>0</v>
      </c>
      <c r="AM173" s="12">
        <v>9.3414507800000008E-9</v>
      </c>
      <c r="AN173" s="12">
        <v>8.1815674199999995E-7</v>
      </c>
      <c r="AO173" s="12">
        <v>2.7795645599999998E-6</v>
      </c>
      <c r="AP173" s="12">
        <v>4.1331815200000002E-7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4.0664124200000003E-9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1.7785394299999998E-8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2.7170932499999998E-7</v>
      </c>
      <c r="DH173" s="12">
        <v>1.9286036200000001E-7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1.8869355500000001E-7</v>
      </c>
      <c r="DQ173" s="12">
        <v>2.4621769700000001E-8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2.4399900400000001E-8</v>
      </c>
      <c r="DZ173" s="12">
        <v>1.00997723E-7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1.4469840099999999E-7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5.9677362799999999E-6</v>
      </c>
      <c r="ER173" s="1" t="s">
        <v>6</v>
      </c>
      <c r="ES173" s="49"/>
      <c r="ET173" s="1"/>
      <c r="EU173" s="1"/>
      <c r="EV173" s="1"/>
      <c r="EW173" s="1"/>
      <c r="EX173" s="1"/>
    </row>
    <row r="174" spans="1:154" x14ac:dyDescent="0.2">
      <c r="A174" s="38"/>
      <c r="B174" s="1" t="s">
        <v>7</v>
      </c>
      <c r="C174" s="12">
        <v>0</v>
      </c>
      <c r="D174" s="12">
        <v>3.5975949300000003E-8</v>
      </c>
      <c r="E174" s="12">
        <v>1.8660190900000001E-7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4.1433759800000001E-7</v>
      </c>
      <c r="O174" s="12">
        <v>8.5603049700000003E-7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2.10470895E-6</v>
      </c>
      <c r="AH174" s="12">
        <v>3.2176607199999999E-7</v>
      </c>
      <c r="AI174" s="12">
        <v>1.96768551E-6</v>
      </c>
      <c r="AJ174" s="12">
        <v>0</v>
      </c>
      <c r="AK174" s="12">
        <v>0</v>
      </c>
      <c r="AL174" s="12">
        <v>0</v>
      </c>
      <c r="AM174" s="12">
        <v>6.0248678199999999E-8</v>
      </c>
      <c r="AN174" s="12">
        <v>5.1859757799999998E-6</v>
      </c>
      <c r="AO174" s="12">
        <v>1.7622304700000001E-5</v>
      </c>
      <c r="AP174" s="12">
        <v>2.5465657099999998E-6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2.596102E-8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1.1075948199999999E-7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1.7438849800000001E-6</v>
      </c>
      <c r="DH174" s="12">
        <v>1.22985871E-6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1.13160744E-6</v>
      </c>
      <c r="DQ174" s="12">
        <v>1.5156188000000001E-7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1.5455233399999999E-7</v>
      </c>
      <c r="DZ174" s="12">
        <v>6.3704069100000001E-7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8.7456614299999996E-7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3.7361994000000003E-5</v>
      </c>
      <c r="ER174" s="1" t="s">
        <v>7</v>
      </c>
      <c r="ES174" s="49"/>
      <c r="ET174" s="1"/>
      <c r="EU174" s="1"/>
      <c r="EV174" s="1"/>
      <c r="EW174" s="1"/>
      <c r="EX174" s="1"/>
    </row>
    <row r="175" spans="1:154" x14ac:dyDescent="0.2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49"/>
      <c r="ET175" s="1"/>
      <c r="EU175" s="1"/>
      <c r="EV175" s="1"/>
      <c r="EW175" s="1"/>
      <c r="EX175" s="1"/>
    </row>
    <row r="176" spans="1:154" x14ac:dyDescent="0.2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49"/>
      <c r="ET176" s="1"/>
      <c r="EU176" s="1"/>
      <c r="EV176" s="1"/>
      <c r="EW176" s="1"/>
      <c r="EX176" s="1"/>
    </row>
    <row r="177" spans="1:154" x14ac:dyDescent="0.2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49"/>
      <c r="ET177" s="1"/>
      <c r="EU177" s="1"/>
      <c r="EV177" s="1"/>
      <c r="EW177" s="1"/>
      <c r="EX177" s="1"/>
    </row>
    <row r="178" spans="1:154" x14ac:dyDescent="0.2">
      <c r="A178" s="38" t="s">
        <v>15</v>
      </c>
      <c r="B178" s="1" t="s">
        <v>2</v>
      </c>
      <c r="C178" s="12">
        <v>0</v>
      </c>
      <c r="D178" s="12">
        <v>1.9803594999999998E-9</v>
      </c>
      <c r="E178" s="12">
        <v>1.65563248E-8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3.7357575800000003E-8</v>
      </c>
      <c r="O178" s="12">
        <v>6.8676507599999995E-8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1.29007835E-7</v>
      </c>
      <c r="AH178" s="12">
        <v>1.9417494500000002E-8</v>
      </c>
      <c r="AI178" s="12">
        <v>1.33533523E-7</v>
      </c>
      <c r="AJ178" s="12">
        <v>0</v>
      </c>
      <c r="AK178" s="12">
        <v>0</v>
      </c>
      <c r="AL178" s="12">
        <v>0</v>
      </c>
      <c r="AM178" s="12">
        <v>1.73681355E-9</v>
      </c>
      <c r="AN178" s="12">
        <v>3.6642055899999998E-7</v>
      </c>
      <c r="AO178" s="12">
        <v>1.4084445300000001E-6</v>
      </c>
      <c r="AP178" s="12">
        <v>2.0485045499999999E-7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1.31477799E-9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9.2538332300000006E-9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0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9.4644820100000002E-8</v>
      </c>
      <c r="DH178" s="12">
        <v>8.2319970999999999E-8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6.8373071699999998E-8</v>
      </c>
      <c r="DQ178" s="12">
        <v>9.1878819400000007E-9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1.11872246E-8</v>
      </c>
      <c r="DZ178" s="12">
        <v>4.1286299499999998E-8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4.9596639300000003E-8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2.7551464999999998E-6</v>
      </c>
      <c r="ER178" s="1" t="s">
        <v>2</v>
      </c>
      <c r="ES178" s="49" t="s">
        <v>15</v>
      </c>
      <c r="ET178" s="1"/>
      <c r="EU178" s="1"/>
      <c r="EV178" s="1"/>
      <c r="EW178" s="1"/>
      <c r="EX178" s="1"/>
    </row>
    <row r="179" spans="1:154" x14ac:dyDescent="0.2">
      <c r="A179" s="38"/>
      <c r="B179" s="1" t="s">
        <v>3</v>
      </c>
      <c r="C179" s="12">
        <v>0</v>
      </c>
      <c r="D179" s="12">
        <v>1.90851717E-7</v>
      </c>
      <c r="E179" s="12">
        <v>1.3769854600000001E-6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2.8613656E-6</v>
      </c>
      <c r="O179" s="12">
        <v>5.2307428199999996E-6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9.7900617400000002E-6</v>
      </c>
      <c r="AH179" s="12">
        <v>1.39843117E-6</v>
      </c>
      <c r="AI179" s="12">
        <v>9.6301375599999994E-6</v>
      </c>
      <c r="AJ179" s="12">
        <v>0</v>
      </c>
      <c r="AK179" s="12">
        <v>0</v>
      </c>
      <c r="AL179" s="12">
        <v>0</v>
      </c>
      <c r="AM179" s="12">
        <v>2.9134188100000001E-7</v>
      </c>
      <c r="AN179" s="12">
        <v>2.82597643E-5</v>
      </c>
      <c r="AO179" s="12">
        <v>1.1563244399999999E-4</v>
      </c>
      <c r="AP179" s="12">
        <v>1.66254036E-5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1.1593169E-7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8.7555876300000005E-7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0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9.0462934699999995E-6</v>
      </c>
      <c r="DH179" s="12">
        <v>6.9909939599999998E-6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7.1218678899999997E-6</v>
      </c>
      <c r="DQ179" s="12">
        <v>8.2591109400000001E-7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1.1190473600000001E-6</v>
      </c>
      <c r="DZ179" s="12">
        <v>3.6482307099999999E-6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4.2728644800000001E-6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2.2530422899999999E-4</v>
      </c>
      <c r="ER179" s="1" t="s">
        <v>3</v>
      </c>
      <c r="ES179" s="49"/>
      <c r="ET179" s="1"/>
      <c r="EU179" s="1"/>
      <c r="EV179" s="1"/>
      <c r="EW179" s="1"/>
      <c r="EX179" s="1"/>
    </row>
    <row r="180" spans="1:154" x14ac:dyDescent="0.2">
      <c r="A180" s="38"/>
      <c r="B180" s="1" t="s">
        <v>4</v>
      </c>
      <c r="C180" s="12">
        <v>0</v>
      </c>
      <c r="D180" s="12">
        <v>6.6941344100000005E-7</v>
      </c>
      <c r="E180" s="12">
        <v>4.3061909400000001E-6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9.7291962000000006E-6</v>
      </c>
      <c r="O180" s="12">
        <v>1.7533075600000001E-5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2.84339017E-5</v>
      </c>
      <c r="AH180" s="12">
        <v>3.99129557E-6</v>
      </c>
      <c r="AI180" s="12">
        <v>2.7828405100000001E-5</v>
      </c>
      <c r="AJ180" s="12">
        <v>0</v>
      </c>
      <c r="AK180" s="12">
        <v>0</v>
      </c>
      <c r="AL180" s="12">
        <v>0</v>
      </c>
      <c r="AM180" s="12">
        <v>9.6732098700000004E-7</v>
      </c>
      <c r="AN180" s="12">
        <v>9.8489157200000005E-5</v>
      </c>
      <c r="AO180" s="12">
        <v>3.3603991800000002E-4</v>
      </c>
      <c r="AP180" s="12">
        <v>4.8984578100000003E-5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3.5468216500000002E-7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2.1386296900000001E-6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0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2.3438157000000001E-5</v>
      </c>
      <c r="DH180" s="12">
        <v>1.9190937299999999E-5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1.6972488099999999E-5</v>
      </c>
      <c r="DQ180" s="12">
        <v>2.3002661500000001E-6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2.6640977000000002E-6</v>
      </c>
      <c r="DZ180" s="12">
        <v>1.0063761E-5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1.2971642299999999E-5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6.6706711400000001E-4</v>
      </c>
      <c r="ER180" s="1" t="s">
        <v>4</v>
      </c>
      <c r="ES180" s="49"/>
      <c r="ET180" s="1"/>
      <c r="EU180" s="1"/>
      <c r="EV180" s="1"/>
      <c r="EW180" s="1"/>
      <c r="EX180" s="1"/>
    </row>
    <row r="181" spans="1:154" x14ac:dyDescent="0.2">
      <c r="A181" s="38"/>
      <c r="B181" s="1" t="s">
        <v>5</v>
      </c>
      <c r="C181" s="12">
        <v>0</v>
      </c>
      <c r="D181" s="12">
        <v>6.6579811400000001E-8</v>
      </c>
      <c r="E181" s="12">
        <v>3.8994966899999998E-7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1.0472220699999999E-6</v>
      </c>
      <c r="O181" s="12">
        <v>1.9014524299999999E-6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3.5775713999999999E-6</v>
      </c>
      <c r="AH181" s="12">
        <v>4.7894053499999995E-7</v>
      </c>
      <c r="AI181" s="12">
        <v>3.2716761399999998E-6</v>
      </c>
      <c r="AJ181" s="12">
        <v>0</v>
      </c>
      <c r="AK181" s="12">
        <v>0</v>
      </c>
      <c r="AL181" s="12">
        <v>0</v>
      </c>
      <c r="AM181" s="12">
        <v>1.25466835E-7</v>
      </c>
      <c r="AN181" s="12">
        <v>1.2349824100000001E-5</v>
      </c>
      <c r="AO181" s="12">
        <v>4.20064636E-5</v>
      </c>
      <c r="AP181" s="12">
        <v>5.2651122300000003E-6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4.0856409500000002E-8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2.3170075099999999E-7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0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2.8944519999999999E-6</v>
      </c>
      <c r="DH181" s="12">
        <v>2.31346725E-6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1.9027247299999999E-6</v>
      </c>
      <c r="DQ181" s="12">
        <v>2.8387632200000002E-7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3.1397184E-7</v>
      </c>
      <c r="DZ181" s="12">
        <v>1.22503504E-6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1.4719018200000001E-6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8.1158244999999995E-5</v>
      </c>
      <c r="ER181" s="1" t="s">
        <v>5</v>
      </c>
      <c r="ES181" s="49"/>
      <c r="ET181" s="1"/>
      <c r="EU181" s="1"/>
      <c r="EV181" s="1"/>
      <c r="EW181" s="1"/>
      <c r="EX181" s="1"/>
    </row>
    <row r="182" spans="1:154" x14ac:dyDescent="0.2">
      <c r="A182" s="38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49"/>
      <c r="ET182" s="1"/>
      <c r="EU182" s="1"/>
      <c r="EV182" s="1"/>
      <c r="EW182" s="1"/>
      <c r="EX182" s="1"/>
    </row>
    <row r="183" spans="1:154" x14ac:dyDescent="0.2">
      <c r="A183" s="38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49"/>
      <c r="ET183" s="1"/>
      <c r="EU183" s="1"/>
      <c r="EV183" s="1"/>
      <c r="EW183" s="1"/>
      <c r="EX183" s="1"/>
    </row>
    <row r="184" spans="1:154" x14ac:dyDescent="0.2">
      <c r="A184" s="38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49"/>
      <c r="ET184" s="1"/>
      <c r="EU184" s="1"/>
      <c r="EV184" s="1"/>
      <c r="EW184" s="1"/>
      <c r="EX184" s="1"/>
    </row>
    <row r="185" spans="1:154" x14ac:dyDescent="0.2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49"/>
      <c r="ET185" s="1"/>
      <c r="EU185" s="1"/>
      <c r="EV185" s="1"/>
      <c r="EW185" s="1"/>
      <c r="EX185" s="1"/>
    </row>
    <row r="186" spans="1:154" x14ac:dyDescent="0.2">
      <c r="A186" s="38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49"/>
      <c r="ET186" s="1"/>
      <c r="EU186" s="1"/>
      <c r="EV186" s="1"/>
      <c r="EW186" s="1"/>
      <c r="EX186" s="1"/>
    </row>
    <row r="187" spans="1:154" x14ac:dyDescent="0.2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49" t="s">
        <v>16</v>
      </c>
      <c r="ET187" s="1"/>
      <c r="EU187" s="1"/>
      <c r="EV187" s="1"/>
      <c r="EW187" s="1"/>
      <c r="EX187" s="1"/>
    </row>
    <row r="188" spans="1:154" x14ac:dyDescent="0.2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49"/>
      <c r="ET188" s="1"/>
      <c r="EU188" s="1"/>
      <c r="EV188" s="1"/>
      <c r="EW188" s="1"/>
      <c r="EX188" s="1"/>
    </row>
    <row r="189" spans="1:154" x14ac:dyDescent="0.2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49"/>
      <c r="ET189" s="1"/>
      <c r="EU189" s="1"/>
      <c r="EV189" s="1"/>
      <c r="EW189" s="1"/>
      <c r="EX189" s="1"/>
    </row>
    <row r="190" spans="1:154" x14ac:dyDescent="0.2">
      <c r="A190" s="38"/>
      <c r="B190" s="1" t="s">
        <v>5</v>
      </c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0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0</v>
      </c>
      <c r="DH190" s="12">
        <v>0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0</v>
      </c>
      <c r="DQ190" s="12">
        <v>0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0</v>
      </c>
      <c r="DZ190" s="12">
        <v>0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0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0</v>
      </c>
      <c r="ER190" s="1" t="s">
        <v>5</v>
      </c>
      <c r="ES190" s="49"/>
      <c r="ET190" s="1"/>
      <c r="EU190" s="1"/>
      <c r="EV190" s="1"/>
      <c r="EW190" s="1"/>
      <c r="EX190" s="1"/>
    </row>
    <row r="191" spans="1:154" x14ac:dyDescent="0.2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49"/>
      <c r="ET191" s="1"/>
      <c r="EU191" s="1"/>
      <c r="EV191" s="1"/>
      <c r="EW191" s="1"/>
      <c r="EX191" s="1"/>
    </row>
    <row r="192" spans="1:154" x14ac:dyDescent="0.2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49"/>
      <c r="ET192" s="1"/>
      <c r="EU192" s="1"/>
      <c r="EV192" s="1"/>
      <c r="EW192" s="1"/>
      <c r="EX192" s="1"/>
    </row>
    <row r="193" spans="1:154" x14ac:dyDescent="0.2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49"/>
      <c r="ET193" s="1"/>
      <c r="EU193" s="1"/>
      <c r="EV193" s="1"/>
      <c r="EW193" s="1"/>
      <c r="EX193" s="1"/>
    </row>
    <row r="194" spans="1:154" x14ac:dyDescent="0.2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49"/>
      <c r="ET194" s="1"/>
      <c r="EU194" s="1"/>
      <c r="EV194" s="1"/>
      <c r="EW194" s="1"/>
      <c r="EX194" s="1"/>
    </row>
    <row r="195" spans="1:154" x14ac:dyDescent="0.2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49"/>
      <c r="ET195" s="1"/>
      <c r="EU195" s="1"/>
      <c r="EV195" s="1"/>
      <c r="EW195" s="1"/>
      <c r="EX195" s="1"/>
    </row>
    <row r="196" spans="1:154" x14ac:dyDescent="0.2">
      <c r="A196" s="38" t="s">
        <v>17</v>
      </c>
      <c r="B196" s="1" t="s">
        <v>2</v>
      </c>
      <c r="C196" s="12">
        <v>0</v>
      </c>
      <c r="D196" s="12">
        <v>7.78335673E-10</v>
      </c>
      <c r="E196" s="12">
        <v>4.4939761400000004E-9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1.05876762E-8</v>
      </c>
      <c r="O196" s="12">
        <v>2.1925229900000002E-8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4.5873168700000002E-8</v>
      </c>
      <c r="AH196" s="12">
        <v>7.9473923500000001E-9</v>
      </c>
      <c r="AI196" s="12">
        <v>5.3355233000000002E-8</v>
      </c>
      <c r="AJ196" s="12">
        <v>0</v>
      </c>
      <c r="AK196" s="12">
        <v>0</v>
      </c>
      <c r="AL196" s="12">
        <v>0</v>
      </c>
      <c r="AM196" s="12">
        <v>1.1837529599999999E-9</v>
      </c>
      <c r="AN196" s="12">
        <v>1.27174155E-7</v>
      </c>
      <c r="AO196" s="12">
        <v>5.1223745599999997E-7</v>
      </c>
      <c r="AP196" s="12">
        <v>7.2744926899999999E-8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1.5509852100000001E-10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2.5665493199999999E-9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0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4.0472496900000001E-8</v>
      </c>
      <c r="DH196" s="12">
        <v>2.66082773E-8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1.41952478E-8</v>
      </c>
      <c r="DQ196" s="12">
        <v>3.5778105800000002E-9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5.6620685199999997E-9</v>
      </c>
      <c r="DZ196" s="12">
        <v>1.45806197E-8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1.29006587E-8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9.7902013000000004E-7</v>
      </c>
      <c r="ER196" s="1" t="s">
        <v>2</v>
      </c>
      <c r="ES196" s="49" t="s">
        <v>17</v>
      </c>
      <c r="ET196" s="1"/>
      <c r="EU196" s="1"/>
      <c r="EV196" s="1"/>
      <c r="EW196" s="1"/>
      <c r="EX196" s="1"/>
    </row>
    <row r="197" spans="1:154" x14ac:dyDescent="0.2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49"/>
      <c r="ET197" s="1"/>
      <c r="EU197" s="1"/>
      <c r="EV197" s="1"/>
      <c r="EW197" s="1"/>
      <c r="EX197" s="1"/>
    </row>
    <row r="198" spans="1:154" x14ac:dyDescent="0.2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49"/>
      <c r="ET198" s="1"/>
      <c r="EU198" s="1"/>
      <c r="EV198" s="1"/>
      <c r="EW198" s="1"/>
      <c r="EX198" s="1"/>
    </row>
    <row r="199" spans="1:154" x14ac:dyDescent="0.2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49"/>
      <c r="ET199" s="1"/>
      <c r="EU199" s="1"/>
      <c r="EV199" s="1"/>
      <c r="EW199" s="1"/>
      <c r="EX199" s="1"/>
    </row>
    <row r="200" spans="1:154" x14ac:dyDescent="0.2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49"/>
      <c r="ET200" s="1"/>
      <c r="EU200" s="1"/>
      <c r="EV200" s="1"/>
      <c r="EW200" s="1"/>
      <c r="EX200" s="1"/>
    </row>
    <row r="201" spans="1:154" x14ac:dyDescent="0.2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49"/>
      <c r="ET201" s="1"/>
      <c r="EU201" s="1"/>
      <c r="EV201" s="1"/>
      <c r="EW201" s="1"/>
      <c r="EX201" s="1"/>
    </row>
    <row r="202" spans="1:154" x14ac:dyDescent="0.2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49"/>
      <c r="ET202" s="1"/>
      <c r="EU202" s="1"/>
      <c r="EV202" s="1"/>
      <c r="EW202" s="1"/>
      <c r="EX202" s="1"/>
    </row>
    <row r="203" spans="1:154" x14ac:dyDescent="0.2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49"/>
      <c r="ET203" s="1"/>
      <c r="EU203" s="1"/>
      <c r="EV203" s="1"/>
      <c r="EW203" s="1"/>
      <c r="EX203" s="1"/>
    </row>
    <row r="204" spans="1:154" x14ac:dyDescent="0.2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49"/>
      <c r="ET204" s="1"/>
      <c r="EU204" s="1"/>
      <c r="EV204" s="1"/>
      <c r="EW204" s="1"/>
      <c r="EX204" s="1"/>
    </row>
    <row r="205" spans="1:154" x14ac:dyDescent="0.2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49" t="s">
        <v>18</v>
      </c>
      <c r="ET205" s="1"/>
      <c r="EU205" s="1"/>
      <c r="EV205" s="1"/>
      <c r="EW205" s="1"/>
      <c r="EX205" s="1"/>
    </row>
    <row r="206" spans="1:154" x14ac:dyDescent="0.2">
      <c r="A206" s="38"/>
      <c r="B206" s="1" t="s">
        <v>3</v>
      </c>
      <c r="C206" s="12">
        <v>0</v>
      </c>
      <c r="D206" s="12">
        <v>4.9764842800000002E-9</v>
      </c>
      <c r="E206" s="12">
        <v>2.4714395300000001E-8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5.00517145E-8</v>
      </c>
      <c r="O206" s="12">
        <v>9.6300724500000003E-8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1.8526150300000001E-7</v>
      </c>
      <c r="AH206" s="12">
        <v>3.0892988100000002E-8</v>
      </c>
      <c r="AI206" s="12">
        <v>2.1684779600000001E-7</v>
      </c>
      <c r="AJ206" s="12">
        <v>0</v>
      </c>
      <c r="AK206" s="12">
        <v>0</v>
      </c>
      <c r="AL206" s="12">
        <v>0</v>
      </c>
      <c r="AM206" s="12">
        <v>6.6281364899999997E-9</v>
      </c>
      <c r="AN206" s="12">
        <v>8.1115156700000003E-7</v>
      </c>
      <c r="AO206" s="12">
        <v>2.4069540200000001E-6</v>
      </c>
      <c r="AP206" s="12">
        <v>3.2372729599999999E-7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2.1358917900000001E-9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1.6391097599999999E-8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0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2.0566243100000001E-7</v>
      </c>
      <c r="DH206" s="12">
        <v>1.7712579399999999E-7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1.35293863E-7</v>
      </c>
      <c r="DQ206" s="12">
        <v>2.2374849999999999E-8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2.7928744100000001E-8</v>
      </c>
      <c r="DZ206" s="12">
        <v>9.7845028700000001E-8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7.7770036299999998E-8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4.9200343599999996E-6</v>
      </c>
      <c r="ER206" s="1" t="s">
        <v>3</v>
      </c>
      <c r="ES206" s="49"/>
      <c r="ET206" s="1"/>
      <c r="EU206" s="1"/>
      <c r="EV206" s="1"/>
      <c r="EW206" s="1"/>
      <c r="EX206" s="1"/>
    </row>
    <row r="207" spans="1:154" x14ac:dyDescent="0.2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49"/>
      <c r="ET207" s="1"/>
      <c r="EU207" s="1"/>
      <c r="EV207" s="1"/>
      <c r="EW207" s="1"/>
      <c r="EX207" s="1"/>
    </row>
    <row r="208" spans="1:154" x14ac:dyDescent="0.2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49"/>
      <c r="ET208" s="1"/>
      <c r="EU208" s="1"/>
      <c r="EV208" s="1"/>
      <c r="EW208" s="1"/>
      <c r="EX208" s="1"/>
    </row>
    <row r="209" spans="1:154" x14ac:dyDescent="0.2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49"/>
      <c r="ET209" s="1"/>
      <c r="EU209" s="1"/>
      <c r="EV209" s="1"/>
      <c r="EW209" s="1"/>
      <c r="EX209" s="1"/>
    </row>
    <row r="210" spans="1:154" x14ac:dyDescent="0.2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49"/>
      <c r="ET210" s="1"/>
      <c r="EU210" s="1"/>
      <c r="EV210" s="1"/>
      <c r="EW210" s="1"/>
      <c r="EX210" s="1"/>
    </row>
    <row r="211" spans="1:154" x14ac:dyDescent="0.2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49"/>
      <c r="ET211" s="1"/>
      <c r="EU211" s="1"/>
      <c r="EV211" s="1"/>
      <c r="EW211" s="1"/>
      <c r="EX211" s="1"/>
    </row>
    <row r="212" spans="1:154" x14ac:dyDescent="0.2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49"/>
      <c r="ET212" s="1"/>
      <c r="EU212" s="1"/>
      <c r="EV212" s="1"/>
      <c r="EW212" s="1"/>
      <c r="EX212" s="1"/>
    </row>
    <row r="213" spans="1:154" x14ac:dyDescent="0.2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49"/>
      <c r="ET213" s="1"/>
      <c r="EU213" s="1"/>
      <c r="EV213" s="1"/>
      <c r="EW213" s="1"/>
      <c r="EX213" s="1"/>
    </row>
    <row r="214" spans="1:154" x14ac:dyDescent="0.2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49" t="s">
        <v>19</v>
      </c>
      <c r="ET214" s="1"/>
      <c r="EU214" s="1"/>
      <c r="EV214" s="1"/>
      <c r="EW214" s="1"/>
      <c r="EX214" s="1"/>
    </row>
    <row r="215" spans="1:154" x14ac:dyDescent="0.2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49"/>
      <c r="ET215" s="1"/>
      <c r="EU215" s="1"/>
      <c r="EV215" s="1"/>
      <c r="EW215" s="1"/>
      <c r="EX215" s="1"/>
    </row>
    <row r="216" spans="1:154" x14ac:dyDescent="0.2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49"/>
      <c r="ET216" s="1"/>
      <c r="EU216" s="1"/>
      <c r="EV216" s="1"/>
      <c r="EW216" s="1"/>
      <c r="EX216" s="1"/>
    </row>
    <row r="217" spans="1:154" x14ac:dyDescent="0.2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49"/>
      <c r="ET217" s="1"/>
      <c r="EU217" s="1"/>
      <c r="EV217" s="1"/>
      <c r="EW217" s="1"/>
      <c r="EX217" s="1"/>
    </row>
    <row r="218" spans="1:154" x14ac:dyDescent="0.2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49"/>
      <c r="ET218" s="1"/>
      <c r="EU218" s="1"/>
      <c r="EV218" s="1"/>
      <c r="EW218" s="1"/>
      <c r="EX218" s="1"/>
    </row>
    <row r="219" spans="1:154" x14ac:dyDescent="0.2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49"/>
      <c r="ET219" s="1"/>
      <c r="EU219" s="1"/>
      <c r="EV219" s="1"/>
      <c r="EW219" s="1"/>
      <c r="EX219" s="1"/>
    </row>
    <row r="220" spans="1:154" x14ac:dyDescent="0.2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49"/>
      <c r="ET220" s="1"/>
      <c r="EU220" s="1"/>
      <c r="EV220" s="1"/>
      <c r="EW220" s="1"/>
      <c r="EX220" s="1"/>
    </row>
    <row r="221" spans="1:154" x14ac:dyDescent="0.2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49"/>
      <c r="ET221" s="1"/>
      <c r="EU221" s="1"/>
      <c r="EV221" s="1"/>
      <c r="EW221" s="1"/>
      <c r="EX221" s="1"/>
    </row>
    <row r="222" spans="1:154" x14ac:dyDescent="0.2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49"/>
      <c r="ET222" s="1"/>
      <c r="EU222" s="1"/>
      <c r="EV222" s="1"/>
      <c r="EW222" s="1"/>
      <c r="EX222" s="1"/>
    </row>
    <row r="223" spans="1:154" x14ac:dyDescent="0.2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49" t="s">
        <v>20</v>
      </c>
      <c r="ET223" s="1"/>
      <c r="EU223" s="1"/>
      <c r="EV223" s="1"/>
      <c r="EW223" s="1"/>
      <c r="EX223" s="1"/>
    </row>
    <row r="224" spans="1:154" x14ac:dyDescent="0.2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49"/>
      <c r="ET224" s="1"/>
      <c r="EU224" s="1"/>
      <c r="EV224" s="1"/>
      <c r="EW224" s="1"/>
      <c r="EX224" s="1"/>
    </row>
    <row r="225" spans="1:154" x14ac:dyDescent="0.2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49"/>
      <c r="ET225" s="1"/>
      <c r="EU225" s="1"/>
      <c r="EV225" s="1"/>
      <c r="EW225" s="1"/>
      <c r="EX225" s="1"/>
    </row>
    <row r="226" spans="1:154" x14ac:dyDescent="0.2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49"/>
      <c r="ET226" s="1"/>
      <c r="EU226" s="1"/>
      <c r="EV226" s="1"/>
      <c r="EW226" s="1"/>
      <c r="EX226" s="1"/>
    </row>
    <row r="227" spans="1:154" x14ac:dyDescent="0.2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49"/>
      <c r="ET227" s="1"/>
      <c r="EU227" s="1"/>
      <c r="EV227" s="1"/>
      <c r="EW227" s="1"/>
      <c r="EX227" s="1"/>
    </row>
    <row r="228" spans="1:154" x14ac:dyDescent="0.2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49"/>
      <c r="ET228" s="1"/>
      <c r="EU228" s="1"/>
      <c r="EV228" s="1"/>
      <c r="EW228" s="1"/>
      <c r="EX228" s="1"/>
    </row>
    <row r="229" spans="1:154" x14ac:dyDescent="0.2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49"/>
      <c r="ET229" s="1"/>
      <c r="EU229" s="1"/>
      <c r="EV229" s="1"/>
      <c r="EW229" s="1"/>
      <c r="EX229" s="1"/>
    </row>
    <row r="230" spans="1:154" x14ac:dyDescent="0.2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49"/>
      <c r="ET230" s="1"/>
      <c r="EU230" s="1"/>
      <c r="EV230" s="1"/>
      <c r="EW230" s="1"/>
      <c r="EX230" s="1"/>
    </row>
    <row r="231" spans="1:154" x14ac:dyDescent="0.2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49"/>
      <c r="ET231" s="1"/>
      <c r="EU231" s="1"/>
      <c r="EV231" s="1"/>
      <c r="EW231" s="1"/>
      <c r="EX231" s="1"/>
    </row>
    <row r="232" spans="1:154" x14ac:dyDescent="0.2">
      <c r="A232" s="38" t="s">
        <v>21</v>
      </c>
      <c r="B232" s="1" t="s">
        <v>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49" t="s">
        <v>21</v>
      </c>
      <c r="ET232" s="1"/>
      <c r="EU232" s="1"/>
      <c r="EV232" s="1"/>
      <c r="EW232" s="1"/>
      <c r="EX232" s="1"/>
    </row>
    <row r="233" spans="1:154" x14ac:dyDescent="0.2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49"/>
      <c r="ET233" s="1"/>
      <c r="EU233" s="1"/>
      <c r="EV233" s="1"/>
      <c r="EW233" s="1"/>
      <c r="EX233" s="1"/>
    </row>
    <row r="234" spans="1:154" x14ac:dyDescent="0.2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49"/>
      <c r="ET234" s="1"/>
      <c r="EU234" s="1"/>
      <c r="EV234" s="1"/>
      <c r="EW234" s="1"/>
      <c r="EX234" s="1"/>
    </row>
    <row r="235" spans="1:154" x14ac:dyDescent="0.2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49"/>
      <c r="ET235" s="1"/>
      <c r="EU235" s="1"/>
      <c r="EV235" s="1"/>
      <c r="EW235" s="1"/>
      <c r="EX235" s="1"/>
    </row>
    <row r="236" spans="1:154" x14ac:dyDescent="0.2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49"/>
      <c r="ET236" s="1"/>
      <c r="EU236" s="1"/>
      <c r="EV236" s="1"/>
      <c r="EW236" s="1"/>
      <c r="EX236" s="1"/>
    </row>
    <row r="237" spans="1:154" x14ac:dyDescent="0.2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49"/>
      <c r="ET237" s="1"/>
      <c r="EU237" s="1"/>
      <c r="EV237" s="1"/>
      <c r="EW237" s="1"/>
      <c r="EX237" s="1"/>
    </row>
    <row r="238" spans="1:154" x14ac:dyDescent="0.2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49"/>
      <c r="ET238" s="1"/>
      <c r="EU238" s="1"/>
      <c r="EV238" s="1"/>
      <c r="EW238" s="1"/>
      <c r="EX238" s="1"/>
    </row>
    <row r="239" spans="1:154" x14ac:dyDescent="0.2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49"/>
      <c r="ET239" s="1"/>
      <c r="EU239" s="1"/>
      <c r="EV239" s="1"/>
      <c r="EW239" s="1"/>
      <c r="EX239" s="1"/>
    </row>
    <row r="240" spans="1:154" x14ac:dyDescent="0.2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49"/>
      <c r="ET240" s="1"/>
      <c r="EU240" s="1"/>
      <c r="EV240" s="1"/>
      <c r="EW240" s="1"/>
      <c r="EX240" s="1"/>
    </row>
    <row r="241" spans="1:154" x14ac:dyDescent="0.2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49" t="s">
        <v>22</v>
      </c>
      <c r="ET241" s="1"/>
      <c r="EU241" s="1"/>
      <c r="EV241" s="1"/>
      <c r="EW241" s="1"/>
      <c r="EX241" s="1"/>
    </row>
    <row r="242" spans="1:154" x14ac:dyDescent="0.2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49"/>
      <c r="ET242" s="1"/>
      <c r="EU242" s="1"/>
      <c r="EV242" s="1"/>
      <c r="EW242" s="1"/>
      <c r="EX242" s="1"/>
    </row>
    <row r="243" spans="1:154" x14ac:dyDescent="0.2">
      <c r="A243" s="38"/>
      <c r="B243" s="1" t="s">
        <v>4</v>
      </c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0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0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0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0</v>
      </c>
      <c r="DH243" s="12">
        <v>0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0</v>
      </c>
      <c r="DQ243" s="12">
        <v>0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0</v>
      </c>
      <c r="DZ243" s="12">
        <v>0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0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0</v>
      </c>
      <c r="ER243" s="1" t="s">
        <v>4</v>
      </c>
      <c r="ES243" s="49"/>
      <c r="ET243" s="1"/>
      <c r="EU243" s="1"/>
      <c r="EV243" s="1"/>
      <c r="EW243" s="1"/>
      <c r="EX243" s="1"/>
    </row>
    <row r="244" spans="1:154" x14ac:dyDescent="0.2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49"/>
      <c r="ET244" s="1"/>
      <c r="EU244" s="1"/>
      <c r="EV244" s="1"/>
      <c r="EW244" s="1"/>
      <c r="EX244" s="1"/>
    </row>
    <row r="245" spans="1:154" x14ac:dyDescent="0.2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49"/>
      <c r="ET245" s="1"/>
      <c r="EU245" s="1"/>
      <c r="EV245" s="1"/>
      <c r="EW245" s="1"/>
      <c r="EX245" s="1"/>
    </row>
    <row r="246" spans="1:154" x14ac:dyDescent="0.2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49"/>
      <c r="ET246" s="1"/>
      <c r="EU246" s="1"/>
      <c r="EV246" s="1"/>
      <c r="EW246" s="1"/>
      <c r="EX246" s="1"/>
    </row>
    <row r="247" spans="1:154" x14ac:dyDescent="0.2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49"/>
      <c r="ET247" s="1"/>
      <c r="EU247" s="1"/>
      <c r="EV247" s="1"/>
      <c r="EW247" s="1"/>
      <c r="EX247" s="1"/>
    </row>
    <row r="248" spans="1:154" x14ac:dyDescent="0.2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49"/>
      <c r="ET248" s="1"/>
      <c r="EU248" s="1"/>
      <c r="EV248" s="1"/>
      <c r="EW248" s="1"/>
      <c r="EX248" s="1"/>
    </row>
    <row r="249" spans="1:154" x14ac:dyDescent="0.2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49"/>
      <c r="ET249" s="1"/>
      <c r="EU249" s="1"/>
      <c r="EV249" s="1"/>
      <c r="EW249" s="1"/>
      <c r="EX249" s="1"/>
    </row>
    <row r="250" spans="1:154" x14ac:dyDescent="0.2">
      <c r="A250" s="38" t="s">
        <v>23</v>
      </c>
      <c r="B250" s="1" t="s">
        <v>2</v>
      </c>
      <c r="C250" s="12">
        <v>0</v>
      </c>
      <c r="D250" s="12">
        <v>6.8907408400000001E-8</v>
      </c>
      <c r="E250" s="12">
        <v>4.6701501599999998E-7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1.05769064E-6</v>
      </c>
      <c r="O250" s="12">
        <v>1.8901684799999999E-6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3.5151069599999999E-6</v>
      </c>
      <c r="AH250" s="12">
        <v>5.9583058899999998E-7</v>
      </c>
      <c r="AI250" s="12">
        <v>4.13053937E-6</v>
      </c>
      <c r="AJ250" s="12">
        <v>0</v>
      </c>
      <c r="AK250" s="12">
        <v>0</v>
      </c>
      <c r="AL250" s="12">
        <v>0</v>
      </c>
      <c r="AM250" s="12">
        <v>1.08570893E-7</v>
      </c>
      <c r="AN250" s="12">
        <v>1.2662641E-5</v>
      </c>
      <c r="AO250" s="12">
        <v>4.0096951500000003E-5</v>
      </c>
      <c r="AP250" s="12">
        <v>5.6537366600000002E-6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5.5336007600000002E-8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3.2016717400000001E-7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0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1.3017423099999999E-6</v>
      </c>
      <c r="DH250" s="12">
        <v>2.9370607600000002E-6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2.73416136E-6</v>
      </c>
      <c r="DQ250" s="12">
        <v>3.6187351599999999E-7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4.1990832500000002E-7</v>
      </c>
      <c r="DZ250" s="12">
        <v>1.4914407000000001E-6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1.9326691300000002E-6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8.18015177E-5</v>
      </c>
      <c r="ER250" s="1" t="s">
        <v>2</v>
      </c>
      <c r="ES250" s="49" t="s">
        <v>23</v>
      </c>
      <c r="ET250" s="1"/>
      <c r="EU250" s="1"/>
      <c r="EV250" s="1"/>
      <c r="EW250" s="1"/>
      <c r="EX250" s="1"/>
    </row>
    <row r="251" spans="1:154" x14ac:dyDescent="0.2">
      <c r="A251" s="38"/>
      <c r="B251" s="1" t="s">
        <v>3</v>
      </c>
      <c r="C251" s="12">
        <v>0</v>
      </c>
      <c r="D251" s="12">
        <v>4.6422742999999999E-8</v>
      </c>
      <c r="E251" s="12">
        <v>3.0955201400000002E-7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6.3568602400000003E-7</v>
      </c>
      <c r="O251" s="12">
        <v>1.13938737E-6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2.1499874699999998E-6</v>
      </c>
      <c r="AH251" s="12">
        <v>3.5800158200000002E-7</v>
      </c>
      <c r="AI251" s="12">
        <v>2.46671786E-6</v>
      </c>
      <c r="AJ251" s="12">
        <v>0</v>
      </c>
      <c r="AK251" s="12">
        <v>0</v>
      </c>
      <c r="AL251" s="12">
        <v>0</v>
      </c>
      <c r="AM251" s="12">
        <v>7.3383963899999997E-8</v>
      </c>
      <c r="AN251" s="12">
        <v>7.7659812400000004E-6</v>
      </c>
      <c r="AO251" s="12">
        <v>2.5786497599999999E-5</v>
      </c>
      <c r="AP251" s="12">
        <v>3.6418046300000001E-6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3.1082021300000002E-8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2.1786983599999999E-7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0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2.2807165399999999E-6</v>
      </c>
      <c r="DH251" s="12">
        <v>1.4381899299999999E-6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1.8717527300000001E-6</v>
      </c>
      <c r="DQ251" s="12">
        <v>2.01536173E-7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2.9174493199999999E-7</v>
      </c>
      <c r="DZ251" s="12">
        <v>9.0302815000000002E-7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1.1305913700000001E-6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5.2739934200000003E-5</v>
      </c>
      <c r="ER251" s="1" t="s">
        <v>3</v>
      </c>
      <c r="ES251" s="49"/>
      <c r="ET251" s="1"/>
      <c r="EU251" s="1"/>
      <c r="EV251" s="1"/>
      <c r="EW251" s="1"/>
      <c r="EX251" s="1"/>
    </row>
    <row r="252" spans="1:154" x14ac:dyDescent="0.2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49"/>
      <c r="ET252" s="1"/>
      <c r="EU252" s="1"/>
      <c r="EV252" s="1"/>
      <c r="EW252" s="1"/>
      <c r="EX252" s="1"/>
    </row>
    <row r="253" spans="1:154" x14ac:dyDescent="0.2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49"/>
      <c r="ET253" s="1"/>
      <c r="EU253" s="1"/>
      <c r="EV253" s="1"/>
      <c r="EW253" s="1"/>
      <c r="EX253" s="1"/>
    </row>
    <row r="254" spans="1:154" x14ac:dyDescent="0.2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49"/>
      <c r="ET254" s="1"/>
      <c r="EU254" s="1"/>
      <c r="EV254" s="1"/>
      <c r="EW254" s="1"/>
      <c r="EX254" s="1"/>
    </row>
    <row r="255" spans="1:154" x14ac:dyDescent="0.2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49"/>
      <c r="ET255" s="1"/>
      <c r="EU255" s="1"/>
      <c r="EV255" s="1"/>
      <c r="EW255" s="1"/>
      <c r="EX255" s="1"/>
    </row>
    <row r="256" spans="1:154" x14ac:dyDescent="0.2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49"/>
      <c r="ET256" s="1"/>
      <c r="EU256" s="1"/>
      <c r="EV256" s="1"/>
      <c r="EW256" s="1"/>
      <c r="EX256" s="1"/>
    </row>
    <row r="257" spans="1:154" x14ac:dyDescent="0.2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49"/>
      <c r="ET257" s="1"/>
      <c r="EU257" s="1"/>
      <c r="EV257" s="1"/>
      <c r="EW257" s="1"/>
      <c r="EX257" s="1"/>
    </row>
    <row r="258" spans="1:154" x14ac:dyDescent="0.2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49"/>
      <c r="ET258" s="1"/>
      <c r="EU258" s="1"/>
      <c r="EV258" s="1"/>
      <c r="EW258" s="1"/>
      <c r="EX258" s="1"/>
    </row>
    <row r="259" spans="1:154" x14ac:dyDescent="0.2">
      <c r="A259" s="38" t="s">
        <v>24</v>
      </c>
      <c r="B259" s="1" t="s">
        <v>2</v>
      </c>
      <c r="C259" s="12">
        <v>0</v>
      </c>
      <c r="D259" s="12">
        <v>3.7608454299999999E-8</v>
      </c>
      <c r="E259" s="12">
        <v>1.7167613299999999E-7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3.9337976299999998E-7</v>
      </c>
      <c r="O259" s="12">
        <v>7.7417329999999996E-7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1.61419551E-6</v>
      </c>
      <c r="AH259" s="12">
        <v>2.58641257E-7</v>
      </c>
      <c r="AI259" s="12">
        <v>1.8563469999999999E-6</v>
      </c>
      <c r="AJ259" s="12">
        <v>0</v>
      </c>
      <c r="AK259" s="12">
        <v>0</v>
      </c>
      <c r="AL259" s="12">
        <v>0</v>
      </c>
      <c r="AM259" s="12">
        <v>5.3625946400000003E-8</v>
      </c>
      <c r="AN259" s="12">
        <v>6.5456627100000003E-6</v>
      </c>
      <c r="AO259" s="12">
        <v>1.91153336E-5</v>
      </c>
      <c r="AP259" s="12">
        <v>2.6218954599999999E-6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1.4998027199999998E-8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1.4754842800000001E-7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1.98641905E-6</v>
      </c>
      <c r="DH259" s="12">
        <v>1.5180414499999999E-6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5.7538094699999995E-7</v>
      </c>
      <c r="DQ259" s="12">
        <v>1.79576468E-7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2.5198868200000001E-7</v>
      </c>
      <c r="DZ259" s="12">
        <v>7.7656821800000002E-7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6.0718241100000003E-7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3.9500242799999999E-5</v>
      </c>
      <c r="ER259" s="1" t="s">
        <v>2</v>
      </c>
      <c r="ES259" s="49" t="s">
        <v>24</v>
      </c>
      <c r="ET259" s="1"/>
      <c r="EU259" s="1"/>
      <c r="EV259" s="1"/>
      <c r="EW259" s="1"/>
      <c r="EX259" s="1"/>
    </row>
    <row r="260" spans="1:154" x14ac:dyDescent="0.2">
      <c r="A260" s="38"/>
      <c r="B260" s="1" t="s">
        <v>3</v>
      </c>
      <c r="C260" s="12">
        <v>0</v>
      </c>
      <c r="D260" s="12">
        <v>5.10872722E-9</v>
      </c>
      <c r="E260" s="12">
        <v>3.76707021E-8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7.9497524400000002E-8</v>
      </c>
      <c r="O260" s="12">
        <v>1.4309474999999999E-7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2.62052338E-7</v>
      </c>
      <c r="AH260" s="12">
        <v>4.6201389200000003E-8</v>
      </c>
      <c r="AI260" s="12">
        <v>3.0393475599999999E-7</v>
      </c>
      <c r="AJ260" s="12">
        <v>0</v>
      </c>
      <c r="AK260" s="12">
        <v>0</v>
      </c>
      <c r="AL260" s="12">
        <v>0</v>
      </c>
      <c r="AM260" s="12">
        <v>7.8816339199999995E-9</v>
      </c>
      <c r="AN260" s="12">
        <v>9.1108108899999996E-7</v>
      </c>
      <c r="AO260" s="12">
        <v>3.0723805999999999E-6</v>
      </c>
      <c r="AP260" s="12">
        <v>4.4818974500000002E-7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4.1887883800000002E-9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2.7744321300000002E-8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0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2.4608644000000001E-7</v>
      </c>
      <c r="DH260" s="12">
        <v>1.9892482400000001E-7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2.3371678400000001E-7</v>
      </c>
      <c r="DQ260" s="12">
        <v>2.0692726200000001E-8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3.2015779900000001E-8</v>
      </c>
      <c r="DZ260" s="12">
        <v>1.06825977E-7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1.4289398099999999E-7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6.3301828799999997E-6</v>
      </c>
      <c r="ER260" s="1" t="s">
        <v>3</v>
      </c>
      <c r="ES260" s="49"/>
      <c r="ET260" s="1"/>
      <c r="EU260" s="1"/>
      <c r="EV260" s="1"/>
      <c r="EW260" s="1"/>
      <c r="EX260" s="1"/>
    </row>
    <row r="261" spans="1:154" x14ac:dyDescent="0.2">
      <c r="A261" s="38"/>
      <c r="B261" s="1" t="s">
        <v>4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49"/>
      <c r="ET261" s="1"/>
      <c r="EU261" s="1"/>
      <c r="EV261" s="1"/>
      <c r="EW261" s="1"/>
      <c r="EX261" s="1"/>
    </row>
    <row r="262" spans="1:154" x14ac:dyDescent="0.2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49"/>
      <c r="ET262" s="1"/>
      <c r="EU262" s="1"/>
      <c r="EV262" s="1"/>
      <c r="EW262" s="1"/>
      <c r="EX262" s="1"/>
    </row>
    <row r="263" spans="1:154" x14ac:dyDescent="0.2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49"/>
      <c r="ET263" s="1"/>
      <c r="EU263" s="1"/>
      <c r="EV263" s="1"/>
      <c r="EW263" s="1"/>
      <c r="EX263" s="1"/>
    </row>
    <row r="264" spans="1:154" x14ac:dyDescent="0.2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49"/>
      <c r="ET264" s="1"/>
      <c r="EU264" s="1"/>
      <c r="EV264" s="1"/>
      <c r="EW264" s="1"/>
      <c r="EX264" s="1"/>
    </row>
    <row r="265" spans="1:154" x14ac:dyDescent="0.2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49"/>
      <c r="ET265" s="1"/>
      <c r="EU265" s="1"/>
      <c r="EV265" s="1"/>
      <c r="EW265" s="1"/>
      <c r="EX265" s="1"/>
    </row>
    <row r="266" spans="1:154" x14ac:dyDescent="0.2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49"/>
      <c r="ET266" s="1"/>
      <c r="EU266" s="1"/>
      <c r="EV266" s="1"/>
      <c r="EW266" s="1"/>
      <c r="EX266" s="1"/>
    </row>
    <row r="267" spans="1:154" x14ac:dyDescent="0.2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49"/>
      <c r="ET267" s="1"/>
      <c r="EU267" s="1"/>
      <c r="EV267" s="1"/>
      <c r="EW267" s="1"/>
      <c r="EX267" s="1"/>
    </row>
    <row r="268" spans="1:154" x14ac:dyDescent="0.2">
      <c r="A268" s="38" t="s">
        <v>25</v>
      </c>
      <c r="B268" s="1" t="s">
        <v>2</v>
      </c>
      <c r="C268" s="12">
        <v>0</v>
      </c>
      <c r="D268" s="12">
        <v>8.8454332399999993E-9</v>
      </c>
      <c r="E268" s="12">
        <v>5.1884418300000003E-8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1.1961819199999999E-7</v>
      </c>
      <c r="O268" s="12">
        <v>2.4709395400000002E-7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4.8138064599999995E-7</v>
      </c>
      <c r="AH268" s="12">
        <v>7.9037448499999994E-8</v>
      </c>
      <c r="AI268" s="12">
        <v>5.9840679200000003E-7</v>
      </c>
      <c r="AJ268" s="12">
        <v>0</v>
      </c>
      <c r="AK268" s="12">
        <v>0</v>
      </c>
      <c r="AL268" s="12">
        <v>0</v>
      </c>
      <c r="AM268" s="12">
        <v>1.1807430399999999E-8</v>
      </c>
      <c r="AN268" s="12">
        <v>1.5787018999999999E-6</v>
      </c>
      <c r="AO268" s="12">
        <v>5.4486172899999996E-6</v>
      </c>
      <c r="AP268" s="12">
        <v>7.9458321999999999E-7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0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4.6916377699999999E-9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3.8997408299999998E-8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0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4.3893415900000003E-7</v>
      </c>
      <c r="DH268" s="12">
        <v>3.3386008000000003E-7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2.43296843E-7</v>
      </c>
      <c r="DQ268" s="12">
        <v>3.9294390100000001E-8</v>
      </c>
      <c r="DR268" s="12">
        <v>0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5.8627076399999997E-8</v>
      </c>
      <c r="DZ268" s="12">
        <v>1.8123922200000001E-7</v>
      </c>
      <c r="EA268" s="12">
        <v>0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1.9595873500000001E-7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1.09548763E-5</v>
      </c>
      <c r="ER268" s="1" t="s">
        <v>2</v>
      </c>
      <c r="ES268" s="49" t="s">
        <v>25</v>
      </c>
      <c r="ET268" s="1"/>
      <c r="EU268" s="1"/>
      <c r="EV268" s="1"/>
      <c r="EW268" s="1"/>
      <c r="EX268" s="1"/>
    </row>
    <row r="269" spans="1:154" x14ac:dyDescent="0.2">
      <c r="A269" s="38"/>
      <c r="B269" s="1" t="s">
        <v>3</v>
      </c>
      <c r="C269" s="12">
        <v>0</v>
      </c>
      <c r="D269" s="12">
        <v>2.28241982E-8</v>
      </c>
      <c r="E269" s="12">
        <v>1.5660366399999999E-7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3.1925619799999999E-7</v>
      </c>
      <c r="O269" s="12">
        <v>5.7824066599999995E-7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1.07831416E-6</v>
      </c>
      <c r="AH269" s="12">
        <v>1.84362125E-7</v>
      </c>
      <c r="AI269" s="12">
        <v>1.2572133800000001E-6</v>
      </c>
      <c r="AJ269" s="12">
        <v>0</v>
      </c>
      <c r="AK269" s="12">
        <v>0</v>
      </c>
      <c r="AL269" s="12">
        <v>0</v>
      </c>
      <c r="AM269" s="12">
        <v>3.4621569499999997E-8</v>
      </c>
      <c r="AN269" s="12">
        <v>3.8773198199999996E-6</v>
      </c>
      <c r="AO269" s="12">
        <v>1.29364959E-5</v>
      </c>
      <c r="AP269" s="12">
        <v>1.85891356E-6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1.48233941E-8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1.14332139E-7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0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1.0843114800000001E-6</v>
      </c>
      <c r="DH269" s="12">
        <v>8.6328560899999995E-7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9.1881317700000004E-7</v>
      </c>
      <c r="DQ269" s="12">
        <v>1.02717484E-7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1.41030829E-7</v>
      </c>
      <c r="DZ269" s="12">
        <v>3.9839549299999998E-7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5.36937712E-7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2.64788126E-5</v>
      </c>
      <c r="ER269" s="1" t="s">
        <v>3</v>
      </c>
      <c r="ES269" s="49"/>
      <c r="ET269" s="1"/>
      <c r="EU269" s="1"/>
      <c r="EV269" s="1"/>
      <c r="EW269" s="1"/>
      <c r="EX269" s="1"/>
    </row>
    <row r="270" spans="1:154" x14ac:dyDescent="0.2">
      <c r="A270" s="38"/>
      <c r="B270" s="1" t="s">
        <v>4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0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49"/>
      <c r="ET270" s="1"/>
      <c r="EU270" s="1"/>
      <c r="EV270" s="1"/>
      <c r="EW270" s="1"/>
      <c r="EX270" s="1"/>
    </row>
    <row r="271" spans="1:154" x14ac:dyDescent="0.2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49"/>
      <c r="ET271" s="1"/>
      <c r="EU271" s="1"/>
      <c r="EV271" s="1"/>
      <c r="EW271" s="1"/>
      <c r="EX271" s="1"/>
    </row>
    <row r="272" spans="1:154" x14ac:dyDescent="0.2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49"/>
      <c r="ET272" s="1"/>
      <c r="EU272" s="1"/>
      <c r="EV272" s="1"/>
      <c r="EW272" s="1"/>
      <c r="EX272" s="1"/>
    </row>
    <row r="273" spans="1:154" x14ac:dyDescent="0.2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49"/>
      <c r="ET273" s="1"/>
      <c r="EU273" s="1"/>
      <c r="EV273" s="1"/>
      <c r="EW273" s="1"/>
      <c r="EX273" s="1"/>
    </row>
    <row r="274" spans="1:154" x14ac:dyDescent="0.2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49"/>
      <c r="ET274" s="1"/>
      <c r="EU274" s="1"/>
      <c r="EV274" s="1"/>
      <c r="EW274" s="1"/>
      <c r="EX274" s="1"/>
    </row>
    <row r="275" spans="1:154" x14ac:dyDescent="0.2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49"/>
      <c r="ET275" s="1"/>
      <c r="EU275" s="1"/>
      <c r="EV275" s="1"/>
      <c r="EW275" s="1"/>
      <c r="EX275" s="1"/>
    </row>
    <row r="276" spans="1:154" x14ac:dyDescent="0.2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49"/>
      <c r="ET276" s="1"/>
      <c r="EU276" s="1"/>
      <c r="EV276" s="1"/>
      <c r="EW276" s="1"/>
      <c r="EX276" s="1"/>
    </row>
    <row r="277" spans="1:154" x14ac:dyDescent="0.2">
      <c r="A277" s="38" t="s">
        <v>26</v>
      </c>
      <c r="B277" s="1" t="s">
        <v>2</v>
      </c>
      <c r="C277" s="12">
        <v>0</v>
      </c>
      <c r="D277" s="12">
        <v>2.280487E-8</v>
      </c>
      <c r="E277" s="12">
        <v>1.3956187300000001E-7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3.21801289E-7</v>
      </c>
      <c r="O277" s="12">
        <v>6.4491721000000002E-7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1.3377216599999999E-6</v>
      </c>
      <c r="AH277" s="12">
        <v>2.17111658E-7</v>
      </c>
      <c r="AI277" s="12">
        <v>1.5556051000000001E-6</v>
      </c>
      <c r="AJ277" s="12">
        <v>0</v>
      </c>
      <c r="AK277" s="12">
        <v>0</v>
      </c>
      <c r="AL277" s="12">
        <v>0</v>
      </c>
      <c r="AM277" s="12">
        <v>3.9427098799999998E-8</v>
      </c>
      <c r="AN277" s="12">
        <v>4.0099811000000002E-6</v>
      </c>
      <c r="AO277" s="12">
        <v>1.5492447599999999E-5</v>
      </c>
      <c r="AP277" s="12">
        <v>2.1615900100000002E-6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1.126037E-8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8.6497111899999998E-8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0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1.4073196700000001E-6</v>
      </c>
      <c r="DH277" s="12">
        <v>8.7978663600000004E-7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5.3671887699999995E-7</v>
      </c>
      <c r="DQ277" s="12">
        <v>1.04398452E-7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1.97834562E-7</v>
      </c>
      <c r="DZ277" s="12">
        <v>4.4685483599999997E-7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4.49354878E-7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3.00629948E-5</v>
      </c>
      <c r="ER277" s="1" t="s">
        <v>2</v>
      </c>
      <c r="ES277" s="49" t="s">
        <v>26</v>
      </c>
      <c r="ET277" s="1"/>
      <c r="EU277" s="1"/>
      <c r="EV277" s="1"/>
      <c r="EW277" s="1"/>
      <c r="EX277" s="1"/>
    </row>
    <row r="278" spans="1:154" x14ac:dyDescent="0.2">
      <c r="A278" s="38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49"/>
      <c r="ET278" s="1"/>
      <c r="EU278" s="1"/>
      <c r="EV278" s="1"/>
      <c r="EW278" s="1"/>
      <c r="EX278" s="1"/>
    </row>
    <row r="279" spans="1:154" x14ac:dyDescent="0.2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49"/>
      <c r="ET279" s="1"/>
      <c r="EU279" s="1"/>
      <c r="EV279" s="1"/>
      <c r="EW279" s="1"/>
      <c r="EX279" s="1"/>
    </row>
    <row r="280" spans="1:154" x14ac:dyDescent="0.2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49"/>
      <c r="ET280" s="1"/>
      <c r="EU280" s="1"/>
      <c r="EV280" s="1"/>
      <c r="EW280" s="1"/>
      <c r="EX280" s="1"/>
    </row>
    <row r="281" spans="1:154" x14ac:dyDescent="0.2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49"/>
      <c r="ET281" s="1"/>
      <c r="EU281" s="1"/>
      <c r="EV281" s="1"/>
      <c r="EW281" s="1"/>
      <c r="EX281" s="1"/>
    </row>
    <row r="282" spans="1:154" x14ac:dyDescent="0.2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49"/>
      <c r="ET282" s="1"/>
      <c r="EU282" s="1"/>
      <c r="EV282" s="1"/>
      <c r="EW282" s="1"/>
      <c r="EX282" s="1"/>
    </row>
    <row r="283" spans="1:154" x14ac:dyDescent="0.2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49"/>
      <c r="ET283" s="1"/>
      <c r="EU283" s="1"/>
      <c r="EV283" s="1"/>
      <c r="EW283" s="1"/>
      <c r="EX283" s="1"/>
    </row>
    <row r="284" spans="1:154" x14ac:dyDescent="0.2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49"/>
      <c r="ET284" s="1"/>
      <c r="EU284" s="1"/>
      <c r="EV284" s="1"/>
      <c r="EW284" s="1"/>
      <c r="EX284" s="1"/>
    </row>
    <row r="285" spans="1:154" x14ac:dyDescent="0.2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49"/>
      <c r="ET285" s="1"/>
      <c r="EU285" s="1"/>
      <c r="EV285" s="1"/>
      <c r="EW285" s="1"/>
      <c r="EX285" s="1"/>
    </row>
    <row r="286" spans="1:154" x14ac:dyDescent="0.2">
      <c r="A286" s="39" t="s">
        <v>10</v>
      </c>
      <c r="B286" s="1"/>
      <c r="C286" s="13">
        <v>0</v>
      </c>
      <c r="D286" s="13">
        <v>1.26841313E-6</v>
      </c>
      <c r="E286" s="13">
        <v>8.1407237799999993E-6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1.82986738E-5</v>
      </c>
      <c r="O286" s="13">
        <v>3.3550088500000001E-5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5.9313496699999997E-5</v>
      </c>
      <c r="AH286" s="13">
        <v>8.7008186499999995E-6</v>
      </c>
      <c r="AI286" s="13">
        <v>6.0141608400000002E-5</v>
      </c>
      <c r="AJ286" s="13">
        <v>0</v>
      </c>
      <c r="AK286" s="13">
        <v>0</v>
      </c>
      <c r="AL286" s="13">
        <v>0</v>
      </c>
      <c r="AM286" s="13">
        <v>1.9437731199999998E-6</v>
      </c>
      <c r="AN286" s="13">
        <v>1.97743505E-4</v>
      </c>
      <c r="AO286" s="13">
        <v>6.9224875900000002E-4</v>
      </c>
      <c r="AP286" s="13">
        <v>9.86214763E-5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0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7.2865711299999997E-7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4.6039682299999996E-6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0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4.9883519000000003E-5</v>
      </c>
      <c r="DH286" s="13">
        <v>4.0945666100000002E-5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3.67987539E-5</v>
      </c>
      <c r="DQ286" s="13">
        <v>4.9446891199999998E-6</v>
      </c>
      <c r="DR286" s="13">
        <v>0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6.0453109499999997E-6</v>
      </c>
      <c r="DZ286" s="13">
        <v>2.1470958900000001E-5</v>
      </c>
      <c r="EA286" s="13">
        <v>0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2.6541841399999999E-5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1.3719347E-3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33"/>
      <c r="ES287" s="1"/>
      <c r="ET287" s="1"/>
    </row>
    <row r="288" spans="1:154" x14ac:dyDescent="0.2">
      <c r="A288" s="1"/>
      <c r="B288" s="1"/>
      <c r="C288" s="41" t="s">
        <v>11</v>
      </c>
      <c r="D288" s="42"/>
      <c r="E288" s="42"/>
      <c r="F288" s="42"/>
      <c r="G288" s="48"/>
      <c r="H288" s="42"/>
      <c r="I288" s="42"/>
      <c r="J288" s="42"/>
      <c r="K288" s="43"/>
      <c r="L288" s="42" t="s">
        <v>12</v>
      </c>
      <c r="M288" s="42"/>
      <c r="N288" s="42"/>
      <c r="O288" s="42"/>
      <c r="P288" s="48"/>
      <c r="Q288" s="42"/>
      <c r="R288" s="42"/>
      <c r="S288" s="42"/>
      <c r="T288" s="42"/>
      <c r="U288" s="41" t="s">
        <v>13</v>
      </c>
      <c r="V288" s="42"/>
      <c r="W288" s="42"/>
      <c r="X288" s="42"/>
      <c r="Y288" s="48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48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48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48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48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48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48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48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48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48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48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48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48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48"/>
      <c r="EM288" s="42"/>
      <c r="EN288" s="42"/>
      <c r="EO288" s="42"/>
      <c r="EP288" s="43"/>
      <c r="EQ288" s="44" t="s">
        <v>10</v>
      </c>
      <c r="ER288" s="33"/>
      <c r="ES288" s="1"/>
      <c r="ET288" s="1"/>
    </row>
    <row r="289" spans="1:150" x14ac:dyDescent="0.2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9">
    <mergeCell ref="B2:D2"/>
    <mergeCell ref="B3:D3"/>
    <mergeCell ref="B4:D4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B2778A843F451459FB7C5E7AF01E532" ma:contentTypeVersion="9" ma:contentTypeDescription="Opprett et nytt dokument." ma:contentTypeScope="" ma:versionID="787454b8ba5f0c3f97d9c1c668e8cd0a">
  <xsd:schema xmlns:xsd="http://www.w3.org/2001/XMLSchema" xmlns:xs="http://www.w3.org/2001/XMLSchema" xmlns:p="http://schemas.microsoft.com/office/2006/metadata/properties" xmlns:ns2="90e984dc-2351-4bad-a5e3-46b6cfb8d838" xmlns:ns3="c3625aab-8dc5-40b0-aacd-0ad970d6d623" targetNamespace="http://schemas.microsoft.com/office/2006/metadata/properties" ma:root="true" ma:fieldsID="bb2a8c0c9676ed74fe68dc13f1998cb1" ns2:_="" ns3:_="">
    <xsd:import namespace="90e984dc-2351-4bad-a5e3-46b6cfb8d838"/>
    <xsd:import namespace="c3625aab-8dc5-40b0-aacd-0ad970d6d623"/>
    <xsd:element name="properties">
      <xsd:complexType>
        <xsd:sequence>
          <xsd:element name="documentManagement">
            <xsd:complexType>
              <xsd:all>
                <xsd:element ref="ns2:Complete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e984dc-2351-4bad-a5e3-46b6cfb8d838" elementFormDefault="qualified">
    <xsd:import namespace="http://schemas.microsoft.com/office/2006/documentManagement/types"/>
    <xsd:import namespace="http://schemas.microsoft.com/office/infopath/2007/PartnerControls"/>
    <xsd:element name="Completed" ma:index="8" nillable="true" ma:displayName="Completed" ma:internalName="Completed">
      <xsd:simpleType>
        <xsd:restriction base="dms:Boolean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25aab-8dc5-40b0-aacd-0ad970d6d62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leted xmlns="90e984dc-2351-4bad-a5e3-46b6cfb8d8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C543E5-BC21-400D-8754-DF8B82122A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e984dc-2351-4bad-a5e3-46b6cfb8d838"/>
    <ds:schemaRef ds:uri="c3625aab-8dc5-40b0-aacd-0ad970d6d6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EBD397-C017-478F-AD83-2C8138E14A09}">
  <ds:schemaRefs>
    <ds:schemaRef ds:uri="http://schemas.microsoft.com/office/2006/metadata/properties"/>
    <ds:schemaRef ds:uri="http://schemas.microsoft.com/office/infopath/2007/PartnerControls"/>
    <ds:schemaRef ds:uri="90e984dc-2351-4bad-a5e3-46b6cfb8d838"/>
  </ds:schemaRefs>
</ds:datastoreItem>
</file>

<file path=customXml/itemProps3.xml><?xml version="1.0" encoding="utf-8"?>
<ds:datastoreItem xmlns:ds="http://schemas.openxmlformats.org/officeDocument/2006/customXml" ds:itemID="{74CE5981-6876-423F-A924-77BA32E499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Skarbø, Runa A.</dc:creator>
  <cp:lastModifiedBy>Bjørn Ingeberg Fesche</cp:lastModifiedBy>
  <dcterms:created xsi:type="dcterms:W3CDTF">2020-08-31T13:23:17Z</dcterms:created>
  <dcterms:modified xsi:type="dcterms:W3CDTF">2020-09-02T10:41:14Z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0x010100AB2778A843F451459FB7C5E7AF01E532</vt:lpwstr>
  </property>
</Properties>
</file>