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menon/projects/kystverket/utilities/utilities/kost_nytte/eksempel_RA copy/Risikoanalyser/"/>
    </mc:Choice>
  </mc:AlternateContent>
  <xr:revisionPtr revIDLastSave="0" documentId="13_ncr:1_{F51ABA3D-0ECF-DE4B-BF77-FA068BD9F7FD}" xr6:coauthVersionLast="45" xr6:coauthVersionMax="45" xr10:uidLastSave="{00000000-0000-0000-0000-000000000000}"/>
  <bookViews>
    <workbookView xWindow="35000" yWindow="1620" windowWidth="33420" windowHeight="16900" activeTab="1" xr2:uid="{0F4B574F-993C-4C2B-AFD7-CED6C9FE120A}"/>
  </bookViews>
  <sheets>
    <sheet name="Frekvens IWRAP_1" sheetId="1" r:id="rId1"/>
    <sheet name="Frekvens IWRAP_2" sheetId="2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4" i="1"/>
  <c r="B3" i="1"/>
  <c r="B2" i="1"/>
  <c r="I121" i="2" l="1"/>
  <c r="I120" i="2"/>
  <c r="I113" i="2"/>
  <c r="I112" i="2"/>
  <c r="H121" i="2"/>
  <c r="H120" i="2"/>
  <c r="H18" i="2" s="1"/>
  <c r="H113" i="2"/>
  <c r="H112" i="2"/>
  <c r="H10" i="2" s="1"/>
  <c r="G121" i="2"/>
  <c r="G120" i="2"/>
  <c r="G18" i="2" s="1"/>
  <c r="G113" i="2"/>
  <c r="G112" i="2"/>
  <c r="G10" i="2" s="1"/>
  <c r="F121" i="2"/>
  <c r="F120" i="2"/>
  <c r="F113" i="2"/>
  <c r="F112" i="2"/>
  <c r="F126" i="2" s="1"/>
  <c r="E121" i="2"/>
  <c r="E120" i="2"/>
  <c r="E113" i="2"/>
  <c r="E112" i="2"/>
  <c r="E126" i="2" s="1"/>
  <c r="D121" i="2"/>
  <c r="D120" i="2"/>
  <c r="D113" i="2"/>
  <c r="D112" i="2"/>
  <c r="B120" i="2"/>
  <c r="B112" i="2"/>
  <c r="I125" i="2"/>
  <c r="H125" i="2"/>
  <c r="G125" i="2"/>
  <c r="F125" i="2"/>
  <c r="F23" i="2" s="1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F122" i="2"/>
  <c r="E122" i="2"/>
  <c r="D122" i="2"/>
  <c r="C122" i="2"/>
  <c r="B122" i="2"/>
  <c r="J122" i="2" s="1"/>
  <c r="C121" i="2"/>
  <c r="B121" i="2"/>
  <c r="C120" i="2"/>
  <c r="C18" i="2" s="1"/>
  <c r="I119" i="2"/>
  <c r="H119" i="2"/>
  <c r="G119" i="2"/>
  <c r="F119" i="2"/>
  <c r="E119" i="2"/>
  <c r="D119" i="2"/>
  <c r="D17" i="2" s="1"/>
  <c r="C119" i="2"/>
  <c r="B119" i="2"/>
  <c r="J119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F15" i="2" s="1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C113" i="2"/>
  <c r="B113" i="2"/>
  <c r="J113" i="2" s="1"/>
  <c r="C112" i="2"/>
  <c r="C10" i="2" s="1"/>
  <c r="I111" i="2"/>
  <c r="H111" i="2"/>
  <c r="G111" i="2"/>
  <c r="F111" i="2"/>
  <c r="E111" i="2"/>
  <c r="D111" i="2"/>
  <c r="D9" i="2" s="1"/>
  <c r="C111" i="2"/>
  <c r="C126" i="2" s="1"/>
  <c r="B111" i="2"/>
  <c r="J111" i="2" s="1"/>
  <c r="I110" i="2"/>
  <c r="H110" i="2"/>
  <c r="G110" i="2"/>
  <c r="F110" i="2"/>
  <c r="E110" i="2"/>
  <c r="D110" i="2"/>
  <c r="C110" i="2"/>
  <c r="B110" i="2"/>
  <c r="J110" i="2" s="1"/>
  <c r="I91" i="2"/>
  <c r="I20" i="2" s="1"/>
  <c r="I90" i="2"/>
  <c r="I19" i="2" s="1"/>
  <c r="I83" i="2"/>
  <c r="I12" i="2" s="1"/>
  <c r="I82" i="2"/>
  <c r="H91" i="2"/>
  <c r="H20" i="2" s="1"/>
  <c r="H90" i="2"/>
  <c r="H83" i="2"/>
  <c r="H12" i="2" s="1"/>
  <c r="H82" i="2"/>
  <c r="G93" i="2"/>
  <c r="G91" i="2"/>
  <c r="G90" i="2"/>
  <c r="G85" i="2"/>
  <c r="G83" i="2"/>
  <c r="G82" i="2"/>
  <c r="F93" i="2"/>
  <c r="F91" i="2"/>
  <c r="F20" i="2" s="1"/>
  <c r="F90" i="2"/>
  <c r="F85" i="2"/>
  <c r="F83" i="2"/>
  <c r="F12" i="2" s="1"/>
  <c r="F82" i="2"/>
  <c r="E93" i="2"/>
  <c r="E91" i="2"/>
  <c r="E20" i="2" s="1"/>
  <c r="E90" i="2"/>
  <c r="E85" i="2"/>
  <c r="E83" i="2"/>
  <c r="E12" i="2" s="1"/>
  <c r="E82" i="2"/>
  <c r="D93" i="2"/>
  <c r="D91" i="2"/>
  <c r="D90" i="2"/>
  <c r="D85" i="2"/>
  <c r="D83" i="2"/>
  <c r="D82" i="2"/>
  <c r="B93" i="2"/>
  <c r="J93" i="2" s="1"/>
  <c r="B90" i="2"/>
  <c r="B85" i="2"/>
  <c r="J85" i="2" s="1"/>
  <c r="B82" i="2"/>
  <c r="I94" i="2"/>
  <c r="H94" i="2"/>
  <c r="H23" i="2" s="1"/>
  <c r="G94" i="2"/>
  <c r="G23" i="2" s="1"/>
  <c r="F94" i="2"/>
  <c r="E94" i="2"/>
  <c r="D94" i="2"/>
  <c r="C94" i="2"/>
  <c r="B94" i="2"/>
  <c r="J94" i="2" s="1"/>
  <c r="I93" i="2"/>
  <c r="H93" i="2"/>
  <c r="C93" i="2"/>
  <c r="I92" i="2"/>
  <c r="H92" i="2"/>
  <c r="G92" i="2"/>
  <c r="F92" i="2"/>
  <c r="E92" i="2"/>
  <c r="D92" i="2"/>
  <c r="C92" i="2"/>
  <c r="B92" i="2"/>
  <c r="J92" i="2" s="1"/>
  <c r="C91" i="2"/>
  <c r="C20" i="2" s="1"/>
  <c r="B91" i="2"/>
  <c r="B20" i="2" s="1"/>
  <c r="C90" i="2"/>
  <c r="C19" i="2" s="1"/>
  <c r="I89" i="2"/>
  <c r="H89" i="2"/>
  <c r="G89" i="2"/>
  <c r="F89" i="2"/>
  <c r="E89" i="2"/>
  <c r="D89" i="2"/>
  <c r="C89" i="2"/>
  <c r="B89" i="2"/>
  <c r="J89" i="2" s="1"/>
  <c r="I88" i="2"/>
  <c r="H88" i="2"/>
  <c r="G88" i="2"/>
  <c r="F88" i="2"/>
  <c r="F17" i="2" s="1"/>
  <c r="E88" i="2"/>
  <c r="E17" i="2" s="1"/>
  <c r="D88" i="2"/>
  <c r="C88" i="2"/>
  <c r="B88" i="2"/>
  <c r="J88" i="2" s="1"/>
  <c r="I87" i="2"/>
  <c r="H87" i="2"/>
  <c r="G87" i="2"/>
  <c r="F87" i="2"/>
  <c r="E87" i="2"/>
  <c r="D87" i="2"/>
  <c r="C87" i="2"/>
  <c r="B87" i="2"/>
  <c r="J87" i="2" s="1"/>
  <c r="I86" i="2"/>
  <c r="H86" i="2"/>
  <c r="H15" i="2" s="1"/>
  <c r="G86" i="2"/>
  <c r="F86" i="2"/>
  <c r="E86" i="2"/>
  <c r="D86" i="2"/>
  <c r="C86" i="2"/>
  <c r="B86" i="2"/>
  <c r="J86" i="2" s="1"/>
  <c r="I85" i="2"/>
  <c r="H85" i="2"/>
  <c r="C85" i="2"/>
  <c r="I84" i="2"/>
  <c r="H84" i="2"/>
  <c r="G84" i="2"/>
  <c r="F84" i="2"/>
  <c r="E84" i="2"/>
  <c r="D84" i="2"/>
  <c r="C84" i="2"/>
  <c r="B84" i="2"/>
  <c r="J84" i="2" s="1"/>
  <c r="C83" i="2"/>
  <c r="C12" i="2" s="1"/>
  <c r="B83" i="2"/>
  <c r="C82" i="2"/>
  <c r="I81" i="2"/>
  <c r="H81" i="2"/>
  <c r="G81" i="2"/>
  <c r="F81" i="2"/>
  <c r="E81" i="2"/>
  <c r="D81" i="2"/>
  <c r="C81" i="2"/>
  <c r="B81" i="2"/>
  <c r="J81" i="2" s="1"/>
  <c r="I80" i="2"/>
  <c r="H80" i="2"/>
  <c r="G80" i="2"/>
  <c r="F80" i="2"/>
  <c r="F9" i="2" s="1"/>
  <c r="E80" i="2"/>
  <c r="D80" i="2"/>
  <c r="C80" i="2"/>
  <c r="B80" i="2"/>
  <c r="J80" i="2" s="1"/>
  <c r="I79" i="2"/>
  <c r="I95" i="2" s="1"/>
  <c r="H79" i="2"/>
  <c r="H95" i="2" s="1"/>
  <c r="G79" i="2"/>
  <c r="F79" i="2"/>
  <c r="F95" i="2" s="1"/>
  <c r="E79" i="2"/>
  <c r="D79" i="2"/>
  <c r="D95" i="2" s="1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2" i="2"/>
  <c r="I22" i="2" s="1"/>
  <c r="I41" i="2"/>
  <c r="I21" i="2" s="1"/>
  <c r="I34" i="2"/>
  <c r="I14" i="2" s="1"/>
  <c r="I33" i="2"/>
  <c r="I13" i="2" s="1"/>
  <c r="H42" i="2"/>
  <c r="H22" i="2" s="1"/>
  <c r="H41" i="2"/>
  <c r="H21" i="2" s="1"/>
  <c r="H34" i="2"/>
  <c r="H14" i="2" s="1"/>
  <c r="H33" i="2"/>
  <c r="H13" i="2" s="1"/>
  <c r="G42" i="2"/>
  <c r="G41" i="2"/>
  <c r="G21" i="2" s="1"/>
  <c r="G36" i="2"/>
  <c r="G16" i="2" s="1"/>
  <c r="G34" i="2"/>
  <c r="G33" i="2"/>
  <c r="G13" i="2" s="1"/>
  <c r="G28" i="2"/>
  <c r="F42" i="2"/>
  <c r="F41" i="2"/>
  <c r="F21" i="2" s="1"/>
  <c r="F36" i="2"/>
  <c r="F16" i="2" s="1"/>
  <c r="F34" i="2"/>
  <c r="F33" i="2"/>
  <c r="F13" i="2" s="1"/>
  <c r="F28" i="2"/>
  <c r="E42" i="2"/>
  <c r="E41" i="2"/>
  <c r="E21" i="2" s="1"/>
  <c r="E36" i="2"/>
  <c r="E16" i="2" s="1"/>
  <c r="E34" i="2"/>
  <c r="E33" i="2"/>
  <c r="E13" i="2" s="1"/>
  <c r="E28" i="2"/>
  <c r="D42" i="2"/>
  <c r="D41" i="2"/>
  <c r="D21" i="2" s="1"/>
  <c r="D36" i="2"/>
  <c r="D16" i="2" s="1"/>
  <c r="D34" i="2"/>
  <c r="D33" i="2"/>
  <c r="D13" i="2" s="1"/>
  <c r="D28" i="2"/>
  <c r="B41" i="2"/>
  <c r="B36" i="2"/>
  <c r="B33" i="2"/>
  <c r="B28" i="2"/>
  <c r="I43" i="2"/>
  <c r="I23" i="2" s="1"/>
  <c r="H43" i="2"/>
  <c r="G43" i="2"/>
  <c r="F43" i="2"/>
  <c r="E43" i="2"/>
  <c r="D43" i="2"/>
  <c r="D23" i="2" s="1"/>
  <c r="C43" i="2"/>
  <c r="B43" i="2"/>
  <c r="J43" i="2" s="1"/>
  <c r="C42" i="2"/>
  <c r="B42" i="2"/>
  <c r="C41" i="2"/>
  <c r="C21" i="2" s="1"/>
  <c r="I40" i="2"/>
  <c r="H40" i="2"/>
  <c r="G40" i="2"/>
  <c r="G20" i="2" s="1"/>
  <c r="F40" i="2"/>
  <c r="E40" i="2"/>
  <c r="D40" i="2"/>
  <c r="D20" i="2" s="1"/>
  <c r="C40" i="2"/>
  <c r="B40" i="2"/>
  <c r="J40" i="2" s="1"/>
  <c r="I39" i="2"/>
  <c r="H39" i="2"/>
  <c r="G39" i="2"/>
  <c r="F39" i="2"/>
  <c r="E39" i="2"/>
  <c r="E19" i="2" s="1"/>
  <c r="D39" i="2"/>
  <c r="C39" i="2"/>
  <c r="B39" i="2"/>
  <c r="J39" i="2" s="1"/>
  <c r="I38" i="2"/>
  <c r="I18" i="2" s="1"/>
  <c r="H38" i="2"/>
  <c r="G38" i="2"/>
  <c r="F38" i="2"/>
  <c r="E38" i="2"/>
  <c r="D38" i="2"/>
  <c r="C38" i="2"/>
  <c r="B38" i="2"/>
  <c r="J38" i="2" s="1"/>
  <c r="I37" i="2"/>
  <c r="H37" i="2"/>
  <c r="G37" i="2"/>
  <c r="G17" i="2" s="1"/>
  <c r="F37" i="2"/>
  <c r="E37" i="2"/>
  <c r="D37" i="2"/>
  <c r="C37" i="2"/>
  <c r="B37" i="2"/>
  <c r="J37" i="2" s="1"/>
  <c r="J17" i="2" s="1"/>
  <c r="I36" i="2"/>
  <c r="H36" i="2"/>
  <c r="H16" i="2" s="1"/>
  <c r="C36" i="2"/>
  <c r="C16" i="2" s="1"/>
  <c r="I35" i="2"/>
  <c r="I15" i="2" s="1"/>
  <c r="H35" i="2"/>
  <c r="G35" i="2"/>
  <c r="G15" i="2" s="1"/>
  <c r="F35" i="2"/>
  <c r="E35" i="2"/>
  <c r="D35" i="2"/>
  <c r="D15" i="2" s="1"/>
  <c r="C35" i="2"/>
  <c r="B35" i="2"/>
  <c r="J35" i="2" s="1"/>
  <c r="J15" i="2" s="1"/>
  <c r="C34" i="2"/>
  <c r="B34" i="2"/>
  <c r="C33" i="2"/>
  <c r="C13" i="2" s="1"/>
  <c r="I32" i="2"/>
  <c r="H32" i="2"/>
  <c r="G32" i="2"/>
  <c r="G12" i="2" s="1"/>
  <c r="F32" i="2"/>
  <c r="E32" i="2"/>
  <c r="D32" i="2"/>
  <c r="C32" i="2"/>
  <c r="B32" i="2"/>
  <c r="J32" i="2" s="1"/>
  <c r="I31" i="2"/>
  <c r="H31" i="2"/>
  <c r="H11" i="2" s="1"/>
  <c r="G31" i="2"/>
  <c r="F31" i="2"/>
  <c r="E31" i="2"/>
  <c r="E11" i="2" s="1"/>
  <c r="D31" i="2"/>
  <c r="C31" i="2"/>
  <c r="C11" i="2" s="1"/>
  <c r="B31" i="2"/>
  <c r="J31" i="2" s="1"/>
  <c r="I30" i="2"/>
  <c r="H30" i="2"/>
  <c r="G30" i="2"/>
  <c r="F30" i="2"/>
  <c r="E30" i="2"/>
  <c r="D30" i="2"/>
  <c r="C30" i="2"/>
  <c r="B30" i="2"/>
  <c r="J30" i="2" s="1"/>
  <c r="I29" i="2"/>
  <c r="H29" i="2"/>
  <c r="G29" i="2"/>
  <c r="G9" i="2" s="1"/>
  <c r="F29" i="2"/>
  <c r="E29" i="2"/>
  <c r="E9" i="2" s="1"/>
  <c r="D29" i="2"/>
  <c r="C29" i="2"/>
  <c r="B29" i="2"/>
  <c r="J29" i="2" s="1"/>
  <c r="I28" i="2"/>
  <c r="I44" i="2" s="1"/>
  <c r="H28" i="2"/>
  <c r="H44" i="2" s="1"/>
  <c r="C28" i="2"/>
  <c r="C44" i="2" s="1"/>
  <c r="E23" i="2"/>
  <c r="C23" i="2"/>
  <c r="B23" i="2"/>
  <c r="C22" i="2"/>
  <c r="I17" i="2"/>
  <c r="H17" i="2"/>
  <c r="C17" i="2"/>
  <c r="I16" i="2"/>
  <c r="E15" i="2"/>
  <c r="C15" i="2"/>
  <c r="B15" i="2"/>
  <c r="C14" i="2"/>
  <c r="I9" i="2"/>
  <c r="H9" i="2"/>
  <c r="C9" i="2"/>
  <c r="I8" i="2"/>
  <c r="I121" i="1"/>
  <c r="I19" i="1" s="1"/>
  <c r="I113" i="1"/>
  <c r="I11" i="1" s="1"/>
  <c r="H121" i="1"/>
  <c r="H19" i="1" s="1"/>
  <c r="H113" i="1"/>
  <c r="H11" i="1" s="1"/>
  <c r="G121" i="1"/>
  <c r="G19" i="1" s="1"/>
  <c r="G113" i="1"/>
  <c r="G11" i="1" s="1"/>
  <c r="F121" i="1"/>
  <c r="F113" i="1"/>
  <c r="F126" i="1" s="1"/>
  <c r="E121" i="1"/>
  <c r="E19" i="1" s="1"/>
  <c r="E113" i="1"/>
  <c r="E11" i="1" s="1"/>
  <c r="D121" i="1"/>
  <c r="D19" i="1" s="1"/>
  <c r="D113" i="1"/>
  <c r="B121" i="1"/>
  <c r="B113" i="1"/>
  <c r="J113" i="1" s="1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J122" i="1" s="1"/>
  <c r="C121" i="1"/>
  <c r="I120" i="1"/>
  <c r="H120" i="1"/>
  <c r="G120" i="1"/>
  <c r="F120" i="1"/>
  <c r="E120" i="1"/>
  <c r="D120" i="1"/>
  <c r="C120" i="1"/>
  <c r="B120" i="1"/>
  <c r="J120" i="1" s="1"/>
  <c r="I119" i="1"/>
  <c r="H119" i="1"/>
  <c r="G119" i="1"/>
  <c r="F119" i="1"/>
  <c r="E119" i="1"/>
  <c r="D119" i="1"/>
  <c r="C119" i="1"/>
  <c r="B119" i="1"/>
  <c r="J119" i="1" s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H114" i="1"/>
  <c r="G114" i="1"/>
  <c r="F114" i="1"/>
  <c r="E114" i="1"/>
  <c r="D114" i="1"/>
  <c r="C114" i="1"/>
  <c r="B114" i="1"/>
  <c r="J114" i="1" s="1"/>
  <c r="C113" i="1"/>
  <c r="I112" i="1"/>
  <c r="H112" i="1"/>
  <c r="G112" i="1"/>
  <c r="F112" i="1"/>
  <c r="E112" i="1"/>
  <c r="D112" i="1"/>
  <c r="C112" i="1"/>
  <c r="B112" i="1"/>
  <c r="J112" i="1" s="1"/>
  <c r="I111" i="1"/>
  <c r="H111" i="1"/>
  <c r="G111" i="1"/>
  <c r="G126" i="1" s="1"/>
  <c r="F111" i="1"/>
  <c r="E111" i="1"/>
  <c r="D111" i="1"/>
  <c r="C111" i="1"/>
  <c r="C126" i="1" s="1"/>
  <c r="B111" i="1"/>
  <c r="J111" i="1" s="1"/>
  <c r="I110" i="1"/>
  <c r="H110" i="1"/>
  <c r="G110" i="1"/>
  <c r="F110" i="1"/>
  <c r="E110" i="1"/>
  <c r="D110" i="1"/>
  <c r="C110" i="1"/>
  <c r="B110" i="1"/>
  <c r="J110" i="1" s="1"/>
  <c r="I91" i="1"/>
  <c r="I20" i="1" s="1"/>
  <c r="I83" i="1"/>
  <c r="H91" i="1"/>
  <c r="H20" i="1" s="1"/>
  <c r="H83" i="1"/>
  <c r="H12" i="1" s="1"/>
  <c r="G91" i="1"/>
  <c r="G20" i="1" s="1"/>
  <c r="G83" i="1"/>
  <c r="G12" i="1" s="1"/>
  <c r="F91" i="1"/>
  <c r="F20" i="1" s="1"/>
  <c r="F83" i="1"/>
  <c r="F12" i="1" s="1"/>
  <c r="E91" i="1"/>
  <c r="E83" i="1"/>
  <c r="D91" i="1"/>
  <c r="D20" i="1" s="1"/>
  <c r="D83" i="1"/>
  <c r="D12" i="1" s="1"/>
  <c r="B91" i="1"/>
  <c r="B83" i="1"/>
  <c r="I94" i="1"/>
  <c r="H94" i="1"/>
  <c r="G94" i="1"/>
  <c r="F94" i="1"/>
  <c r="E94" i="1"/>
  <c r="D94" i="1"/>
  <c r="C94" i="1"/>
  <c r="B94" i="1"/>
  <c r="J94" i="1" s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C91" i="1"/>
  <c r="I90" i="1"/>
  <c r="H90" i="1"/>
  <c r="G90" i="1"/>
  <c r="F90" i="1"/>
  <c r="E90" i="1"/>
  <c r="D90" i="1"/>
  <c r="C90" i="1"/>
  <c r="B90" i="1"/>
  <c r="J90" i="1" s="1"/>
  <c r="I89" i="1"/>
  <c r="H89" i="1"/>
  <c r="G89" i="1"/>
  <c r="F89" i="1"/>
  <c r="E89" i="1"/>
  <c r="E18" i="1" s="1"/>
  <c r="D89" i="1"/>
  <c r="C89" i="1"/>
  <c r="B89" i="1"/>
  <c r="J89" i="1" s="1"/>
  <c r="I88" i="1"/>
  <c r="H88" i="1"/>
  <c r="G88" i="1"/>
  <c r="F88" i="1"/>
  <c r="F17" i="1" s="1"/>
  <c r="E88" i="1"/>
  <c r="D88" i="1"/>
  <c r="C88" i="1"/>
  <c r="B88" i="1"/>
  <c r="J88" i="1" s="1"/>
  <c r="I87" i="1"/>
  <c r="H87" i="1"/>
  <c r="G87" i="1"/>
  <c r="G16" i="1" s="1"/>
  <c r="F87" i="1"/>
  <c r="E87" i="1"/>
  <c r="D87" i="1"/>
  <c r="C87" i="1"/>
  <c r="B87" i="1"/>
  <c r="J87" i="1" s="1"/>
  <c r="I86" i="1"/>
  <c r="H86" i="1"/>
  <c r="H15" i="1" s="1"/>
  <c r="G86" i="1"/>
  <c r="F86" i="1"/>
  <c r="E86" i="1"/>
  <c r="D86" i="1"/>
  <c r="C86" i="1"/>
  <c r="B86" i="1"/>
  <c r="J86" i="1" s="1"/>
  <c r="I85" i="1"/>
  <c r="H85" i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B13" i="1" s="1"/>
  <c r="C83" i="1"/>
  <c r="C12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E10" i="1" s="1"/>
  <c r="D81" i="1"/>
  <c r="C81" i="1"/>
  <c r="B81" i="1"/>
  <c r="J81" i="1" s="1"/>
  <c r="I80" i="1"/>
  <c r="H80" i="1"/>
  <c r="G80" i="1"/>
  <c r="F80" i="1"/>
  <c r="F9" i="1" s="1"/>
  <c r="E80" i="1"/>
  <c r="D80" i="1"/>
  <c r="C80" i="1"/>
  <c r="B80" i="1"/>
  <c r="J80" i="1" s="1"/>
  <c r="I79" i="1"/>
  <c r="H79" i="1"/>
  <c r="H95" i="1" s="1"/>
  <c r="G79" i="1"/>
  <c r="G8" i="1" s="1"/>
  <c r="F79" i="1"/>
  <c r="E79" i="1"/>
  <c r="D79" i="1"/>
  <c r="C79" i="1"/>
  <c r="C95" i="1" s="1"/>
  <c r="B79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2" i="1"/>
  <c r="I22" i="1" s="1"/>
  <c r="I34" i="1"/>
  <c r="I14" i="1" s="1"/>
  <c r="H42" i="1"/>
  <c r="H22" i="1" s="1"/>
  <c r="H34" i="1"/>
  <c r="H14" i="1" s="1"/>
  <c r="G42" i="1"/>
  <c r="G22" i="1" s="1"/>
  <c r="G34" i="1"/>
  <c r="G14" i="1" s="1"/>
  <c r="F42" i="1"/>
  <c r="F22" i="1" s="1"/>
  <c r="F34" i="1"/>
  <c r="F14" i="1" s="1"/>
  <c r="E42" i="1"/>
  <c r="E22" i="1" s="1"/>
  <c r="E34" i="1"/>
  <c r="E14" i="1" s="1"/>
  <c r="D42" i="1"/>
  <c r="D22" i="1" s="1"/>
  <c r="D34" i="1"/>
  <c r="D14" i="1" s="1"/>
  <c r="B42" i="1"/>
  <c r="B34" i="1"/>
  <c r="I43" i="1"/>
  <c r="H43" i="1"/>
  <c r="G43" i="1"/>
  <c r="F43" i="1"/>
  <c r="E43" i="1"/>
  <c r="D43" i="1"/>
  <c r="C43" i="1"/>
  <c r="B43" i="1"/>
  <c r="J43" i="1" s="1"/>
  <c r="J23" i="1" s="1"/>
  <c r="C42" i="1"/>
  <c r="C22" i="1" s="1"/>
  <c r="I41" i="1"/>
  <c r="H41" i="1"/>
  <c r="G41" i="1"/>
  <c r="F41" i="1"/>
  <c r="E41" i="1"/>
  <c r="D41" i="1"/>
  <c r="D21" i="1" s="1"/>
  <c r="C41" i="1"/>
  <c r="B41" i="1"/>
  <c r="J41" i="1" s="1"/>
  <c r="J21" i="1" s="1"/>
  <c r="I40" i="1"/>
  <c r="H40" i="1"/>
  <c r="G40" i="1"/>
  <c r="F40" i="1"/>
  <c r="E40" i="1"/>
  <c r="D40" i="1"/>
  <c r="C40" i="1"/>
  <c r="B40" i="1"/>
  <c r="J40" i="1" s="1"/>
  <c r="I39" i="1"/>
  <c r="H39" i="1"/>
  <c r="G39" i="1"/>
  <c r="F39" i="1"/>
  <c r="E39" i="1"/>
  <c r="D39" i="1"/>
  <c r="C39" i="1"/>
  <c r="B39" i="1"/>
  <c r="J39" i="1" s="1"/>
  <c r="I38" i="1"/>
  <c r="H38" i="1"/>
  <c r="G38" i="1"/>
  <c r="G18" i="1" s="1"/>
  <c r="F38" i="1"/>
  <c r="E38" i="1"/>
  <c r="D38" i="1"/>
  <c r="C38" i="1"/>
  <c r="B38" i="1"/>
  <c r="J38" i="1" s="1"/>
  <c r="J18" i="1" s="1"/>
  <c r="I37" i="1"/>
  <c r="H37" i="1"/>
  <c r="H17" i="1" s="1"/>
  <c r="G37" i="1"/>
  <c r="F37" i="1"/>
  <c r="E37" i="1"/>
  <c r="D37" i="1"/>
  <c r="C37" i="1"/>
  <c r="B37" i="1"/>
  <c r="J37" i="1" s="1"/>
  <c r="J17" i="1" s="1"/>
  <c r="I36" i="1"/>
  <c r="I16" i="1" s="1"/>
  <c r="H36" i="1"/>
  <c r="G36" i="1"/>
  <c r="F36" i="1"/>
  <c r="E36" i="1"/>
  <c r="D36" i="1"/>
  <c r="C36" i="1"/>
  <c r="B36" i="1"/>
  <c r="J36" i="1" s="1"/>
  <c r="J16" i="1" s="1"/>
  <c r="I35" i="1"/>
  <c r="H35" i="1"/>
  <c r="G35" i="1"/>
  <c r="F35" i="1"/>
  <c r="E35" i="1"/>
  <c r="D35" i="1"/>
  <c r="C35" i="1"/>
  <c r="B35" i="1"/>
  <c r="J35" i="1" s="1"/>
  <c r="J15" i="1" s="1"/>
  <c r="C34" i="1"/>
  <c r="C14" i="1" s="1"/>
  <c r="I33" i="1"/>
  <c r="H33" i="1"/>
  <c r="H13" i="1" s="1"/>
  <c r="G33" i="1"/>
  <c r="F33" i="1"/>
  <c r="E33" i="1"/>
  <c r="D33" i="1"/>
  <c r="D13" i="1" s="1"/>
  <c r="C33" i="1"/>
  <c r="B33" i="1"/>
  <c r="J33" i="1" s="1"/>
  <c r="I32" i="1"/>
  <c r="H32" i="1"/>
  <c r="G32" i="1"/>
  <c r="F32" i="1"/>
  <c r="E32" i="1"/>
  <c r="D32" i="1"/>
  <c r="C32" i="1"/>
  <c r="B32" i="1"/>
  <c r="J32" i="1" s="1"/>
  <c r="I31" i="1"/>
  <c r="H31" i="1"/>
  <c r="G31" i="1"/>
  <c r="F31" i="1"/>
  <c r="E31" i="1"/>
  <c r="D31" i="1"/>
  <c r="C31" i="1"/>
  <c r="B31" i="1"/>
  <c r="J31" i="1" s="1"/>
  <c r="J11" i="1" s="1"/>
  <c r="I30" i="1"/>
  <c r="H30" i="1"/>
  <c r="G30" i="1"/>
  <c r="G10" i="1" s="1"/>
  <c r="F30" i="1"/>
  <c r="E30" i="1"/>
  <c r="D30" i="1"/>
  <c r="C30" i="1"/>
  <c r="C10" i="1" s="1"/>
  <c r="B30" i="1"/>
  <c r="J30" i="1" s="1"/>
  <c r="J10" i="1" s="1"/>
  <c r="I29" i="1"/>
  <c r="H29" i="1"/>
  <c r="H9" i="1" s="1"/>
  <c r="G29" i="1"/>
  <c r="F29" i="1"/>
  <c r="E29" i="1"/>
  <c r="D29" i="1"/>
  <c r="D9" i="1" s="1"/>
  <c r="C29" i="1"/>
  <c r="B29" i="1"/>
  <c r="J29" i="1" s="1"/>
  <c r="J9" i="1" s="1"/>
  <c r="I28" i="1"/>
  <c r="I8" i="1" s="1"/>
  <c r="H28" i="1"/>
  <c r="G28" i="1"/>
  <c r="F28" i="1"/>
  <c r="E28" i="1"/>
  <c r="D28" i="1"/>
  <c r="C28" i="1"/>
  <c r="C44" i="1" s="1"/>
  <c r="B28" i="1"/>
  <c r="B44" i="1" s="1"/>
  <c r="I23" i="1"/>
  <c r="H23" i="1"/>
  <c r="G23" i="1"/>
  <c r="F23" i="1"/>
  <c r="E23" i="1"/>
  <c r="D23" i="1"/>
  <c r="C23" i="1"/>
  <c r="I21" i="1"/>
  <c r="H21" i="1"/>
  <c r="G21" i="1"/>
  <c r="F21" i="1"/>
  <c r="E21" i="1"/>
  <c r="C21" i="1"/>
  <c r="B21" i="1"/>
  <c r="C20" i="1"/>
  <c r="C19" i="1"/>
  <c r="I18" i="1"/>
  <c r="H18" i="1"/>
  <c r="F18" i="1"/>
  <c r="D18" i="1"/>
  <c r="C18" i="1"/>
  <c r="B18" i="1"/>
  <c r="I17" i="1"/>
  <c r="G17" i="1"/>
  <c r="E17" i="1"/>
  <c r="D17" i="1"/>
  <c r="C17" i="1"/>
  <c r="B17" i="1"/>
  <c r="H16" i="1"/>
  <c r="F16" i="1"/>
  <c r="E16" i="1"/>
  <c r="D16" i="1"/>
  <c r="C16" i="1"/>
  <c r="B16" i="1"/>
  <c r="I15" i="1"/>
  <c r="G15" i="1"/>
  <c r="F15" i="1"/>
  <c r="E15" i="1"/>
  <c r="D15" i="1"/>
  <c r="C15" i="1"/>
  <c r="I13" i="1"/>
  <c r="G13" i="1"/>
  <c r="F13" i="1"/>
  <c r="E13" i="1"/>
  <c r="C13" i="1"/>
  <c r="C11" i="1"/>
  <c r="I10" i="1"/>
  <c r="H10" i="1"/>
  <c r="F10" i="1"/>
  <c r="D10" i="1"/>
  <c r="B10" i="1"/>
  <c r="I9" i="1"/>
  <c r="G9" i="1"/>
  <c r="E9" i="1"/>
  <c r="C9" i="1"/>
  <c r="B9" i="1"/>
  <c r="H8" i="1"/>
  <c r="F8" i="1"/>
  <c r="D8" i="1"/>
  <c r="C8" i="1"/>
  <c r="B8" i="1"/>
  <c r="F10" i="2" l="1"/>
  <c r="H19" i="2"/>
  <c r="E95" i="2"/>
  <c r="E10" i="2"/>
  <c r="I126" i="2"/>
  <c r="I24" i="2"/>
  <c r="B13" i="2"/>
  <c r="J33" i="2"/>
  <c r="J13" i="2" s="1"/>
  <c r="B21" i="2"/>
  <c r="J41" i="2"/>
  <c r="J21" i="2" s="1"/>
  <c r="G95" i="2"/>
  <c r="I10" i="2"/>
  <c r="B22" i="2"/>
  <c r="D14" i="2"/>
  <c r="D22" i="2"/>
  <c r="E14" i="2"/>
  <c r="E22" i="2"/>
  <c r="F14" i="2"/>
  <c r="F22" i="2"/>
  <c r="G14" i="2"/>
  <c r="G22" i="2"/>
  <c r="J9" i="2"/>
  <c r="J10" i="2"/>
  <c r="J12" i="2"/>
  <c r="B11" i="2"/>
  <c r="J82" i="2"/>
  <c r="J11" i="2" s="1"/>
  <c r="B19" i="2"/>
  <c r="J90" i="2"/>
  <c r="J19" i="2" s="1"/>
  <c r="D11" i="2"/>
  <c r="D19" i="2"/>
  <c r="F11" i="2"/>
  <c r="F19" i="2"/>
  <c r="G11" i="2"/>
  <c r="G19" i="2"/>
  <c r="I11" i="2"/>
  <c r="B10" i="2"/>
  <c r="J112" i="2"/>
  <c r="B14" i="2"/>
  <c r="J23" i="2"/>
  <c r="B44" i="2"/>
  <c r="J28" i="2"/>
  <c r="B8" i="2"/>
  <c r="J36" i="2"/>
  <c r="J16" i="2" s="1"/>
  <c r="B16" i="2"/>
  <c r="D44" i="2"/>
  <c r="D8" i="2"/>
  <c r="E44" i="2"/>
  <c r="E8" i="2"/>
  <c r="E24" i="2" s="1"/>
  <c r="F44" i="2"/>
  <c r="F8" i="2"/>
  <c r="G8" i="2"/>
  <c r="G44" i="2"/>
  <c r="B95" i="2"/>
  <c r="D18" i="2"/>
  <c r="J121" i="2"/>
  <c r="B18" i="2"/>
  <c r="J120" i="2"/>
  <c r="J126" i="2" s="1"/>
  <c r="D10" i="2"/>
  <c r="D12" i="2"/>
  <c r="F18" i="2"/>
  <c r="J83" i="2"/>
  <c r="E18" i="2"/>
  <c r="G126" i="2"/>
  <c r="H126" i="2"/>
  <c r="J34" i="2"/>
  <c r="J14" i="2" s="1"/>
  <c r="J42" i="2"/>
  <c r="J22" i="2" s="1"/>
  <c r="H8" i="2"/>
  <c r="H24" i="2" s="1"/>
  <c r="D126" i="2"/>
  <c r="J91" i="2"/>
  <c r="J20" i="2" s="1"/>
  <c r="C8" i="2"/>
  <c r="C24" i="2" s="1"/>
  <c r="B9" i="2"/>
  <c r="B17" i="2"/>
  <c r="J59" i="2"/>
  <c r="J75" i="2" s="1"/>
  <c r="J79" i="2"/>
  <c r="B12" i="2"/>
  <c r="B126" i="2"/>
  <c r="B20" i="1"/>
  <c r="J91" i="1"/>
  <c r="G44" i="1"/>
  <c r="E95" i="1"/>
  <c r="H44" i="1"/>
  <c r="F95" i="1"/>
  <c r="D126" i="1"/>
  <c r="H24" i="1"/>
  <c r="I12" i="1"/>
  <c r="I24" i="1" s="1"/>
  <c r="G24" i="1"/>
  <c r="E126" i="1"/>
  <c r="J42" i="1"/>
  <c r="J22" i="1" s="1"/>
  <c r="B22" i="1"/>
  <c r="B19" i="1"/>
  <c r="J121" i="1"/>
  <c r="J19" i="1" s="1"/>
  <c r="H126" i="1"/>
  <c r="I95" i="1"/>
  <c r="D44" i="1"/>
  <c r="E44" i="1"/>
  <c r="E12" i="1"/>
  <c r="I126" i="1"/>
  <c r="J34" i="1"/>
  <c r="J14" i="1" s="1"/>
  <c r="B14" i="1"/>
  <c r="J20" i="1"/>
  <c r="B95" i="1"/>
  <c r="C24" i="1"/>
  <c r="F44" i="1"/>
  <c r="F11" i="1"/>
  <c r="F24" i="1" s="1"/>
  <c r="E20" i="1"/>
  <c r="D95" i="1"/>
  <c r="D11" i="1"/>
  <c r="D24" i="1" s="1"/>
  <c r="J126" i="1"/>
  <c r="J13" i="1"/>
  <c r="B12" i="1"/>
  <c r="J83" i="1"/>
  <c r="J12" i="1" s="1"/>
  <c r="F19" i="1"/>
  <c r="J84" i="1"/>
  <c r="I44" i="1"/>
  <c r="B15" i="1"/>
  <c r="B23" i="1"/>
  <c r="G95" i="1"/>
  <c r="J28" i="1"/>
  <c r="J59" i="1"/>
  <c r="J75" i="1" s="1"/>
  <c r="E8" i="1"/>
  <c r="E24" i="1" s="1"/>
  <c r="B11" i="1"/>
  <c r="B24" i="1" s="1"/>
  <c r="J79" i="1"/>
  <c r="B126" i="1"/>
  <c r="G24" i="2" l="1"/>
  <c r="J18" i="2"/>
  <c r="J95" i="2"/>
  <c r="F24" i="2"/>
  <c r="B24" i="2"/>
  <c r="J8" i="2"/>
  <c r="J24" i="2" s="1"/>
  <c r="J44" i="2"/>
  <c r="D24" i="2"/>
  <c r="J44" i="1"/>
  <c r="J8" i="1"/>
  <c r="J24" i="1" s="1"/>
  <c r="J95" i="1"/>
</calcChain>
</file>

<file path=xl/sharedStrings.xml><?xml version="1.0" encoding="utf-8"?>
<sst xmlns="http://schemas.openxmlformats.org/spreadsheetml/2006/main" count="1728" uniqueCount="38">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</sst>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rn/menon/projects/kystverket/utilities/utilities/kost_nytte/eksempel_RA/Menon-Strekning11_Tiltakspakke1_omrade1_A0+A1_2050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Frekvens IWRAP_1"/>
      <sheetName val="Input_2"/>
      <sheetName val="Frekvens IWRAP_2"/>
    </sheetNames>
    <sheetDataSet>
      <sheetData sheetId="0">
        <row r="2">
          <cell r="B2" t="str">
            <v>1_Bodo_Harstad</v>
          </cell>
        </row>
        <row r="3">
          <cell r="B3" t="str">
            <v>risiko_1_1_A0_2050</v>
          </cell>
        </row>
        <row r="4">
          <cell r="B4">
            <v>2050</v>
          </cell>
        </row>
      </sheetData>
      <sheetData sheetId="1" refreshError="1"/>
      <sheetData sheetId="2">
        <row r="2">
          <cell r="B2" t="str">
            <v>1_Bodo_Harstad</v>
          </cell>
        </row>
        <row r="3">
          <cell r="B3" t="str">
            <v>risiko_1_1_A1_2050</v>
          </cell>
        </row>
        <row r="4">
          <cell r="B4">
            <v>2050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3F3C-6519-4EF8-BEE1-248E4C49B5FA}">
  <sheetPr>
    <tabColor theme="0" tint="-0.499984740745262"/>
  </sheetPr>
  <dimension ref="A1:EX289"/>
  <sheetViews>
    <sheetView zoomScaleNormal="100" workbookViewId="0">
      <selection activeCell="B2" sqref="B2:B4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0" t="str">
        <f>[1]Input_1!B2</f>
        <v>1_Bodo_Harstad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0" t="str">
        <f>[1]Input_1!B3</f>
        <v>risiko_1_1_A0_2050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1">
        <f>[1]Input_1!B4</f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>B28+B79+B110</f>
        <v>0</v>
      </c>
      <c r="C8" s="12">
        <f t="shared" ref="C8:J8" si="0">C28+C79+C110</f>
        <v>6.7333774189999991E-5</v>
      </c>
      <c r="D8" s="12">
        <f t="shared" si="0"/>
        <v>6.1507932377E-4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6.8241309795999991E-4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1.6242711255E-3</v>
      </c>
      <c r="E9" s="12">
        <f t="shared" si="1"/>
        <v>2.3290711482999997E-3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3.9533422737999995E-3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0</v>
      </c>
      <c r="E11" s="12">
        <f t="shared" si="1"/>
        <v>5.2105503812999998E-3</v>
      </c>
      <c r="F11" s="12">
        <f t="shared" si="1"/>
        <v>7.9774485770000008E-4</v>
      </c>
      <c r="G11" s="12">
        <f t="shared" si="1"/>
        <v>4.5957784099000002E-3</v>
      </c>
      <c r="H11" s="12">
        <f t="shared" si="1"/>
        <v>0</v>
      </c>
      <c r="I11" s="12">
        <f t="shared" si="1"/>
        <v>0</v>
      </c>
      <c r="J11" s="13">
        <f t="shared" si="1"/>
        <v>1.0604073648900002E-2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1"/>
        <v>1.4344394129999998E-4</v>
      </c>
      <c r="C12" s="12">
        <f t="shared" si="1"/>
        <v>2.013811301E-2</v>
      </c>
      <c r="D12" s="12">
        <f t="shared" si="1"/>
        <v>6.6714093069999994E-2</v>
      </c>
      <c r="E12" s="12">
        <f t="shared" si="1"/>
        <v>9.0673797449999996E-3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9.606302976629999E-2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1"/>
        <v>4.6521929582000001E-4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4.6521929582000001E-4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1"/>
        <v>0</v>
      </c>
      <c r="C15" s="12">
        <f t="shared" si="1"/>
        <v>4.2638154272999998E-4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4.2638154272999998E-4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1"/>
        <v>1.5491223946E-3</v>
      </c>
      <c r="C20" s="12">
        <f t="shared" si="1"/>
        <v>2.3120557303000001E-3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3.8611781248999999E-3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1"/>
        <v>9.4282395370999996E-3</v>
      </c>
      <c r="C21" s="12">
        <f t="shared" si="1"/>
        <v>5.3394870339999994E-4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9.9621882405000004E-3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1"/>
        <v>5.1524661495999993E-4</v>
      </c>
      <c r="C22" s="12">
        <f t="shared" si="1"/>
        <v>1.5331361614999998E-3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2.0483827764600001E-3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1"/>
        <v>6.6221376419999993E-3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6.6221376419999993E-3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2">SUM(B8:B23)</f>
        <v>1.8723409425779998E-2</v>
      </c>
      <c r="C24" s="13">
        <f t="shared" si="2"/>
        <v>2.501096892212E-2</v>
      </c>
      <c r="D24" s="13">
        <f t="shared" si="2"/>
        <v>6.8953443519269991E-2</v>
      </c>
      <c r="E24" s="13">
        <f t="shared" si="2"/>
        <v>1.6607001274599999E-2</v>
      </c>
      <c r="F24" s="13">
        <f t="shared" si="2"/>
        <v>7.9774485770000008E-4</v>
      </c>
      <c r="G24" s="13">
        <f t="shared" si="2"/>
        <v>4.5957784099000002E-3</v>
      </c>
      <c r="H24" s="13">
        <f t="shared" si="2"/>
        <v>0</v>
      </c>
      <c r="I24" s="13">
        <f t="shared" si="2"/>
        <v>0</v>
      </c>
      <c r="J24" s="13">
        <f t="shared" si="2"/>
        <v>0.13468834640937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1.9538276900000001E-6</v>
      </c>
      <c r="D28" s="12">
        <f t="shared" si="3"/>
        <v>9.2155047699999994E-6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1.116933246E-5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2.1940585500000002E-5</v>
      </c>
      <c r="E29" s="12">
        <f t="shared" si="3"/>
        <v>3.7682768299999998E-5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5.96233538E-5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8.1151191299999993E-5</v>
      </c>
      <c r="F31" s="12">
        <f t="shared" si="3"/>
        <v>1.0749764699999999E-5</v>
      </c>
      <c r="G31" s="12">
        <f t="shared" si="3"/>
        <v>6.3969709900000001E-5</v>
      </c>
      <c r="H31" s="12">
        <f t="shared" si="3"/>
        <v>0</v>
      </c>
      <c r="I31" s="12">
        <f t="shared" si="3"/>
        <v>0</v>
      </c>
      <c r="J31" s="13">
        <f t="shared" si="4"/>
        <v>1.5587066589999997E-4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3"/>
        <v>4.8802223000000003E-6</v>
      </c>
      <c r="C32" s="12">
        <f t="shared" si="3"/>
        <v>4.5696091000000001E-4</v>
      </c>
      <c r="D32" s="12">
        <f t="shared" si="3"/>
        <v>1.1775749700000001E-3</v>
      </c>
      <c r="E32" s="12">
        <f t="shared" si="3"/>
        <v>1.46538695E-4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1.7859547972999999E-3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3"/>
        <v>1.33566382E-6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1.33566382E-6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3"/>
        <v>0</v>
      </c>
      <c r="C35" s="12">
        <f t="shared" si="3"/>
        <v>6.5004087299999997E-6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6.5004087299999997E-6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3"/>
        <v>9.0969454599999994E-5</v>
      </c>
      <c r="C40" s="12">
        <f t="shared" si="3"/>
        <v>5.8153630300000002E-5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1.4912308489999998E-4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3"/>
        <v>6.5235927099999995E-5</v>
      </c>
      <c r="C41" s="12">
        <f t="shared" si="3"/>
        <v>1.08050424E-5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7.6040969499999999E-5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3"/>
        <v>9.8313509600000004E-6</v>
      </c>
      <c r="C42" s="12">
        <f t="shared" si="3"/>
        <v>3.5756961500000001E-5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4.5588312460000004E-5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3"/>
        <v>3.9381692000000001E-5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3.9381692000000001E-5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5">SUM(B28:B43)</f>
        <v>2.1163431078E-4</v>
      </c>
      <c r="C44" s="13">
        <f t="shared" si="5"/>
        <v>5.7013078062000003E-4</v>
      </c>
      <c r="D44" s="13">
        <f t="shared" si="5"/>
        <v>1.2087310602700001E-3</v>
      </c>
      <c r="E44" s="13">
        <f t="shared" si="5"/>
        <v>2.6537265460000001E-4</v>
      </c>
      <c r="F44" s="13">
        <f t="shared" si="5"/>
        <v>1.0749764699999999E-5</v>
      </c>
      <c r="G44" s="13">
        <f t="shared" si="5"/>
        <v>6.3969709900000001E-5</v>
      </c>
      <c r="H44" s="13">
        <f t="shared" si="5"/>
        <v>0</v>
      </c>
      <c r="I44" s="13">
        <f t="shared" si="5"/>
        <v>0</v>
      </c>
      <c r="J44" s="13">
        <f t="shared" si="5"/>
        <v>2.3305882808700002E-3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4.8802223000000003E-6</v>
      </c>
      <c r="G48" s="23">
        <v>0</v>
      </c>
      <c r="H48" s="23">
        <v>1.33566382E-6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9.0969454599999994E-5</v>
      </c>
      <c r="O48" s="23">
        <v>6.5235927099999995E-5</v>
      </c>
      <c r="P48" s="23">
        <v>9.8313509600000004E-6</v>
      </c>
      <c r="Q48" s="23">
        <v>3.9381692000000001E-5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1.9538276900000001E-6</v>
      </c>
      <c r="C49" s="23">
        <v>0</v>
      </c>
      <c r="D49" s="23">
        <v>0</v>
      </c>
      <c r="E49" s="23">
        <v>0</v>
      </c>
      <c r="F49" s="23">
        <v>4.5696091000000001E-4</v>
      </c>
      <c r="G49" s="23">
        <v>0</v>
      </c>
      <c r="H49" s="23">
        <v>0</v>
      </c>
      <c r="I49" s="23">
        <v>6.5004087299999997E-6</v>
      </c>
      <c r="J49" s="23">
        <v>0</v>
      </c>
      <c r="K49" s="23">
        <v>0</v>
      </c>
      <c r="L49" s="23">
        <v>0</v>
      </c>
      <c r="M49" s="23">
        <v>0</v>
      </c>
      <c r="N49" s="23">
        <v>5.8153630300000002E-5</v>
      </c>
      <c r="O49" s="23">
        <v>1.08050424E-5</v>
      </c>
      <c r="P49" s="23">
        <v>3.5756961500000001E-5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9.2155047699999994E-6</v>
      </c>
      <c r="C50" s="23">
        <v>2.1940585500000002E-5</v>
      </c>
      <c r="D50" s="23">
        <v>0</v>
      </c>
      <c r="E50" s="23">
        <v>0</v>
      </c>
      <c r="F50" s="23">
        <v>1.1775749700000001E-3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0</v>
      </c>
      <c r="C51" s="23">
        <v>3.7682768299999998E-5</v>
      </c>
      <c r="D51" s="23">
        <v>0</v>
      </c>
      <c r="E51" s="23">
        <v>8.1151191299999993E-5</v>
      </c>
      <c r="F51" s="23">
        <v>1.46538695E-4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0</v>
      </c>
      <c r="E52" s="23">
        <v>1.0749764699999999E-5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6.3969709900000001E-5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0</v>
      </c>
      <c r="C59" s="12">
        <v>1.6032517099999999E-6</v>
      </c>
      <c r="D59" s="12">
        <v>1.0510942399999999E-5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1.2114194109999998E-5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0</v>
      </c>
      <c r="D60" s="12">
        <v>2.5356491199999999E-5</v>
      </c>
      <c r="E60" s="12">
        <v>4.7419719800000001E-5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7.2776211000000006E-5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0</v>
      </c>
      <c r="D62" s="12">
        <v>0</v>
      </c>
      <c r="E62" s="12">
        <v>1.00776672E-4</v>
      </c>
      <c r="F62" s="12">
        <v>1.5797745300000001E-5</v>
      </c>
      <c r="G62" s="12">
        <v>1.04006734E-4</v>
      </c>
      <c r="H62" s="12">
        <v>0</v>
      </c>
      <c r="I62" s="12">
        <v>0</v>
      </c>
      <c r="J62" s="13">
        <f t="shared" si="6"/>
        <v>2.205811513E-4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3.38158467E-6</v>
      </c>
      <c r="C63" s="12">
        <v>3.93759158E-4</v>
      </c>
      <c r="D63" s="12">
        <v>1.20429314E-3</v>
      </c>
      <c r="E63" s="12">
        <v>1.7666993499999999E-4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1.7781038176699999E-3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9.9634691899999994E-7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9.9634691899999994E-7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0</v>
      </c>
      <c r="C66" s="12">
        <v>6.0524825999999996E-6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6.0524825999999996E-6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5.4305108100000003E-5</v>
      </c>
      <c r="C71" s="12">
        <v>4.4548850200000003E-5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9.8853958300000006E-5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6.3501269299999998E-5</v>
      </c>
      <c r="C72" s="12">
        <v>8.2278082899999996E-6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7.1729077589999994E-5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5.3480688E-6</v>
      </c>
      <c r="C73" s="12">
        <v>2.8447454999999999E-5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3.3795523800000001E-5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3.55855174E-5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3.55855174E-5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7">SUM(B59:B74)</f>
        <v>1.63117895189E-4</v>
      </c>
      <c r="C75" s="13">
        <f t="shared" si="7"/>
        <v>4.826390058E-4</v>
      </c>
      <c r="D75" s="13">
        <f t="shared" si="7"/>
        <v>1.2401605736000001E-3</v>
      </c>
      <c r="E75" s="13">
        <f t="shared" si="7"/>
        <v>3.2486632679999997E-4</v>
      </c>
      <c r="F75" s="13">
        <f t="shared" si="7"/>
        <v>1.5797745300000001E-5</v>
      </c>
      <c r="G75" s="13">
        <f t="shared" si="7"/>
        <v>1.04006734E-4</v>
      </c>
      <c r="H75" s="13">
        <f t="shared" si="7"/>
        <v>0</v>
      </c>
      <c r="I75" s="13">
        <f t="shared" si="7"/>
        <v>0</v>
      </c>
      <c r="J75" s="13">
        <f t="shared" si="7"/>
        <v>2.330588280689E-3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6.5379946499999998E-5</v>
      </c>
      <c r="D79" s="12">
        <f t="shared" si="8"/>
        <v>6.0586381899999998E-4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6.7124376549999995E-4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1.6023305399999999E-3</v>
      </c>
      <c r="E80" s="12">
        <f t="shared" si="8"/>
        <v>2.2913883799999999E-3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3.8937189199999998E-3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5.1293991899999999E-3</v>
      </c>
      <c r="F82" s="12">
        <f t="shared" si="8"/>
        <v>7.8699509300000003E-4</v>
      </c>
      <c r="G82" s="12">
        <f t="shared" si="8"/>
        <v>4.5318086999999998E-3</v>
      </c>
      <c r="H82" s="12">
        <f t="shared" si="8"/>
        <v>0</v>
      </c>
      <c r="I82" s="12">
        <f t="shared" si="8"/>
        <v>0</v>
      </c>
      <c r="J82" s="13">
        <f t="shared" si="9"/>
        <v>1.0448202983000001E-2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8"/>
        <v>1.3856371899999999E-4</v>
      </c>
      <c r="C83" s="12">
        <f t="shared" si="8"/>
        <v>1.9681152100000002E-2</v>
      </c>
      <c r="D83" s="12">
        <f t="shared" si="8"/>
        <v>6.5536518099999996E-2</v>
      </c>
      <c r="E83" s="12">
        <f t="shared" si="8"/>
        <v>8.9208410499999995E-3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9.4277074968999994E-2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8"/>
        <v>4.6388363200000003E-4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4.6388363200000003E-4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8"/>
        <v>0</v>
      </c>
      <c r="C86" s="12">
        <f t="shared" si="8"/>
        <v>4.1988113399999999E-4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4.1988113399999999E-4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8"/>
        <v>1.45815294E-3</v>
      </c>
      <c r="C91" s="12">
        <f t="shared" si="8"/>
        <v>2.2539020999999999E-3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3.71205504E-3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8"/>
        <v>9.3630036100000001E-3</v>
      </c>
      <c r="C92" s="12">
        <f t="shared" si="8"/>
        <v>5.2314366099999996E-4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9.8861472709999999E-3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8"/>
        <v>5.0541526399999997E-4</v>
      </c>
      <c r="C93" s="12">
        <f t="shared" si="8"/>
        <v>1.4973791999999999E-3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2.0027944639999999E-3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8"/>
        <v>6.5827559499999997E-3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6.5827559499999997E-3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10">SUM(B79:B94)</f>
        <v>1.8511775115E-2</v>
      </c>
      <c r="C95" s="13">
        <f t="shared" si="10"/>
        <v>2.4440838141500002E-2</v>
      </c>
      <c r="D95" s="13">
        <f t="shared" si="10"/>
        <v>6.7744712458999989E-2</v>
      </c>
      <c r="E95" s="13">
        <f t="shared" si="10"/>
        <v>1.634162862E-2</v>
      </c>
      <c r="F95" s="13">
        <f t="shared" si="10"/>
        <v>7.8699509300000003E-4</v>
      </c>
      <c r="G95" s="13">
        <f t="shared" si="10"/>
        <v>4.5318086999999998E-3</v>
      </c>
      <c r="H95" s="13">
        <f t="shared" si="10"/>
        <v>0</v>
      </c>
      <c r="I95" s="13">
        <f t="shared" si="10"/>
        <v>0</v>
      </c>
      <c r="J95" s="13">
        <f>SUM(J79:J94)</f>
        <v>0.13235775812849998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1.3856371899999999E-4</v>
      </c>
      <c r="G99" s="26">
        <v>0</v>
      </c>
      <c r="H99" s="26">
        <v>4.6388363200000003E-4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1.45815294E-3</v>
      </c>
      <c r="O99" s="26">
        <v>9.3630036100000001E-3</v>
      </c>
      <c r="P99" s="26">
        <v>5.0541526399999997E-4</v>
      </c>
      <c r="Q99" s="26">
        <v>6.5827559499999997E-3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6">
        <v>6.5379946499999998E-5</v>
      </c>
      <c r="C100" s="26">
        <v>0</v>
      </c>
      <c r="D100" s="26">
        <v>0</v>
      </c>
      <c r="E100" s="26">
        <v>0</v>
      </c>
      <c r="F100" s="26">
        <v>1.9681152100000002E-2</v>
      </c>
      <c r="G100" s="26">
        <v>0</v>
      </c>
      <c r="H100" s="26">
        <v>0</v>
      </c>
      <c r="I100" s="26">
        <v>4.1988113399999999E-4</v>
      </c>
      <c r="J100" s="26">
        <v>0</v>
      </c>
      <c r="K100" s="26">
        <v>0</v>
      </c>
      <c r="L100" s="26">
        <v>0</v>
      </c>
      <c r="M100" s="26">
        <v>0</v>
      </c>
      <c r="N100" s="26">
        <v>2.2539020999999999E-3</v>
      </c>
      <c r="O100" s="26">
        <v>5.2314366099999996E-4</v>
      </c>
      <c r="P100" s="26">
        <v>1.4973791999999999E-3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6">
        <v>6.0586381899999998E-4</v>
      </c>
      <c r="C101" s="26">
        <v>1.6023305399999999E-3</v>
      </c>
      <c r="D101" s="26">
        <v>0</v>
      </c>
      <c r="E101" s="26">
        <v>0</v>
      </c>
      <c r="F101" s="26">
        <v>6.5536518099999996E-2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6">
        <v>0</v>
      </c>
      <c r="C102" s="26">
        <v>2.2913883799999999E-3</v>
      </c>
      <c r="D102" s="26">
        <v>0</v>
      </c>
      <c r="E102" s="26">
        <v>5.1293991899999999E-3</v>
      </c>
      <c r="F102" s="26">
        <v>8.9208410499999995E-3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7.8699509300000003E-4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4.5318086999999998E-3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3.3129098000000002E-10</v>
      </c>
      <c r="E143" s="12">
        <v>9.6927949299999998E-9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2.1559367500000001E-8</v>
      </c>
      <c r="O143" s="12">
        <v>3.3029695099999999E-8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7.4638068999999995E-8</v>
      </c>
      <c r="AH143" s="12">
        <v>1.39287666E-8</v>
      </c>
      <c r="AI143" s="12">
        <v>9.11411969E-8</v>
      </c>
      <c r="AJ143" s="12">
        <v>0</v>
      </c>
      <c r="AK143" s="12">
        <v>0</v>
      </c>
      <c r="AL143" s="12">
        <v>0</v>
      </c>
      <c r="AM143" s="12">
        <v>2.0659582700000001E-9</v>
      </c>
      <c r="AN143" s="12">
        <v>2.98642457E-7</v>
      </c>
      <c r="AO143" s="12">
        <v>1.08128028E-6</v>
      </c>
      <c r="AP143" s="12">
        <v>1.30096976E-7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6.0182607999999999E-10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5.5035967600000004E-9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4.5417544799999997E-8</v>
      </c>
      <c r="DH143" s="12">
        <v>3.8865537699999999E-8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5.0299147099999998E-8</v>
      </c>
      <c r="DQ143" s="12">
        <v>6.2954143099999998E-9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4.1197185899999996E-9</v>
      </c>
      <c r="DZ143" s="12">
        <v>2.3708168499999999E-8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2.2609881899999999E-8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1.9538276900000001E-6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7.5074768800000008E-9</v>
      </c>
      <c r="E144" s="12">
        <v>1.6408115000000001E-8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9.8977702300000004E-8</v>
      </c>
      <c r="O144" s="12">
        <v>1.52182393E-7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3.0930645899999997E-7</v>
      </c>
      <c r="AH144" s="12">
        <v>5.1266877800000002E-8</v>
      </c>
      <c r="AI144" s="12">
        <v>3.4107851099999998E-7</v>
      </c>
      <c r="AJ144" s="12">
        <v>0</v>
      </c>
      <c r="AK144" s="12">
        <v>0</v>
      </c>
      <c r="AL144" s="12">
        <v>0</v>
      </c>
      <c r="AM144" s="12">
        <v>1.3697982900000001E-8</v>
      </c>
      <c r="AN144" s="12">
        <v>1.5886758100000001E-6</v>
      </c>
      <c r="AO144" s="12">
        <v>5.2189852900000001E-6</v>
      </c>
      <c r="AP144" s="12">
        <v>5.4749335499999998E-7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3.0402165800000001E-9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1.9810433199999999E-8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2.2042329199999999E-7</v>
      </c>
      <c r="DH144" s="12">
        <v>1.86740769E-7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1.7122892800000001E-7</v>
      </c>
      <c r="DQ144" s="12">
        <v>3.0628083799999998E-8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1.7237885000000002E-8</v>
      </c>
      <c r="DZ144" s="12">
        <v>1.1222427E-7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1.08590913E-7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9.2155047699999994E-6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1.5928718399999999E-8</v>
      </c>
      <c r="E153" s="12">
        <v>9.8266122799999994E-8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1.15339347E-7</v>
      </c>
      <c r="O153" s="12">
        <v>4.2759534199999998E-7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8.914095E-7</v>
      </c>
      <c r="AH153" s="12">
        <v>1.2172959899999999E-7</v>
      </c>
      <c r="AI153" s="12">
        <v>8.0630492099999997E-7</v>
      </c>
      <c r="AJ153" s="12">
        <v>0</v>
      </c>
      <c r="AK153" s="12">
        <v>0</v>
      </c>
      <c r="AL153" s="12">
        <v>0</v>
      </c>
      <c r="AM153" s="12">
        <v>3.2647517300000002E-8</v>
      </c>
      <c r="AN153" s="12">
        <v>3.3696994000000001E-6</v>
      </c>
      <c r="AO153" s="12">
        <v>1.25332486E-5</v>
      </c>
      <c r="AP153" s="12">
        <v>1.5800988399999999E-6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7.5687431899999992E-9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4.0535810600000002E-8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5.0824692500000003E-7</v>
      </c>
      <c r="DH153" s="12">
        <v>3.7672252099999999E-7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4.2037173299999998E-7</v>
      </c>
      <c r="DQ153" s="12">
        <v>6.4272423699999999E-8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4.0019534400000001E-8</v>
      </c>
      <c r="DZ153" s="12">
        <v>2.2527782300000001E-7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2.6530214400000002E-7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2.1940585500000002E-5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2.02537488E-8</v>
      </c>
      <c r="E154" s="12">
        <v>1.3524683000000001E-7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3.9066480499999999E-7</v>
      </c>
      <c r="O154" s="12">
        <v>5.7818109699999996E-7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1.7307815E-6</v>
      </c>
      <c r="AH154" s="12">
        <v>2.30988298E-7</v>
      </c>
      <c r="AI154" s="12">
        <v>1.5081547700000001E-6</v>
      </c>
      <c r="AJ154" s="12">
        <v>0</v>
      </c>
      <c r="AK154" s="12">
        <v>0</v>
      </c>
      <c r="AL154" s="12">
        <v>0</v>
      </c>
      <c r="AM154" s="12">
        <v>5.7469408599999998E-8</v>
      </c>
      <c r="AN154" s="12">
        <v>5.84063005E-6</v>
      </c>
      <c r="AO154" s="12">
        <v>2.1266424999999999E-5</v>
      </c>
      <c r="AP154" s="12">
        <v>2.6786830900000001E-6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1.30245157E-8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6.7087495199999996E-8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8.24525801E-7</v>
      </c>
      <c r="DH154" s="12">
        <v>6.09505706E-7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7.2903289200000002E-7</v>
      </c>
      <c r="DQ154" s="12">
        <v>1.0747422E-7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6.6626443400000003E-8</v>
      </c>
      <c r="DZ154" s="12">
        <v>3.7186098300000001E-7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4.5615168299999998E-7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3.7682768299999998E-5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4.6287131800000002E-8</v>
      </c>
      <c r="E172" s="12">
        <v>2.8219805600000001E-7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8.3741195599999998E-7</v>
      </c>
      <c r="O172" s="12">
        <v>1.79219353E-6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3.8095050799999999E-6</v>
      </c>
      <c r="AH172" s="12">
        <v>7.3807467800000002E-7</v>
      </c>
      <c r="AI172" s="12">
        <v>4.6969903199999997E-6</v>
      </c>
      <c r="AJ172" s="12">
        <v>0</v>
      </c>
      <c r="AK172" s="12">
        <v>0</v>
      </c>
      <c r="AL172" s="12">
        <v>0</v>
      </c>
      <c r="AM172" s="12">
        <v>1.3338736899999999E-7</v>
      </c>
      <c r="AN172" s="12">
        <v>1.3732366099999999E-5</v>
      </c>
      <c r="AO172" s="12">
        <v>4.0842679100000002E-5</v>
      </c>
      <c r="AP172" s="12">
        <v>6.40472707E-6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3.4358227600000002E-8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1.6011057200000001E-7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1.83859128E-6</v>
      </c>
      <c r="DH172" s="12">
        <v>1.3943129599999999E-6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1.94420193E-6</v>
      </c>
      <c r="DQ172" s="12">
        <v>2.5688124500000002E-7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1.4902385299999999E-7</v>
      </c>
      <c r="DZ172" s="12">
        <v>8.6981491900000003E-7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1.18807587E-6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8.1151191299999993E-5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7.4558487100000003E-9</v>
      </c>
      <c r="E173" s="12">
        <v>4.1585878500000002E-8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9.9605653400000004E-8</v>
      </c>
      <c r="O173" s="12">
        <v>2.1304290500000001E-7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6.5844588700000003E-7</v>
      </c>
      <c r="AH173" s="12">
        <v>9.8687730199999993E-8</v>
      </c>
      <c r="AI173" s="12">
        <v>7.1077219899999999E-7</v>
      </c>
      <c r="AJ173" s="12">
        <v>0</v>
      </c>
      <c r="AK173" s="12">
        <v>0</v>
      </c>
      <c r="AL173" s="12">
        <v>0</v>
      </c>
      <c r="AM173" s="12">
        <v>1.68624013E-8</v>
      </c>
      <c r="AN173" s="12">
        <v>1.6904535E-6</v>
      </c>
      <c r="AO173" s="12">
        <v>5.0540964400000002E-6</v>
      </c>
      <c r="AP173" s="12">
        <v>7.9684197200000004E-7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6.1677697499999996E-9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2.5200185299999999E-8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3.1780739599999999E-7</v>
      </c>
      <c r="DH173" s="12">
        <v>2.2620822899999999E-7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3.57927351E-7</v>
      </c>
      <c r="DQ173" s="12">
        <v>4.5134842300000001E-8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2.337114E-8</v>
      </c>
      <c r="DZ173" s="12">
        <v>1.44869293E-7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2.1522809100000001E-7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1.0749764699999999E-5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4.6070104800000002E-8</v>
      </c>
      <c r="E174" s="12">
        <v>2.40893931E-7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5.7221180000000003E-7</v>
      </c>
      <c r="O174" s="12">
        <v>1.2436365000000001E-6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3.8837164599999998E-6</v>
      </c>
      <c r="AH174" s="12">
        <v>6.5638402000000003E-7</v>
      </c>
      <c r="AI174" s="12">
        <v>3.83431708E-6</v>
      </c>
      <c r="AJ174" s="12">
        <v>0</v>
      </c>
      <c r="AK174" s="12">
        <v>0</v>
      </c>
      <c r="AL174" s="12">
        <v>0</v>
      </c>
      <c r="AM174" s="12">
        <v>1.03226933E-7</v>
      </c>
      <c r="AN174" s="12">
        <v>1.0150457399999999E-5</v>
      </c>
      <c r="AO174" s="12">
        <v>3.0466227499999998E-5</v>
      </c>
      <c r="AP174" s="12">
        <v>4.6684544599999998E-6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3.7795367000000003E-8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1.5094090700000001E-7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1.9627603099999999E-6</v>
      </c>
      <c r="DH174" s="12">
        <v>1.39376763E-6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2.0340942100000001E-6</v>
      </c>
      <c r="DQ174" s="12">
        <v>2.6368814099999998E-7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1.45344435E-7</v>
      </c>
      <c r="DZ174" s="12">
        <v>8.7626197600000001E-7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1.23946072E-6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6.3969709900000001E-5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2.5223673999999998E-9</v>
      </c>
      <c r="E178" s="12">
        <v>2.2150535000000002E-8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5.3656905599999998E-8</v>
      </c>
      <c r="O178" s="12">
        <v>1.00698884E-7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2.29533608E-7</v>
      </c>
      <c r="AH178" s="12">
        <v>3.7348575900000001E-8</v>
      </c>
      <c r="AI178" s="12">
        <v>2.43116884E-7</v>
      </c>
      <c r="AJ178" s="12">
        <v>0</v>
      </c>
      <c r="AK178" s="12">
        <v>0</v>
      </c>
      <c r="AL178" s="12">
        <v>0</v>
      </c>
      <c r="AM178" s="12">
        <v>3.6858642E-9</v>
      </c>
      <c r="AN178" s="12">
        <v>7.5157691000000002E-7</v>
      </c>
      <c r="AO178" s="12">
        <v>2.5540088800000001E-6</v>
      </c>
      <c r="AP178" s="12">
        <v>3.8270615199999998E-7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1.9298375599999999E-9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1.29170793E-8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1.0787449300000001E-7</v>
      </c>
      <c r="DH178" s="12">
        <v>9.4546389500000002E-8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1.2626948499999999E-7</v>
      </c>
      <c r="DQ178" s="12">
        <v>1.6169605999999999E-8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1.05117935E-8</v>
      </c>
      <c r="DZ178" s="12">
        <v>5.7759705700000003E-8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7.1238345500000002E-8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4.8802223000000003E-6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2.7732784899999999E-7</v>
      </c>
      <c r="E179" s="12">
        <v>2.0843988699999998E-6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4.6246743799999998E-6</v>
      </c>
      <c r="O179" s="12">
        <v>8.6562615800000004E-6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1.9727323399999999E-5</v>
      </c>
      <c r="AH179" s="12">
        <v>3.0441495800000001E-6</v>
      </c>
      <c r="AI179" s="12">
        <v>1.98692944E-5</v>
      </c>
      <c r="AJ179" s="12">
        <v>0</v>
      </c>
      <c r="AK179" s="12">
        <v>0</v>
      </c>
      <c r="AL179" s="12">
        <v>0</v>
      </c>
      <c r="AM179" s="12">
        <v>5.9414514100000001E-7</v>
      </c>
      <c r="AN179" s="12">
        <v>6.9551002800000004E-5</v>
      </c>
      <c r="AO179" s="12">
        <v>2.40100824E-4</v>
      </c>
      <c r="AP179" s="12">
        <v>3.5729380299999997E-5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1.9354707499999999E-7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1.39559083E-6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1.1500720900000001E-5</v>
      </c>
      <c r="DH179" s="12">
        <v>8.9309819000000005E-6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1.51081735E-5</v>
      </c>
      <c r="DQ179" s="12">
        <v>1.6699413900000001E-6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1.17521803E-6</v>
      </c>
      <c r="DZ179" s="12">
        <v>5.7890147299999998E-6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6.9389389300000002E-6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4.5696091000000001E-4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8.8081476099999997E-7</v>
      </c>
      <c r="E180" s="12">
        <v>5.77007968E-6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1.4020382299999999E-5</v>
      </c>
      <c r="O180" s="12">
        <v>2.5766048600000001E-5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4.96541681E-5</v>
      </c>
      <c r="AH180" s="12">
        <v>7.4831923199999999E-6</v>
      </c>
      <c r="AI180" s="12">
        <v>4.97276715E-5</v>
      </c>
      <c r="AJ180" s="12">
        <v>0</v>
      </c>
      <c r="AK180" s="12">
        <v>0</v>
      </c>
      <c r="AL180" s="12">
        <v>0</v>
      </c>
      <c r="AM180" s="12">
        <v>1.74908632E-6</v>
      </c>
      <c r="AN180" s="12">
        <v>2.03736513E-4</v>
      </c>
      <c r="AO180" s="12">
        <v>6.0717351700000002E-4</v>
      </c>
      <c r="AP180" s="12">
        <v>9.1090239500000002E-5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5.1135727700000002E-7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2.9311392200000002E-6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2.6245368299999998E-5</v>
      </c>
      <c r="DH180" s="12">
        <v>2.1699880000000001E-5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3.0537968900000002E-5</v>
      </c>
      <c r="DQ180" s="12">
        <v>3.9965292599999996E-6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2.4851160899999999E-6</v>
      </c>
      <c r="DZ180" s="12">
        <v>1.3856106200000001E-5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1.8259790299999998E-5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1.1775749700000001E-3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8.6391598100000003E-8</v>
      </c>
      <c r="E181" s="12">
        <v>5.1180234699999995E-7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1.5100395600000001E-6</v>
      </c>
      <c r="O181" s="12">
        <v>2.79772E-6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6.4475891700000002E-6</v>
      </c>
      <c r="AH181" s="12">
        <v>9.2271601100000003E-7</v>
      </c>
      <c r="AI181" s="12">
        <v>6.0035412999999997E-6</v>
      </c>
      <c r="AJ181" s="12">
        <v>0</v>
      </c>
      <c r="AK181" s="12">
        <v>0</v>
      </c>
      <c r="AL181" s="12">
        <v>0</v>
      </c>
      <c r="AM181" s="12">
        <v>2.3333507700000001E-7</v>
      </c>
      <c r="AN181" s="12">
        <v>2.6316540200000001E-5</v>
      </c>
      <c r="AO181" s="12">
        <v>7.7538450000000006E-5</v>
      </c>
      <c r="AP181" s="12">
        <v>9.9161895099999995E-6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5.8891358099999998E-8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3.17480449E-7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3.2535875599999998E-6</v>
      </c>
      <c r="DH181" s="12">
        <v>2.6279916599999999E-6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3.4253941299999999E-6</v>
      </c>
      <c r="DQ181" s="12">
        <v>4.9957793799999996E-7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2.90792488E-7</v>
      </c>
      <c r="DZ181" s="12">
        <v>1.7060153699999999E-6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2.0746489999999999E-6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1.46538695E-4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7.78335673E-10</v>
      </c>
      <c r="E196" s="12">
        <v>4.4939761400000004E-9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1.1344395300000001E-8</v>
      </c>
      <c r="O196" s="12">
        <v>2.37885666E-8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6.2914478300000002E-8</v>
      </c>
      <c r="AH196" s="12">
        <v>1.19103472E-8</v>
      </c>
      <c r="AI196" s="12">
        <v>7.5819822399999996E-8</v>
      </c>
      <c r="AJ196" s="12">
        <v>0</v>
      </c>
      <c r="AK196" s="12">
        <v>0</v>
      </c>
      <c r="AL196" s="12">
        <v>0</v>
      </c>
      <c r="AM196" s="12">
        <v>1.7032251699999999E-9</v>
      </c>
      <c r="AN196" s="12">
        <v>2.0583432199999999E-7</v>
      </c>
      <c r="AO196" s="12">
        <v>7.2057234499999998E-7</v>
      </c>
      <c r="AP196" s="12">
        <v>1.0262760100000001E-7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1.5509852100000001E-10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2.5665493199999999E-9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3.4164639000000003E-8</v>
      </c>
      <c r="DH196" s="12">
        <v>2.2423563599999999E-8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1.8309883799999999E-8</v>
      </c>
      <c r="DQ196" s="12">
        <v>4.6048393099999996E-9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3.5755868799999998E-9</v>
      </c>
      <c r="DZ196" s="12">
        <v>1.5175583700000001E-8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1.29006587E-8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1.33566382E-6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4.9764842800000002E-9</v>
      </c>
      <c r="E206" s="12">
        <v>2.4714395300000001E-8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5.3067087900000001E-8</v>
      </c>
      <c r="O206" s="12">
        <v>1.0342447E-7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2.43408518E-7</v>
      </c>
      <c r="AH206" s="12">
        <v>4.3956959200000001E-8</v>
      </c>
      <c r="AI206" s="12">
        <v>2.9747302599999999E-7</v>
      </c>
      <c r="AJ206" s="12">
        <v>0</v>
      </c>
      <c r="AK206" s="12">
        <v>0</v>
      </c>
      <c r="AL206" s="12">
        <v>0</v>
      </c>
      <c r="AM206" s="12">
        <v>9.10362334E-9</v>
      </c>
      <c r="AN206" s="12">
        <v>1.2716185700000001E-6</v>
      </c>
      <c r="AO206" s="12">
        <v>3.2614935300000001E-6</v>
      </c>
      <c r="AP206" s="12">
        <v>4.4183073700000001E-7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2.1358917900000001E-9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1.6391097599999999E-8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1.7552775E-7</v>
      </c>
      <c r="DH206" s="12">
        <v>1.5108417899999999E-7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1.7272106899999999E-7</v>
      </c>
      <c r="DQ206" s="12">
        <v>2.8862846799999999E-8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1.9317375299999999E-8</v>
      </c>
      <c r="DZ206" s="12">
        <v>1.01531092E-7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7.7770036299999998E-8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6.5004087299999997E-6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6.0071630300000003E-8</v>
      </c>
      <c r="E250" s="12">
        <v>4.0328118800000002E-7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9.6234582400000008E-7</v>
      </c>
      <c r="O250" s="12">
        <v>1.7332376E-6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3.9232622299999998E-6</v>
      </c>
      <c r="AH250" s="12">
        <v>7.1258924400000001E-7</v>
      </c>
      <c r="AI250" s="12">
        <v>4.7814434299999999E-6</v>
      </c>
      <c r="AJ250" s="12">
        <v>0</v>
      </c>
      <c r="AK250" s="12">
        <v>0</v>
      </c>
      <c r="AL250" s="12">
        <v>0</v>
      </c>
      <c r="AM250" s="12">
        <v>1.25288071E-7</v>
      </c>
      <c r="AN250" s="12">
        <v>1.64264457E-5</v>
      </c>
      <c r="AO250" s="12">
        <v>4.5701037100000001E-5</v>
      </c>
      <c r="AP250" s="12">
        <v>6.4718831800000002E-6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4.5486646800000002E-8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2.6850012499999998E-7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7.3910748199999998E-7</v>
      </c>
      <c r="DH250" s="12">
        <v>2.1863571000000002E-6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2.8922287299999998E-6</v>
      </c>
      <c r="DQ250" s="12">
        <v>3.83958656E-7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2.40560502E-7</v>
      </c>
      <c r="DZ250" s="12">
        <v>1.3111218400000001E-6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1.60124844E-6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9.0969454599999994E-5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4.1308957299999997E-8</v>
      </c>
      <c r="E251" s="12">
        <v>2.7183880799999999E-7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5.8756124700000003E-7</v>
      </c>
      <c r="O251" s="12">
        <v>1.0607457100000001E-6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2.3864761700000001E-6</v>
      </c>
      <c r="AH251" s="12">
        <v>4.2631462900000002E-7</v>
      </c>
      <c r="AI251" s="12">
        <v>2.8353822899999999E-6</v>
      </c>
      <c r="AJ251" s="12">
        <v>0</v>
      </c>
      <c r="AK251" s="12">
        <v>0</v>
      </c>
      <c r="AL251" s="12">
        <v>0</v>
      </c>
      <c r="AM251" s="12">
        <v>8.4001389300000006E-8</v>
      </c>
      <c r="AN251" s="12">
        <v>9.9041462300000008E-6</v>
      </c>
      <c r="AO251" s="12">
        <v>2.9223758200000001E-5</v>
      </c>
      <c r="AP251" s="12">
        <v>4.1587895299999998E-6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2.5813378700000001E-8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1.8483961400000001E-7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1.7612721999999999E-6</v>
      </c>
      <c r="DH251" s="12">
        <v>1.0665656899999999E-6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1.9900107999999998E-6</v>
      </c>
      <c r="DQ251" s="12">
        <v>2.1465111100000001E-7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1.7230507699999999E-7</v>
      </c>
      <c r="DZ251" s="12">
        <v>8.0810785699999996E-7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9.4974141599999998E-7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5.8153630300000002E-5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4.6339377299999998E-8</v>
      </c>
      <c r="E259" s="12">
        <v>2.0819820299999999E-7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5.1111736399999995E-7</v>
      </c>
      <c r="O259" s="12">
        <v>1.0247136599999999E-6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2.6412873399999998E-6</v>
      </c>
      <c r="AH259" s="12">
        <v>4.6043252600000001E-7</v>
      </c>
      <c r="AI259" s="12">
        <v>3.1722493900000001E-6</v>
      </c>
      <c r="AJ259" s="12">
        <v>0</v>
      </c>
      <c r="AK259" s="12">
        <v>0</v>
      </c>
      <c r="AL259" s="12">
        <v>0</v>
      </c>
      <c r="AM259" s="12">
        <v>9.4063331900000005E-8</v>
      </c>
      <c r="AN259" s="12">
        <v>1.3119050500000001E-5</v>
      </c>
      <c r="AO259" s="12">
        <v>3.2262085400000003E-5</v>
      </c>
      <c r="AP259" s="12">
        <v>4.4784766699999998E-6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1.9371082999999999E-8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1.8591663699999999E-7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2.0947315299999998E-6</v>
      </c>
      <c r="DH259" s="12">
        <v>1.6067512200000001E-6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1.0083155000000001E-6</v>
      </c>
      <c r="DQ259" s="12">
        <v>2.99667567E-7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2.11380342E-7</v>
      </c>
      <c r="DZ259" s="12">
        <v>1.0174425E-6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7.7433698599999996E-7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6.5235927099999995E-5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6.33093289E-9</v>
      </c>
      <c r="E260" s="12">
        <v>4.7639610799999997E-8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1.07185803E-7</v>
      </c>
      <c r="O260" s="12">
        <v>1.96678573E-7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4.4806899100000001E-7</v>
      </c>
      <c r="AH260" s="12">
        <v>8.7100873700000001E-8</v>
      </c>
      <c r="AI260" s="12">
        <v>5.4579274699999998E-7</v>
      </c>
      <c r="AJ260" s="12">
        <v>0</v>
      </c>
      <c r="AK260" s="12">
        <v>0</v>
      </c>
      <c r="AL260" s="12">
        <v>0</v>
      </c>
      <c r="AM260" s="12">
        <v>1.38470324E-8</v>
      </c>
      <c r="AN260" s="12">
        <v>1.8496388E-6</v>
      </c>
      <c r="AO260" s="12">
        <v>5.3951445199999999E-6</v>
      </c>
      <c r="AP260" s="12">
        <v>8.0108368200000004E-7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5.4807634500000003E-9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3.5932294500000003E-8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2.6124913500000003E-7</v>
      </c>
      <c r="DH260" s="12">
        <v>2.1202088399999999E-7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3.9959572800000002E-7</v>
      </c>
      <c r="DQ260" s="12">
        <v>3.6957854299999997E-8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2.7374182199999999E-8</v>
      </c>
      <c r="DZ260" s="12">
        <v>1.4108656099999999E-7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1.86833425E-7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1.08050424E-5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6.2324985099999999E-9</v>
      </c>
      <c r="E268" s="12">
        <v>3.67127367E-8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8.8440436799999997E-8</v>
      </c>
      <c r="O268" s="12">
        <v>1.82830073E-7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4.3546187200000002E-7</v>
      </c>
      <c r="AH268" s="12">
        <v>7.5511406400000004E-8</v>
      </c>
      <c r="AI268" s="12">
        <v>5.5831299899999995E-7</v>
      </c>
      <c r="AJ268" s="12">
        <v>0</v>
      </c>
      <c r="AK268" s="12">
        <v>0</v>
      </c>
      <c r="AL268" s="12">
        <v>0</v>
      </c>
      <c r="AM268" s="12">
        <v>1.10720993E-8</v>
      </c>
      <c r="AN268" s="12">
        <v>1.64955358E-6</v>
      </c>
      <c r="AO268" s="12">
        <v>5.0512491499999998E-6</v>
      </c>
      <c r="AP268" s="12">
        <v>7.30500896E-7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2.9066989799999999E-9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2.6754355699999998E-8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2.5312329500000002E-7</v>
      </c>
      <c r="DH268" s="12">
        <v>1.95334126E-7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2.0209710800000001E-7</v>
      </c>
      <c r="DQ268" s="12">
        <v>3.3315850600000001E-8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3.033037E-8</v>
      </c>
      <c r="DZ268" s="12">
        <v>1.26941087E-7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1.3467030999999999E-7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9.8313509600000004E-6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2.3517726200000001E-8</v>
      </c>
      <c r="E269" s="12">
        <v>1.6177849799999999E-7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3.49739735E-7</v>
      </c>
      <c r="O269" s="12">
        <v>6.4223587899999999E-7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1.4541983300000001E-6</v>
      </c>
      <c r="AH269" s="12">
        <v>2.72048524E-7</v>
      </c>
      <c r="AI269" s="12">
        <v>1.77643536E-6</v>
      </c>
      <c r="AJ269" s="12">
        <v>0</v>
      </c>
      <c r="AK269" s="12">
        <v>0</v>
      </c>
      <c r="AL269" s="12">
        <v>0</v>
      </c>
      <c r="AM269" s="12">
        <v>4.8303529100000001E-8</v>
      </c>
      <c r="AN269" s="12">
        <v>6.1581825500000002E-6</v>
      </c>
      <c r="AO269" s="12">
        <v>1.7926194899999999E-5</v>
      </c>
      <c r="AP269" s="12">
        <v>2.6187724599999999E-6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1.5454773900000001E-8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1.18768246E-7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9.6625787899999995E-7</v>
      </c>
      <c r="DH269" s="12">
        <v>7.7154676999999998E-7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1.22975689E-6</v>
      </c>
      <c r="DQ269" s="12">
        <v>1.3548663999999999E-7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9.9183860199999995E-8</v>
      </c>
      <c r="DZ269" s="12">
        <v>4.3047371499999999E-7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5.5862530100000002E-7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3.5756961500000001E-5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2.280487E-8</v>
      </c>
      <c r="E277" s="12">
        <v>1.3956187300000001E-7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3.4116557500000002E-7</v>
      </c>
      <c r="O277" s="12">
        <v>6.9147475999999999E-7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1.7651765400000001E-6</v>
      </c>
      <c r="AH277" s="12">
        <v>3.0941438000000002E-7</v>
      </c>
      <c r="AI277" s="12">
        <v>2.13144219E-6</v>
      </c>
      <c r="AJ277" s="12">
        <v>0</v>
      </c>
      <c r="AK277" s="12">
        <v>0</v>
      </c>
      <c r="AL277" s="12">
        <v>0</v>
      </c>
      <c r="AM277" s="12">
        <v>5.4592398399999998E-8</v>
      </c>
      <c r="AN277" s="12">
        <v>6.1481294000000004E-6</v>
      </c>
      <c r="AO277" s="12">
        <v>2.09218622E-5</v>
      </c>
      <c r="AP277" s="12">
        <v>2.9410585999999998E-6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1.126037E-8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8.6497111899999998E-8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1.19435035E-6</v>
      </c>
      <c r="DH277" s="12">
        <v>7.5724337700000004E-7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6.8327131500000001E-7</v>
      </c>
      <c r="DQ277" s="12">
        <v>1.3371035599999999E-7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1.36660093E-7</v>
      </c>
      <c r="DZ277" s="12">
        <v>4.6266134299999999E-7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4.49354878E-7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3.9381692000000001E-5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1.6032517099999999E-6</v>
      </c>
      <c r="E286" s="13">
        <v>1.0510942399999999E-5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2.5356491199999999E-5</v>
      </c>
      <c r="O286" s="13">
        <v>4.7419719800000001E-5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1.00776672E-4</v>
      </c>
      <c r="AH286" s="13">
        <v>1.5797745300000001E-5</v>
      </c>
      <c r="AI286" s="13">
        <v>1.04006734E-4</v>
      </c>
      <c r="AJ286" s="13">
        <v>0</v>
      </c>
      <c r="AK286" s="13">
        <v>0</v>
      </c>
      <c r="AL286" s="13">
        <v>0</v>
      </c>
      <c r="AM286" s="13">
        <v>3.38158467E-6</v>
      </c>
      <c r="AN286" s="13">
        <v>3.93759158E-4</v>
      </c>
      <c r="AO286" s="13">
        <v>1.20429314E-3</v>
      </c>
      <c r="AP286" s="13">
        <v>1.7666993499999999E-4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9.9634691899999994E-7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6.0524825999999996E-6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5.4305108100000003E-5</v>
      </c>
      <c r="DH286" s="13">
        <v>4.4548850200000003E-5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6.3501269299999998E-5</v>
      </c>
      <c r="DQ286" s="13">
        <v>8.2278082899999996E-6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5.3480688E-6</v>
      </c>
      <c r="DZ286" s="13">
        <v>2.8447454999999999E-5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3.55855174E-5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2.3305882799999999E-3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B679-9AF8-495B-BFDD-D4D740CD33AB}">
  <sheetPr>
    <tabColor theme="0" tint="-0.499984740745262"/>
  </sheetPr>
  <dimension ref="A1:EX289"/>
  <sheetViews>
    <sheetView tabSelected="1" zoomScaleNormal="100" workbookViewId="0">
      <selection activeCell="P27" sqref="P27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2" t="str">
        <f>[1]Input_2!B2</f>
        <v>1_Bodo_Harstad</v>
      </c>
      <c r="C2" s="52"/>
      <c r="D2" s="5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2" t="str">
        <f>[1]Input_2!B3</f>
        <v>risiko_1_1_A1_2050</v>
      </c>
      <c r="C3" s="52"/>
      <c r="D3" s="5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3">
        <f>[1]Input_2!B4</f>
        <v>2050</v>
      </c>
      <c r="C4" s="53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0</v>
      </c>
      <c r="C8" s="12">
        <f t="shared" si="0"/>
        <v>5.2429117303118501E-5</v>
      </c>
      <c r="D8" s="12">
        <f t="shared" si="0"/>
        <v>4.2005039515480047E-4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6">
        <f t="shared" si="0"/>
        <v>4.7247951245791897E-4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1.0257518520128536E-3</v>
      </c>
      <c r="E9" s="12">
        <f t="shared" si="0"/>
        <v>1.4879723891209106E-3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6">
        <f t="shared" si="0"/>
        <v>2.5137242411337642E-3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0</v>
      </c>
      <c r="E11" s="12">
        <f t="shared" si="0"/>
        <v>3.3933446589766241E-3</v>
      </c>
      <c r="F11" s="12">
        <f t="shared" si="0"/>
        <v>4.8974777960186593E-4</v>
      </c>
      <c r="G11" s="12">
        <f t="shared" si="0"/>
        <v>2.9362304955135566E-3</v>
      </c>
      <c r="H11" s="12">
        <f t="shared" si="0"/>
        <v>0</v>
      </c>
      <c r="I11" s="12">
        <f t="shared" si="0"/>
        <v>0</v>
      </c>
      <c r="J11" s="46">
        <f t="shared" si="0"/>
        <v>6.8193229340920468E-3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9.4729833354600124E-5</v>
      </c>
      <c r="C12" s="12">
        <f t="shared" si="0"/>
        <v>1.386099270342047E-2</v>
      </c>
      <c r="D12" s="12">
        <f t="shared" si="0"/>
        <v>4.5005781129264212E-2</v>
      </c>
      <c r="E12" s="12">
        <f t="shared" si="0"/>
        <v>5.9041095215854079E-3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6">
        <f t="shared" si="0"/>
        <v>6.4865613187624696E-2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2.7489026549362217E-4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6">
        <f t="shared" si="0"/>
        <v>2.7489026549362217E-4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0</v>
      </c>
      <c r="C15" s="12">
        <f t="shared" si="0"/>
        <v>2.8040469388962755E-4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6">
        <f t="shared" si="0"/>
        <v>2.8040469388962755E-4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6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6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1.0775885275949118E-3</v>
      </c>
      <c r="C20" s="12">
        <f t="shared" si="0"/>
        <v>1.5893657899036606E-3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6">
        <f t="shared" si="0"/>
        <v>2.6669543174985722E-3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5.4236709864042745E-3</v>
      </c>
      <c r="C21" s="12">
        <f t="shared" si="0"/>
        <v>4.0415262043097148E-4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6">
        <f t="shared" si="0"/>
        <v>5.8278236068352455E-3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3.002654296150932E-4</v>
      </c>
      <c r="C22" s="12">
        <f t="shared" si="0"/>
        <v>1.0952032521403601E-3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6">
        <f t="shared" si="0"/>
        <v>1.3954686817554535E-3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3.7927193093620602E-3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6">
        <f t="shared" si="0"/>
        <v>3.7927193093620602E-3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1.0963864351824563E-2</v>
      </c>
      <c r="C24" s="13">
        <f t="shared" si="1"/>
        <v>1.728254817708821E-2</v>
      </c>
      <c r="D24" s="13">
        <f t="shared" ref="D24:J24" si="2">SUM(D8:D23)</f>
        <v>4.6451583376431869E-2</v>
      </c>
      <c r="E24" s="13">
        <f t="shared" si="2"/>
        <v>1.0785426569682942E-2</v>
      </c>
      <c r="F24" s="13">
        <f t="shared" si="2"/>
        <v>4.8974777960186593E-4</v>
      </c>
      <c r="G24" s="13">
        <f t="shared" si="2"/>
        <v>2.9362304955135566E-3</v>
      </c>
      <c r="H24" s="13">
        <f t="shared" si="2"/>
        <v>0</v>
      </c>
      <c r="I24" s="13">
        <f t="shared" si="2"/>
        <v>0</v>
      </c>
      <c r="J24" s="13">
        <f t="shared" si="2"/>
        <v>8.8909400750143003E-2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1.9538276900000001E-6</v>
      </c>
      <c r="D28" s="12">
        <f t="shared" si="3"/>
        <v>9.2155047699999994E-6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1.116933246E-5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2.1940585500000002E-5</v>
      </c>
      <c r="E29" s="12">
        <f t="shared" si="3"/>
        <v>3.7682768299999998E-5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5.96233538E-5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8.1151191299999993E-5</v>
      </c>
      <c r="F31" s="12">
        <f t="shared" si="3"/>
        <v>1.0749764699999999E-5</v>
      </c>
      <c r="G31" s="12">
        <f t="shared" si="3"/>
        <v>6.3969709900000001E-5</v>
      </c>
      <c r="H31" s="12">
        <f t="shared" si="3"/>
        <v>0</v>
      </c>
      <c r="I31" s="12">
        <f t="shared" si="3"/>
        <v>0</v>
      </c>
      <c r="J31" s="13">
        <f t="shared" si="4"/>
        <v>1.5587066589999997E-4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4.8802223000000003E-6</v>
      </c>
      <c r="C32" s="12">
        <f t="shared" si="3"/>
        <v>4.5696091000000001E-4</v>
      </c>
      <c r="D32" s="12">
        <f>INDEX($A$47:$Q$55,MATCH(D$27,$A$47:$A$55,0),MATCH($A32,$A$47:$Q$47,0))</f>
        <v>1.1775749700000001E-3</v>
      </c>
      <c r="E32" s="12">
        <f t="shared" si="3"/>
        <v>1.46538695E-4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1.7859547972999999E-3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1.33566382E-6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1.33566382E-6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0</v>
      </c>
      <c r="C35" s="12">
        <f t="shared" si="3"/>
        <v>6.5004087299999997E-6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6.5004087299999997E-6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9.0969454599999994E-5</v>
      </c>
      <c r="C40" s="12">
        <f t="shared" si="3"/>
        <v>5.8153630300000002E-5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1.4912308489999998E-4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6.5235927099999995E-5</v>
      </c>
      <c r="C41" s="12">
        <f t="shared" si="3"/>
        <v>1.08050424E-5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7.6040969499999999E-5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9.8313509600000004E-6</v>
      </c>
      <c r="C42" s="12">
        <f t="shared" si="3"/>
        <v>3.5756961500000001E-5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4.5588312460000004E-5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3.9381692000000001E-5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3.9381692000000001E-5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2.1163431078E-4</v>
      </c>
      <c r="C44" s="13">
        <f t="shared" si="5"/>
        <v>5.7013078062000003E-4</v>
      </c>
      <c r="D44" s="13">
        <f t="shared" si="5"/>
        <v>1.2087310602700001E-3</v>
      </c>
      <c r="E44" s="13">
        <f t="shared" si="5"/>
        <v>2.6537265460000001E-4</v>
      </c>
      <c r="F44" s="13">
        <f t="shared" si="5"/>
        <v>1.0749764699999999E-5</v>
      </c>
      <c r="G44" s="13">
        <f t="shared" si="5"/>
        <v>6.3969709900000001E-5</v>
      </c>
      <c r="H44" s="13">
        <f t="shared" si="5"/>
        <v>0</v>
      </c>
      <c r="I44" s="13">
        <f t="shared" si="5"/>
        <v>0</v>
      </c>
      <c r="J44" s="13">
        <f t="shared" si="5"/>
        <v>2.3305882808700002E-3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4.8802223000000003E-6</v>
      </c>
      <c r="G48" s="26">
        <v>0</v>
      </c>
      <c r="H48" s="26">
        <v>1.33566382E-6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9.0969454599999994E-5</v>
      </c>
      <c r="O48" s="26">
        <v>6.5235927099999995E-5</v>
      </c>
      <c r="P48" s="26">
        <v>9.8313509600000004E-6</v>
      </c>
      <c r="Q48" s="26">
        <v>3.9381692000000001E-5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6">
        <v>1.9538276900000001E-6</v>
      </c>
      <c r="C49" s="26">
        <v>0</v>
      </c>
      <c r="D49" s="26">
        <v>0</v>
      </c>
      <c r="E49" s="26">
        <v>0</v>
      </c>
      <c r="F49" s="26">
        <v>4.5696091000000001E-4</v>
      </c>
      <c r="G49" s="26">
        <v>0</v>
      </c>
      <c r="H49" s="26">
        <v>0</v>
      </c>
      <c r="I49" s="26">
        <v>6.5004087299999997E-6</v>
      </c>
      <c r="J49" s="26">
        <v>0</v>
      </c>
      <c r="K49" s="26">
        <v>0</v>
      </c>
      <c r="L49" s="26">
        <v>0</v>
      </c>
      <c r="M49" s="26">
        <v>0</v>
      </c>
      <c r="N49" s="26">
        <v>5.8153630300000002E-5</v>
      </c>
      <c r="O49" s="26">
        <v>1.08050424E-5</v>
      </c>
      <c r="P49" s="26">
        <v>3.5756961500000001E-5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6">
        <v>9.2155047699999994E-6</v>
      </c>
      <c r="C50" s="26">
        <v>2.1940585500000002E-5</v>
      </c>
      <c r="D50" s="26">
        <v>0</v>
      </c>
      <c r="E50" s="26">
        <v>0</v>
      </c>
      <c r="F50" s="26">
        <v>1.1775749700000001E-3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6">
        <v>0</v>
      </c>
      <c r="C51" s="26">
        <v>3.7682768299999998E-5</v>
      </c>
      <c r="D51" s="26">
        <v>0</v>
      </c>
      <c r="E51" s="26">
        <v>8.1151191299999993E-5</v>
      </c>
      <c r="F51" s="26">
        <v>1.46538695E-4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6">
        <v>0</v>
      </c>
      <c r="C52" s="26">
        <v>0</v>
      </c>
      <c r="D52" s="26">
        <v>0</v>
      </c>
      <c r="E52" s="26">
        <v>1.0749764699999999E-5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6">
        <v>0</v>
      </c>
      <c r="C53" s="26">
        <v>0</v>
      </c>
      <c r="D53" s="26">
        <v>0</v>
      </c>
      <c r="E53" s="26">
        <v>6.3969709900000001E-5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0</v>
      </c>
      <c r="C59" s="12">
        <v>1.6032517099999999E-6</v>
      </c>
      <c r="D59" s="12">
        <v>1.0510942399999999E-5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1.2114194109999998E-5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0</v>
      </c>
      <c r="D60" s="12">
        <v>2.5356491199999999E-5</v>
      </c>
      <c r="E60" s="12">
        <v>4.7419719800000001E-5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7.2776211000000006E-5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0</v>
      </c>
      <c r="D62" s="12">
        <v>0</v>
      </c>
      <c r="E62" s="12">
        <v>1.00776672E-4</v>
      </c>
      <c r="F62" s="12">
        <v>1.5797745300000001E-5</v>
      </c>
      <c r="G62" s="12">
        <v>1.04006734E-4</v>
      </c>
      <c r="H62" s="12">
        <v>0</v>
      </c>
      <c r="I62" s="12">
        <v>0</v>
      </c>
      <c r="J62" s="13">
        <f t="shared" si="6"/>
        <v>2.205811513E-4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3.38158467E-6</v>
      </c>
      <c r="C63" s="12">
        <v>3.93759158E-4</v>
      </c>
      <c r="D63" s="12">
        <v>1.20429314E-3</v>
      </c>
      <c r="E63" s="12">
        <v>1.7666993499999999E-4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1.7781038176699999E-3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9.9634691899999994E-7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9.9634691899999994E-7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0</v>
      </c>
      <c r="C66" s="12">
        <v>6.0524825999999996E-6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6.0524825999999996E-6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5.4305108100000003E-5</v>
      </c>
      <c r="C71" s="12">
        <v>4.4548850200000003E-5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9.8853958300000006E-5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6.3501269299999998E-5</v>
      </c>
      <c r="C72" s="12">
        <v>8.2278082899999996E-6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7.1729077589999994E-5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5.3480688E-6</v>
      </c>
      <c r="C73" s="12">
        <v>2.8447454999999999E-5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3.3795523800000001E-5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3.55855174E-5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3.55855174E-5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1.63117895189E-4</v>
      </c>
      <c r="C75" s="13">
        <f t="shared" si="7"/>
        <v>4.826390058E-4</v>
      </c>
      <c r="D75" s="13">
        <f t="shared" si="7"/>
        <v>1.2401605736000001E-3</v>
      </c>
      <c r="E75" s="13">
        <f t="shared" si="7"/>
        <v>3.2486632679999997E-4</v>
      </c>
      <c r="F75" s="13">
        <f t="shared" si="7"/>
        <v>1.5797745300000001E-5</v>
      </c>
      <c r="G75" s="13">
        <f t="shared" si="7"/>
        <v>1.04006734E-4</v>
      </c>
      <c r="H75" s="13">
        <f t="shared" si="7"/>
        <v>0</v>
      </c>
      <c r="I75" s="13">
        <f t="shared" si="7"/>
        <v>0</v>
      </c>
      <c r="J75" s="13">
        <f t="shared" si="7"/>
        <v>2.330588280689E-3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5.0475289613118501E-5</v>
      </c>
      <c r="D79" s="12">
        <f t="shared" si="8"/>
        <v>4.1083489038480045E-4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4.6131017999791895E-4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1.0038112665128535E-3</v>
      </c>
      <c r="E80" s="12">
        <f t="shared" si="8"/>
        <v>1.4502896208209105E-3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2.454100887333764E-3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3.3121934676766242E-3</v>
      </c>
      <c r="F82" s="12">
        <f t="shared" si="8"/>
        <v>4.7899801490186594E-4</v>
      </c>
      <c r="G82" s="12">
        <f t="shared" si="8"/>
        <v>2.8722607856135566E-3</v>
      </c>
      <c r="H82" s="12">
        <f t="shared" si="8"/>
        <v>0</v>
      </c>
      <c r="I82" s="12">
        <f t="shared" si="8"/>
        <v>0</v>
      </c>
      <c r="J82" s="13">
        <f t="shared" si="9"/>
        <v>6.663452268192047E-3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8.9849611054600121E-5</v>
      </c>
      <c r="C83" s="12">
        <f t="shared" si="8"/>
        <v>1.340403179342047E-2</v>
      </c>
      <c r="D83" s="12">
        <f t="shared" si="8"/>
        <v>4.3828206159264214E-2</v>
      </c>
      <c r="E83" s="12">
        <f t="shared" si="8"/>
        <v>5.7575708265854078E-3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6.30796583903247E-2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2.7355460167362218E-4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2.7355460167362218E-4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0</v>
      </c>
      <c r="C86" s="12">
        <f t="shared" si="8"/>
        <v>2.7390428515962757E-4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2.7390428515962757E-4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9.8661907299491176E-4</v>
      </c>
      <c r="C91" s="12">
        <f t="shared" si="8"/>
        <v>1.5312121596036607E-3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2.5178312325985722E-3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5.3584350593042741E-3</v>
      </c>
      <c r="C92" s="12">
        <f t="shared" si="8"/>
        <v>3.933475780309715E-4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5.7517826373352458E-3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2.9043407865509319E-4</v>
      </c>
      <c r="C93" s="12">
        <f t="shared" si="8"/>
        <v>1.0594462906403602E-3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1.3498803692954535E-3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3.7533376173620602E-3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3.7533376173620602E-3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1.0752230041044562E-2</v>
      </c>
      <c r="C95" s="13">
        <f t="shared" si="10"/>
        <v>1.6712417396468209E-2</v>
      </c>
      <c r="D95" s="13">
        <f t="shared" si="10"/>
        <v>4.5242852316161868E-2</v>
      </c>
      <c r="E95" s="13">
        <f t="shared" si="10"/>
        <v>1.0520053915082941E-2</v>
      </c>
      <c r="F95" s="13">
        <f t="shared" si="10"/>
        <v>4.7899801490186594E-4</v>
      </c>
      <c r="G95" s="13">
        <f t="shared" si="10"/>
        <v>2.8722607856135566E-3</v>
      </c>
      <c r="H95" s="13">
        <f t="shared" si="10"/>
        <v>0</v>
      </c>
      <c r="I95" s="13">
        <f t="shared" si="10"/>
        <v>0</v>
      </c>
      <c r="J95" s="13">
        <f t="shared" si="10"/>
        <v>8.6578812469273014E-2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8.9849611054600121E-5</v>
      </c>
      <c r="G99" s="26">
        <v>0</v>
      </c>
      <c r="H99" s="26">
        <v>2.7355460167362218E-4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9.8661907299491176E-4</v>
      </c>
      <c r="O99" s="26">
        <v>5.3584350593042741E-3</v>
      </c>
      <c r="P99" s="26">
        <v>2.9043407865509319E-4</v>
      </c>
      <c r="Q99" s="26">
        <v>3.7533376173620602E-3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6">
        <v>5.0475289613118501E-5</v>
      </c>
      <c r="C100" s="26">
        <v>0</v>
      </c>
      <c r="D100" s="26">
        <v>0</v>
      </c>
      <c r="E100" s="26">
        <v>0</v>
      </c>
      <c r="F100" s="26">
        <v>1.340403179342047E-2</v>
      </c>
      <c r="G100" s="26">
        <v>0</v>
      </c>
      <c r="H100" s="26">
        <v>0</v>
      </c>
      <c r="I100" s="26">
        <v>2.7390428515962757E-4</v>
      </c>
      <c r="J100" s="26">
        <v>0</v>
      </c>
      <c r="K100" s="26">
        <v>0</v>
      </c>
      <c r="L100" s="26">
        <v>0</v>
      </c>
      <c r="M100" s="26">
        <v>0</v>
      </c>
      <c r="N100" s="26">
        <v>1.5312121596036607E-3</v>
      </c>
      <c r="O100" s="26">
        <v>3.933475780309715E-4</v>
      </c>
      <c r="P100" s="26">
        <v>1.0594462906403602E-3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6">
        <v>4.1083489038480045E-4</v>
      </c>
      <c r="C101" s="26">
        <v>1.0038112665128535E-3</v>
      </c>
      <c r="D101" s="26">
        <v>0</v>
      </c>
      <c r="E101" s="26">
        <v>0</v>
      </c>
      <c r="F101" s="26">
        <v>4.3828206159264214E-2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6">
        <v>0</v>
      </c>
      <c r="C102" s="26">
        <v>1.4502896208209105E-3</v>
      </c>
      <c r="D102" s="26">
        <v>0</v>
      </c>
      <c r="E102" s="26">
        <v>3.3121934676766242E-3</v>
      </c>
      <c r="F102" s="26">
        <v>5.7575708265854078E-3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4.7899801490186594E-4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2.8722607856135566E-3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3.3129098000000002E-10</v>
      </c>
      <c r="E143" s="12">
        <v>9.6927949299999998E-9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2.1559367500000001E-8</v>
      </c>
      <c r="O143" s="12">
        <v>3.3029695099999999E-8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7.4638068999999995E-8</v>
      </c>
      <c r="AH143" s="12">
        <v>1.39287666E-8</v>
      </c>
      <c r="AI143" s="12">
        <v>9.11411969E-8</v>
      </c>
      <c r="AJ143" s="12">
        <v>0</v>
      </c>
      <c r="AK143" s="12">
        <v>0</v>
      </c>
      <c r="AL143" s="12">
        <v>0</v>
      </c>
      <c r="AM143" s="12">
        <v>2.0659582700000001E-9</v>
      </c>
      <c r="AN143" s="12">
        <v>2.98642457E-7</v>
      </c>
      <c r="AO143" s="12">
        <v>1.08128028E-6</v>
      </c>
      <c r="AP143" s="12">
        <v>1.30096976E-7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6.0182607999999999E-10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5.5035967600000004E-9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4.5417544799999997E-8</v>
      </c>
      <c r="DH143" s="12">
        <v>3.8865537699999999E-8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5.0299147099999998E-8</v>
      </c>
      <c r="DQ143" s="12">
        <v>6.2954143099999998E-9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4.1197185899999996E-9</v>
      </c>
      <c r="DZ143" s="12">
        <v>2.3708168499999999E-8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2.2609881899999999E-8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1.9538276900000001E-6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7.5074768800000008E-9</v>
      </c>
      <c r="E144" s="12">
        <v>1.6408115000000001E-8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9.8977702300000004E-8</v>
      </c>
      <c r="O144" s="12">
        <v>1.52182393E-7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3.0930645899999997E-7</v>
      </c>
      <c r="AH144" s="12">
        <v>5.1266877800000002E-8</v>
      </c>
      <c r="AI144" s="12">
        <v>3.4107851099999998E-7</v>
      </c>
      <c r="AJ144" s="12">
        <v>0</v>
      </c>
      <c r="AK144" s="12">
        <v>0</v>
      </c>
      <c r="AL144" s="12">
        <v>0</v>
      </c>
      <c r="AM144" s="12">
        <v>1.3697982900000001E-8</v>
      </c>
      <c r="AN144" s="12">
        <v>1.5886758100000001E-6</v>
      </c>
      <c r="AO144" s="12">
        <v>5.2189852900000001E-6</v>
      </c>
      <c r="AP144" s="12">
        <v>5.4749335499999998E-7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3.0402165800000001E-9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1.9810433199999999E-8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2.2042329199999999E-7</v>
      </c>
      <c r="DH144" s="12">
        <v>1.86740769E-7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1.7122892800000001E-7</v>
      </c>
      <c r="DQ144" s="12">
        <v>3.0628083799999998E-8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1.7237885000000002E-8</v>
      </c>
      <c r="DZ144" s="12">
        <v>1.1222427E-7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1.08590913E-7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9.2155047699999994E-6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1.5928718399999999E-8</v>
      </c>
      <c r="E153" s="12">
        <v>9.8266122799999994E-8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1.15339347E-7</v>
      </c>
      <c r="O153" s="12">
        <v>4.2759534199999998E-7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8.914095E-7</v>
      </c>
      <c r="AH153" s="12">
        <v>1.2172959899999999E-7</v>
      </c>
      <c r="AI153" s="12">
        <v>8.0630492099999997E-7</v>
      </c>
      <c r="AJ153" s="12">
        <v>0</v>
      </c>
      <c r="AK153" s="12">
        <v>0</v>
      </c>
      <c r="AL153" s="12">
        <v>0</v>
      </c>
      <c r="AM153" s="12">
        <v>3.2647517300000002E-8</v>
      </c>
      <c r="AN153" s="12">
        <v>3.3696994000000001E-6</v>
      </c>
      <c r="AO153" s="12">
        <v>1.25332486E-5</v>
      </c>
      <c r="AP153" s="12">
        <v>1.5800988399999999E-6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7.5687431899999992E-9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4.0535810600000002E-8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5.0824692500000003E-7</v>
      </c>
      <c r="DH153" s="12">
        <v>3.7672252099999999E-7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4.2037173299999998E-7</v>
      </c>
      <c r="DQ153" s="12">
        <v>6.4272423699999999E-8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4.0019534400000001E-8</v>
      </c>
      <c r="DZ153" s="12">
        <v>2.2527782300000001E-7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2.6530214400000002E-7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2.1940585500000002E-5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2.02537488E-8</v>
      </c>
      <c r="E154" s="12">
        <v>1.3524683000000001E-7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3.9066480499999999E-7</v>
      </c>
      <c r="O154" s="12">
        <v>5.7818109699999996E-7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1.7307815E-6</v>
      </c>
      <c r="AH154" s="12">
        <v>2.30988298E-7</v>
      </c>
      <c r="AI154" s="12">
        <v>1.5081547700000001E-6</v>
      </c>
      <c r="AJ154" s="12">
        <v>0</v>
      </c>
      <c r="AK154" s="12">
        <v>0</v>
      </c>
      <c r="AL154" s="12">
        <v>0</v>
      </c>
      <c r="AM154" s="12">
        <v>5.7469408599999998E-8</v>
      </c>
      <c r="AN154" s="12">
        <v>5.84063005E-6</v>
      </c>
      <c r="AO154" s="12">
        <v>2.1266424999999999E-5</v>
      </c>
      <c r="AP154" s="12">
        <v>2.6786830900000001E-6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1.30245157E-8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6.7087495199999996E-8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8.24525801E-7</v>
      </c>
      <c r="DH154" s="12">
        <v>6.09505706E-7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7.2903289200000002E-7</v>
      </c>
      <c r="DQ154" s="12">
        <v>1.0747422E-7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6.6626443400000003E-8</v>
      </c>
      <c r="DZ154" s="12">
        <v>3.7186098300000001E-7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4.5615168299999998E-7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3.7682768299999998E-5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4.6287131800000002E-8</v>
      </c>
      <c r="E172" s="12">
        <v>2.8219805600000001E-7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8.3741195599999998E-7</v>
      </c>
      <c r="O172" s="12">
        <v>1.79219353E-6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3.8095050799999999E-6</v>
      </c>
      <c r="AH172" s="12">
        <v>7.3807467800000002E-7</v>
      </c>
      <c r="AI172" s="12">
        <v>4.6969903199999997E-6</v>
      </c>
      <c r="AJ172" s="12">
        <v>0</v>
      </c>
      <c r="AK172" s="12">
        <v>0</v>
      </c>
      <c r="AL172" s="12">
        <v>0</v>
      </c>
      <c r="AM172" s="12">
        <v>1.3338736899999999E-7</v>
      </c>
      <c r="AN172" s="12">
        <v>1.3732366099999999E-5</v>
      </c>
      <c r="AO172" s="12">
        <v>4.0842679100000002E-5</v>
      </c>
      <c r="AP172" s="12">
        <v>6.40472707E-6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3.4358227600000002E-8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1.6011057200000001E-7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1.83859128E-6</v>
      </c>
      <c r="DH172" s="12">
        <v>1.3943129599999999E-6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1.94420193E-6</v>
      </c>
      <c r="DQ172" s="12">
        <v>2.5688124500000002E-7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1.4902385299999999E-7</v>
      </c>
      <c r="DZ172" s="12">
        <v>8.6981491900000003E-7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1.18807587E-6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8.1151191299999993E-5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7.4558487100000003E-9</v>
      </c>
      <c r="E173" s="12">
        <v>4.1585878500000002E-8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9.9605653400000004E-8</v>
      </c>
      <c r="O173" s="12">
        <v>2.1304290500000001E-7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6.5844588700000003E-7</v>
      </c>
      <c r="AH173" s="12">
        <v>9.8687730199999993E-8</v>
      </c>
      <c r="AI173" s="12">
        <v>7.1077219899999999E-7</v>
      </c>
      <c r="AJ173" s="12">
        <v>0</v>
      </c>
      <c r="AK173" s="12">
        <v>0</v>
      </c>
      <c r="AL173" s="12">
        <v>0</v>
      </c>
      <c r="AM173" s="12">
        <v>1.68624013E-8</v>
      </c>
      <c r="AN173" s="12">
        <v>1.6904535E-6</v>
      </c>
      <c r="AO173" s="12">
        <v>5.0540964400000002E-6</v>
      </c>
      <c r="AP173" s="12">
        <v>7.9684197200000004E-7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6.1677697499999996E-9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2.5200185299999999E-8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3.1780739599999999E-7</v>
      </c>
      <c r="DH173" s="12">
        <v>2.2620822899999999E-7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3.57927351E-7</v>
      </c>
      <c r="DQ173" s="12">
        <v>4.5134842300000001E-8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2.337114E-8</v>
      </c>
      <c r="DZ173" s="12">
        <v>1.44869293E-7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2.1522809100000001E-7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1.0749764699999999E-5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4.6070104800000002E-8</v>
      </c>
      <c r="E174" s="12">
        <v>2.40893931E-7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5.7221180000000003E-7</v>
      </c>
      <c r="O174" s="12">
        <v>1.2436365000000001E-6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3.8837164599999998E-6</v>
      </c>
      <c r="AH174" s="12">
        <v>6.5638402000000003E-7</v>
      </c>
      <c r="AI174" s="12">
        <v>3.83431708E-6</v>
      </c>
      <c r="AJ174" s="12">
        <v>0</v>
      </c>
      <c r="AK174" s="12">
        <v>0</v>
      </c>
      <c r="AL174" s="12">
        <v>0</v>
      </c>
      <c r="AM174" s="12">
        <v>1.03226933E-7</v>
      </c>
      <c r="AN174" s="12">
        <v>1.0150457399999999E-5</v>
      </c>
      <c r="AO174" s="12">
        <v>3.0466227499999998E-5</v>
      </c>
      <c r="AP174" s="12">
        <v>4.6684544599999998E-6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3.7795367000000003E-8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1.5094090700000001E-7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1.9627603099999999E-6</v>
      </c>
      <c r="DH174" s="12">
        <v>1.39376763E-6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2.0340942100000001E-6</v>
      </c>
      <c r="DQ174" s="12">
        <v>2.6368814099999998E-7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1.45344435E-7</v>
      </c>
      <c r="DZ174" s="12">
        <v>8.7626197600000001E-7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1.23946072E-6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6.3969709900000001E-5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2.5223673999999998E-9</v>
      </c>
      <c r="E178" s="12">
        <v>2.2150535000000002E-8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5.3656905599999998E-8</v>
      </c>
      <c r="O178" s="12">
        <v>1.00698884E-7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2.29533608E-7</v>
      </c>
      <c r="AH178" s="12">
        <v>3.7348575900000001E-8</v>
      </c>
      <c r="AI178" s="12">
        <v>2.43116884E-7</v>
      </c>
      <c r="AJ178" s="12">
        <v>0</v>
      </c>
      <c r="AK178" s="12">
        <v>0</v>
      </c>
      <c r="AL178" s="12">
        <v>0</v>
      </c>
      <c r="AM178" s="12">
        <v>3.6858642E-9</v>
      </c>
      <c r="AN178" s="12">
        <v>7.5157691000000002E-7</v>
      </c>
      <c r="AO178" s="12">
        <v>2.5540088800000001E-6</v>
      </c>
      <c r="AP178" s="12">
        <v>3.8270615199999998E-7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1.9298375599999999E-9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1.29170793E-8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1.0787449300000001E-7</v>
      </c>
      <c r="DH178" s="12">
        <v>9.4546389500000002E-8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1.2626948499999999E-7</v>
      </c>
      <c r="DQ178" s="12">
        <v>1.6169605999999999E-8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1.05117935E-8</v>
      </c>
      <c r="DZ178" s="12">
        <v>5.7759705700000003E-8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7.1238345500000002E-8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4.8802223000000003E-6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2.7732784899999999E-7</v>
      </c>
      <c r="E179" s="12">
        <v>2.0843988699999998E-6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4.6246743799999998E-6</v>
      </c>
      <c r="O179" s="12">
        <v>8.6562615800000004E-6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1.9727323399999999E-5</v>
      </c>
      <c r="AH179" s="12">
        <v>3.0441495800000001E-6</v>
      </c>
      <c r="AI179" s="12">
        <v>1.98692944E-5</v>
      </c>
      <c r="AJ179" s="12">
        <v>0</v>
      </c>
      <c r="AK179" s="12">
        <v>0</v>
      </c>
      <c r="AL179" s="12">
        <v>0</v>
      </c>
      <c r="AM179" s="12">
        <v>5.9414514100000001E-7</v>
      </c>
      <c r="AN179" s="12">
        <v>6.9551002800000004E-5</v>
      </c>
      <c r="AO179" s="12">
        <v>2.40100824E-4</v>
      </c>
      <c r="AP179" s="12">
        <v>3.5729380299999997E-5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1.9354707499999999E-7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1.39559083E-6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1.1500720900000001E-5</v>
      </c>
      <c r="DH179" s="12">
        <v>8.9309819000000005E-6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1.51081735E-5</v>
      </c>
      <c r="DQ179" s="12">
        <v>1.6699413900000001E-6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1.17521803E-6</v>
      </c>
      <c r="DZ179" s="12">
        <v>5.7890147299999998E-6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6.9389389300000002E-6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4.5696091000000001E-4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8.8081476099999997E-7</v>
      </c>
      <c r="E180" s="12">
        <v>5.77007968E-6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1.4020382299999999E-5</v>
      </c>
      <c r="O180" s="12">
        <v>2.5766048600000001E-5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4.96541681E-5</v>
      </c>
      <c r="AH180" s="12">
        <v>7.4831923199999999E-6</v>
      </c>
      <c r="AI180" s="12">
        <v>4.97276715E-5</v>
      </c>
      <c r="AJ180" s="12">
        <v>0</v>
      </c>
      <c r="AK180" s="12">
        <v>0</v>
      </c>
      <c r="AL180" s="12">
        <v>0</v>
      </c>
      <c r="AM180" s="12">
        <v>1.74908632E-6</v>
      </c>
      <c r="AN180" s="12">
        <v>2.03736513E-4</v>
      </c>
      <c r="AO180" s="12">
        <v>6.0717351700000002E-4</v>
      </c>
      <c r="AP180" s="12">
        <v>9.1090239500000002E-5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5.1135727700000002E-7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2.9311392200000002E-6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2.6245368299999998E-5</v>
      </c>
      <c r="DH180" s="12">
        <v>2.1699880000000001E-5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3.0537968900000002E-5</v>
      </c>
      <c r="DQ180" s="12">
        <v>3.9965292599999996E-6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2.4851160899999999E-6</v>
      </c>
      <c r="DZ180" s="12">
        <v>1.3856106200000001E-5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1.8259790299999998E-5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1.1775749700000001E-3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8.6391598100000003E-8</v>
      </c>
      <c r="E181" s="12">
        <v>5.1180234699999995E-7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1.5100395600000001E-6</v>
      </c>
      <c r="O181" s="12">
        <v>2.79772E-6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6.4475891700000002E-6</v>
      </c>
      <c r="AH181" s="12">
        <v>9.2271601100000003E-7</v>
      </c>
      <c r="AI181" s="12">
        <v>6.0035412999999997E-6</v>
      </c>
      <c r="AJ181" s="12">
        <v>0</v>
      </c>
      <c r="AK181" s="12">
        <v>0</v>
      </c>
      <c r="AL181" s="12">
        <v>0</v>
      </c>
      <c r="AM181" s="12">
        <v>2.3333507700000001E-7</v>
      </c>
      <c r="AN181" s="12">
        <v>2.6316540200000001E-5</v>
      </c>
      <c r="AO181" s="12">
        <v>7.7538450000000006E-5</v>
      </c>
      <c r="AP181" s="12">
        <v>9.9161895099999995E-6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5.8891358099999998E-8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3.17480449E-7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3.2535875599999998E-6</v>
      </c>
      <c r="DH181" s="12">
        <v>2.6279916599999999E-6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3.4253941299999999E-6</v>
      </c>
      <c r="DQ181" s="12">
        <v>4.9957793799999996E-7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2.90792488E-7</v>
      </c>
      <c r="DZ181" s="12">
        <v>1.7060153699999999E-6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2.0746489999999999E-6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1.46538695E-4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7.78335673E-10</v>
      </c>
      <c r="E196" s="12">
        <v>4.4939761400000004E-9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1.1344395300000001E-8</v>
      </c>
      <c r="O196" s="12">
        <v>2.37885666E-8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6.2914478300000002E-8</v>
      </c>
      <c r="AH196" s="12">
        <v>1.19103472E-8</v>
      </c>
      <c r="AI196" s="12">
        <v>7.5819822399999996E-8</v>
      </c>
      <c r="AJ196" s="12">
        <v>0</v>
      </c>
      <c r="AK196" s="12">
        <v>0</v>
      </c>
      <c r="AL196" s="12">
        <v>0</v>
      </c>
      <c r="AM196" s="12">
        <v>1.7032251699999999E-9</v>
      </c>
      <c r="AN196" s="12">
        <v>2.0583432199999999E-7</v>
      </c>
      <c r="AO196" s="12">
        <v>7.2057234499999998E-7</v>
      </c>
      <c r="AP196" s="12">
        <v>1.0262760100000001E-7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1.5509852100000001E-10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2.5665493199999999E-9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3.4164639000000003E-8</v>
      </c>
      <c r="DH196" s="12">
        <v>2.2423563599999999E-8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1.8309883799999999E-8</v>
      </c>
      <c r="DQ196" s="12">
        <v>4.6048393099999996E-9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3.5755868799999998E-9</v>
      </c>
      <c r="DZ196" s="12">
        <v>1.5175583700000001E-8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1.29006587E-8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1.33566382E-6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4.9764842800000002E-9</v>
      </c>
      <c r="E206" s="12">
        <v>2.4714395300000001E-8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5.3067087900000001E-8</v>
      </c>
      <c r="O206" s="12">
        <v>1.0342447E-7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2.43408518E-7</v>
      </c>
      <c r="AH206" s="12">
        <v>4.3956959200000001E-8</v>
      </c>
      <c r="AI206" s="12">
        <v>2.9747302599999999E-7</v>
      </c>
      <c r="AJ206" s="12">
        <v>0</v>
      </c>
      <c r="AK206" s="12">
        <v>0</v>
      </c>
      <c r="AL206" s="12">
        <v>0</v>
      </c>
      <c r="AM206" s="12">
        <v>9.10362334E-9</v>
      </c>
      <c r="AN206" s="12">
        <v>1.2716185700000001E-6</v>
      </c>
      <c r="AO206" s="12">
        <v>3.2614935300000001E-6</v>
      </c>
      <c r="AP206" s="12">
        <v>4.4183073700000001E-7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2.1358917900000001E-9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1.6391097599999999E-8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1.7552775E-7</v>
      </c>
      <c r="DH206" s="12">
        <v>1.5108417899999999E-7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1.7272106899999999E-7</v>
      </c>
      <c r="DQ206" s="12">
        <v>2.8862846799999999E-8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1.9317375299999999E-8</v>
      </c>
      <c r="DZ206" s="12">
        <v>1.01531092E-7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7.7770036299999998E-8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6.5004087299999997E-6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6.0071630300000003E-8</v>
      </c>
      <c r="E250" s="12">
        <v>4.0328118800000002E-7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9.6234582400000008E-7</v>
      </c>
      <c r="O250" s="12">
        <v>1.7332376E-6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3.9232622299999998E-6</v>
      </c>
      <c r="AH250" s="12">
        <v>7.1258924400000001E-7</v>
      </c>
      <c r="AI250" s="12">
        <v>4.7814434299999999E-6</v>
      </c>
      <c r="AJ250" s="12">
        <v>0</v>
      </c>
      <c r="AK250" s="12">
        <v>0</v>
      </c>
      <c r="AL250" s="12">
        <v>0</v>
      </c>
      <c r="AM250" s="12">
        <v>1.25288071E-7</v>
      </c>
      <c r="AN250" s="12">
        <v>1.64264457E-5</v>
      </c>
      <c r="AO250" s="12">
        <v>4.5701037100000001E-5</v>
      </c>
      <c r="AP250" s="12">
        <v>6.4718831800000002E-6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4.5486646800000002E-8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2.6850012499999998E-7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7.3910748199999998E-7</v>
      </c>
      <c r="DH250" s="12">
        <v>2.1863571000000002E-6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2.8922287299999998E-6</v>
      </c>
      <c r="DQ250" s="12">
        <v>3.83958656E-7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2.40560502E-7</v>
      </c>
      <c r="DZ250" s="12">
        <v>1.3111218400000001E-6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1.60124844E-6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9.0969454599999994E-5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4.1308957299999997E-8</v>
      </c>
      <c r="E251" s="12">
        <v>2.7183880799999999E-7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5.8756124700000003E-7</v>
      </c>
      <c r="O251" s="12">
        <v>1.0607457100000001E-6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2.3864761700000001E-6</v>
      </c>
      <c r="AH251" s="12">
        <v>4.2631462900000002E-7</v>
      </c>
      <c r="AI251" s="12">
        <v>2.8353822899999999E-6</v>
      </c>
      <c r="AJ251" s="12">
        <v>0</v>
      </c>
      <c r="AK251" s="12">
        <v>0</v>
      </c>
      <c r="AL251" s="12">
        <v>0</v>
      </c>
      <c r="AM251" s="12">
        <v>8.4001389300000006E-8</v>
      </c>
      <c r="AN251" s="12">
        <v>9.9041462300000008E-6</v>
      </c>
      <c r="AO251" s="12">
        <v>2.9223758200000001E-5</v>
      </c>
      <c r="AP251" s="12">
        <v>4.1587895299999998E-6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2.5813378700000001E-8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1.8483961400000001E-7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1.7612721999999999E-6</v>
      </c>
      <c r="DH251" s="12">
        <v>1.0665656899999999E-6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1.9900107999999998E-6</v>
      </c>
      <c r="DQ251" s="12">
        <v>2.1465111100000001E-7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1.7230507699999999E-7</v>
      </c>
      <c r="DZ251" s="12">
        <v>8.0810785699999996E-7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9.4974141599999998E-7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5.8153630300000002E-5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4.6339377299999998E-8</v>
      </c>
      <c r="E259" s="12">
        <v>2.0819820299999999E-7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5.1111736399999995E-7</v>
      </c>
      <c r="O259" s="12">
        <v>1.0247136599999999E-6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2.6412873399999998E-6</v>
      </c>
      <c r="AH259" s="12">
        <v>4.6043252600000001E-7</v>
      </c>
      <c r="AI259" s="12">
        <v>3.1722493900000001E-6</v>
      </c>
      <c r="AJ259" s="12">
        <v>0</v>
      </c>
      <c r="AK259" s="12">
        <v>0</v>
      </c>
      <c r="AL259" s="12">
        <v>0</v>
      </c>
      <c r="AM259" s="12">
        <v>9.4063331900000005E-8</v>
      </c>
      <c r="AN259" s="12">
        <v>1.3119050500000001E-5</v>
      </c>
      <c r="AO259" s="12">
        <v>3.2262085400000003E-5</v>
      </c>
      <c r="AP259" s="12">
        <v>4.4784766699999998E-6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1.9371082999999999E-8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1.8591663699999999E-7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2.0947315299999998E-6</v>
      </c>
      <c r="DH259" s="12">
        <v>1.6067512200000001E-6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1.0083155000000001E-6</v>
      </c>
      <c r="DQ259" s="12">
        <v>2.99667567E-7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2.11380342E-7</v>
      </c>
      <c r="DZ259" s="12">
        <v>1.0174425E-6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7.7433698599999996E-7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6.5235927099999995E-5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6.33093289E-9</v>
      </c>
      <c r="E260" s="12">
        <v>4.7639610799999997E-8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1.07185803E-7</v>
      </c>
      <c r="O260" s="12">
        <v>1.96678573E-7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4.4806899100000001E-7</v>
      </c>
      <c r="AH260" s="12">
        <v>8.7100873700000001E-8</v>
      </c>
      <c r="AI260" s="12">
        <v>5.4579274699999998E-7</v>
      </c>
      <c r="AJ260" s="12">
        <v>0</v>
      </c>
      <c r="AK260" s="12">
        <v>0</v>
      </c>
      <c r="AL260" s="12">
        <v>0</v>
      </c>
      <c r="AM260" s="12">
        <v>1.38470324E-8</v>
      </c>
      <c r="AN260" s="12">
        <v>1.8496388E-6</v>
      </c>
      <c r="AO260" s="12">
        <v>5.3951445199999999E-6</v>
      </c>
      <c r="AP260" s="12">
        <v>8.0108368200000004E-7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5.4807634500000003E-9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3.5932294500000003E-8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2.6124913500000003E-7</v>
      </c>
      <c r="DH260" s="12">
        <v>2.1202088399999999E-7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3.9959572800000002E-7</v>
      </c>
      <c r="DQ260" s="12">
        <v>3.6957854299999997E-8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2.7374182199999999E-8</v>
      </c>
      <c r="DZ260" s="12">
        <v>1.4108656099999999E-7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1.86833425E-7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1.08050424E-5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6.2324985099999999E-9</v>
      </c>
      <c r="E268" s="12">
        <v>3.67127367E-8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8.8440436799999997E-8</v>
      </c>
      <c r="O268" s="12">
        <v>1.82830073E-7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4.3546187200000002E-7</v>
      </c>
      <c r="AH268" s="12">
        <v>7.5511406400000004E-8</v>
      </c>
      <c r="AI268" s="12">
        <v>5.5831299899999995E-7</v>
      </c>
      <c r="AJ268" s="12">
        <v>0</v>
      </c>
      <c r="AK268" s="12">
        <v>0</v>
      </c>
      <c r="AL268" s="12">
        <v>0</v>
      </c>
      <c r="AM268" s="12">
        <v>1.10720993E-8</v>
      </c>
      <c r="AN268" s="12">
        <v>1.64955358E-6</v>
      </c>
      <c r="AO268" s="12">
        <v>5.0512491499999998E-6</v>
      </c>
      <c r="AP268" s="12">
        <v>7.30500896E-7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2.9066989799999999E-9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2.6754355699999998E-8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2.5312329500000002E-7</v>
      </c>
      <c r="DH268" s="12">
        <v>1.95334126E-7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2.0209710800000001E-7</v>
      </c>
      <c r="DQ268" s="12">
        <v>3.3315850600000001E-8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3.033037E-8</v>
      </c>
      <c r="DZ268" s="12">
        <v>1.26941087E-7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1.3467030999999999E-7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9.8313509600000004E-6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2.3517726200000001E-8</v>
      </c>
      <c r="E269" s="12">
        <v>1.6177849799999999E-7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3.49739735E-7</v>
      </c>
      <c r="O269" s="12">
        <v>6.4223587899999999E-7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1.4541983300000001E-6</v>
      </c>
      <c r="AH269" s="12">
        <v>2.72048524E-7</v>
      </c>
      <c r="AI269" s="12">
        <v>1.77643536E-6</v>
      </c>
      <c r="AJ269" s="12">
        <v>0</v>
      </c>
      <c r="AK269" s="12">
        <v>0</v>
      </c>
      <c r="AL269" s="12">
        <v>0</v>
      </c>
      <c r="AM269" s="12">
        <v>4.8303529100000001E-8</v>
      </c>
      <c r="AN269" s="12">
        <v>6.1581825500000002E-6</v>
      </c>
      <c r="AO269" s="12">
        <v>1.7926194899999999E-5</v>
      </c>
      <c r="AP269" s="12">
        <v>2.6187724599999999E-6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1.5454773900000001E-8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1.18768246E-7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9.6625787899999995E-7</v>
      </c>
      <c r="DH269" s="12">
        <v>7.7154676999999998E-7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1.22975689E-6</v>
      </c>
      <c r="DQ269" s="12">
        <v>1.3548663999999999E-7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9.9183860199999995E-8</v>
      </c>
      <c r="DZ269" s="12">
        <v>4.3047371499999999E-7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5.5862530100000002E-7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3.5756961500000001E-5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2.280487E-8</v>
      </c>
      <c r="E277" s="12">
        <v>1.3956187300000001E-7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3.4116557500000002E-7</v>
      </c>
      <c r="O277" s="12">
        <v>6.9147475999999999E-7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1.7651765400000001E-6</v>
      </c>
      <c r="AH277" s="12">
        <v>3.0941438000000002E-7</v>
      </c>
      <c r="AI277" s="12">
        <v>2.13144219E-6</v>
      </c>
      <c r="AJ277" s="12">
        <v>0</v>
      </c>
      <c r="AK277" s="12">
        <v>0</v>
      </c>
      <c r="AL277" s="12">
        <v>0</v>
      </c>
      <c r="AM277" s="12">
        <v>5.4592398399999998E-8</v>
      </c>
      <c r="AN277" s="12">
        <v>6.1481294000000004E-6</v>
      </c>
      <c r="AO277" s="12">
        <v>2.09218622E-5</v>
      </c>
      <c r="AP277" s="12">
        <v>2.9410585999999998E-6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1.126037E-8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8.6497111899999998E-8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1.19435035E-6</v>
      </c>
      <c r="DH277" s="12">
        <v>7.5724337700000004E-7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6.8327131500000001E-7</v>
      </c>
      <c r="DQ277" s="12">
        <v>1.3371035599999999E-7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1.36660093E-7</v>
      </c>
      <c r="DZ277" s="12">
        <v>4.6266134299999999E-7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4.49354878E-7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3.9381692000000001E-5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1.6032517099999999E-6</v>
      </c>
      <c r="E286" s="13">
        <v>1.0510942399999999E-5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2.5356491199999999E-5</v>
      </c>
      <c r="O286" s="13">
        <v>4.7419719800000001E-5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1.00776672E-4</v>
      </c>
      <c r="AH286" s="13">
        <v>1.5797745300000001E-5</v>
      </c>
      <c r="AI286" s="13">
        <v>1.04006734E-4</v>
      </c>
      <c r="AJ286" s="13">
        <v>0</v>
      </c>
      <c r="AK286" s="13">
        <v>0</v>
      </c>
      <c r="AL286" s="13">
        <v>0</v>
      </c>
      <c r="AM286" s="13">
        <v>3.38158467E-6</v>
      </c>
      <c r="AN286" s="13">
        <v>3.93759158E-4</v>
      </c>
      <c r="AO286" s="13">
        <v>1.20429314E-3</v>
      </c>
      <c r="AP286" s="13">
        <v>1.7666993499999999E-4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9.9634691899999994E-7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6.0524825999999996E-6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5.4305108100000003E-5</v>
      </c>
      <c r="DH286" s="13">
        <v>4.4548850200000003E-5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6.3501269299999998E-5</v>
      </c>
      <c r="DQ286" s="13">
        <v>8.2278082899999996E-6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5.3480688E-6</v>
      </c>
      <c r="DZ286" s="13">
        <v>2.8447454999999999E-5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3.55855174E-5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2.3305882799999999E-3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8"/>
      <c r="H288" s="42"/>
      <c r="I288" s="42"/>
      <c r="J288" s="42"/>
      <c r="K288" s="43"/>
      <c r="L288" s="42" t="s">
        <v>12</v>
      </c>
      <c r="M288" s="42"/>
      <c r="N288" s="42"/>
      <c r="O288" s="42"/>
      <c r="P288" s="48"/>
      <c r="Q288" s="42"/>
      <c r="R288" s="42"/>
      <c r="S288" s="42"/>
      <c r="T288" s="42"/>
      <c r="U288" s="41" t="s">
        <v>13</v>
      </c>
      <c r="V288" s="42"/>
      <c r="W288" s="42"/>
      <c r="X288" s="42"/>
      <c r="Y288" s="48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8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8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8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8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8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8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8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8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8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8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8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8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8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9">
    <mergeCell ref="B2:D2"/>
    <mergeCell ref="B3:D3"/>
    <mergeCell ref="B4:D4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2778A843F451459FB7C5E7AF01E532" ma:contentTypeVersion="9" ma:contentTypeDescription="Opprett et nytt dokument." ma:contentTypeScope="" ma:versionID="787454b8ba5f0c3f97d9c1c668e8cd0a">
  <xsd:schema xmlns:xsd="http://www.w3.org/2001/XMLSchema" xmlns:xs="http://www.w3.org/2001/XMLSchema" xmlns:p="http://schemas.microsoft.com/office/2006/metadata/properties" xmlns:ns2="90e984dc-2351-4bad-a5e3-46b6cfb8d838" xmlns:ns3="c3625aab-8dc5-40b0-aacd-0ad970d6d623" targetNamespace="http://schemas.microsoft.com/office/2006/metadata/properties" ma:root="true" ma:fieldsID="bb2a8c0c9676ed74fe68dc13f1998cb1" ns2:_="" ns3:_="">
    <xsd:import namespace="90e984dc-2351-4bad-a5e3-46b6cfb8d838"/>
    <xsd:import namespace="c3625aab-8dc5-40b0-aacd-0ad970d6d623"/>
    <xsd:element name="properties">
      <xsd:complexType>
        <xsd:sequence>
          <xsd:element name="documentManagement">
            <xsd:complexType>
              <xsd:all>
                <xsd:element ref="ns2:Complet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984dc-2351-4bad-a5e3-46b6cfb8d838" elementFormDefault="qualified">
    <xsd:import namespace="http://schemas.microsoft.com/office/2006/documentManagement/types"/>
    <xsd:import namespace="http://schemas.microsoft.com/office/infopath/2007/PartnerControls"/>
    <xsd:element name="Completed" ma:index="8" nillable="true" ma:displayName="Completed" ma:internalName="Completed">
      <xsd:simpleType>
        <xsd:restriction base="dms:Boolean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25aab-8dc5-40b0-aacd-0ad970d6d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d xmlns="90e984dc-2351-4bad-a5e3-46b6cfb8d8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2DBF3-52DD-4D6E-8FD8-F6A2E8342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e984dc-2351-4bad-a5e3-46b6cfb8d838"/>
    <ds:schemaRef ds:uri="c3625aab-8dc5-40b0-aacd-0ad970d6d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C3058D-DD1F-4952-8492-AE0870A8A2A5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3.xml><?xml version="1.0" encoding="utf-8"?>
<ds:datastoreItem xmlns:ds="http://schemas.openxmlformats.org/officeDocument/2006/customXml" ds:itemID="{6BDBF6F5-9D6C-40FB-A55B-BC521DAFDF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Bjørn Ingeberg Fesche</cp:lastModifiedBy>
  <dcterms:created xsi:type="dcterms:W3CDTF">2020-08-31T13:27:33Z</dcterms:created>
  <dcterms:modified xsi:type="dcterms:W3CDTF">2020-09-02T10:44:36Z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0x010100AB2778A843F451459FB7C5E7AF01E532</vt:lpwstr>
  </property>
</Properties>
</file>