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A6153716-A880-FD45-9E69-46BF1D86C1BB}" xr6:coauthVersionLast="45" xr6:coauthVersionMax="45" xr10:uidLastSave="{00000000-0000-0000-0000-000000000000}"/>
  <bookViews>
    <workbookView xWindow="41480" yWindow="2760" windowWidth="28060" windowHeight="17540" activeTab="1" xr2:uid="{00000000-000D-0000-FFFF-FFFF00000000}"/>
  </bookViews>
  <sheets>
    <sheet name="Frekvens IWRAP_1" sheetId="2" r:id="rId1"/>
    <sheet name="Frekvens IWRAP_2" sheetId="3" r:id="rId2"/>
  </sheets>
  <externalReferences>
    <externalReference r:id="rId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I122" i="3" l="1"/>
  <c r="I119" i="3"/>
  <c r="I114" i="3"/>
  <c r="I111" i="3"/>
  <c r="H119" i="3"/>
  <c r="H111" i="3"/>
  <c r="G122" i="3"/>
  <c r="G119" i="3"/>
  <c r="G114" i="3"/>
  <c r="G111" i="3"/>
  <c r="F122" i="3"/>
  <c r="F119" i="3"/>
  <c r="F114" i="3"/>
  <c r="F111" i="3"/>
  <c r="E122" i="3"/>
  <c r="E119" i="3"/>
  <c r="E114" i="3"/>
  <c r="E111" i="3"/>
  <c r="D122" i="3"/>
  <c r="D119" i="3"/>
  <c r="D114" i="3"/>
  <c r="D111" i="3"/>
  <c r="B122" i="3"/>
  <c r="B119" i="3"/>
  <c r="B114" i="3"/>
  <c r="B111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I123" i="3"/>
  <c r="H123" i="3"/>
  <c r="G123" i="3"/>
  <c r="F123" i="3"/>
  <c r="E123" i="3"/>
  <c r="D123" i="3"/>
  <c r="C123" i="3"/>
  <c r="B123" i="3"/>
  <c r="H122" i="3"/>
  <c r="C122" i="3"/>
  <c r="I121" i="3"/>
  <c r="H121" i="3"/>
  <c r="G121" i="3"/>
  <c r="F121" i="3"/>
  <c r="E121" i="3"/>
  <c r="D121" i="3"/>
  <c r="C121" i="3"/>
  <c r="B121" i="3"/>
  <c r="I120" i="3"/>
  <c r="H120" i="3"/>
  <c r="G120" i="3"/>
  <c r="F120" i="3"/>
  <c r="E120" i="3"/>
  <c r="D120" i="3"/>
  <c r="C120" i="3"/>
  <c r="B120" i="3"/>
  <c r="C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I116" i="3"/>
  <c r="H116" i="3"/>
  <c r="G116" i="3"/>
  <c r="F116" i="3"/>
  <c r="E116" i="3"/>
  <c r="D116" i="3"/>
  <c r="C116" i="3"/>
  <c r="B116" i="3"/>
  <c r="I115" i="3"/>
  <c r="H115" i="3"/>
  <c r="G115" i="3"/>
  <c r="F115" i="3"/>
  <c r="E115" i="3"/>
  <c r="D115" i="3"/>
  <c r="C115" i="3"/>
  <c r="B115" i="3"/>
  <c r="H114" i="3"/>
  <c r="C114" i="3"/>
  <c r="I113" i="3"/>
  <c r="H113" i="3"/>
  <c r="G113" i="3"/>
  <c r="F113" i="3"/>
  <c r="E113" i="3"/>
  <c r="D113" i="3"/>
  <c r="C113" i="3"/>
  <c r="B113" i="3"/>
  <c r="I112" i="3"/>
  <c r="H112" i="3"/>
  <c r="G112" i="3"/>
  <c r="F112" i="3"/>
  <c r="E112" i="3"/>
  <c r="D112" i="3"/>
  <c r="C112" i="3"/>
  <c r="B112" i="3"/>
  <c r="C111" i="3"/>
  <c r="I110" i="3"/>
  <c r="H110" i="3"/>
  <c r="G110" i="3"/>
  <c r="F110" i="3"/>
  <c r="E110" i="3"/>
  <c r="D110" i="3"/>
  <c r="C110" i="3"/>
  <c r="B110" i="3"/>
  <c r="I92" i="3"/>
  <c r="I89" i="3"/>
  <c r="I84" i="3"/>
  <c r="I81" i="3"/>
  <c r="H89" i="3"/>
  <c r="H81" i="3"/>
  <c r="G92" i="3"/>
  <c r="G89" i="3"/>
  <c r="G84" i="3"/>
  <c r="G81" i="3"/>
  <c r="F92" i="3"/>
  <c r="F89" i="3"/>
  <c r="F84" i="3"/>
  <c r="F81" i="3"/>
  <c r="E92" i="3"/>
  <c r="E89" i="3"/>
  <c r="E84" i="3"/>
  <c r="E81" i="3"/>
  <c r="D92" i="3"/>
  <c r="D89" i="3"/>
  <c r="D84" i="3"/>
  <c r="D81" i="3"/>
  <c r="B92" i="3"/>
  <c r="B89" i="3"/>
  <c r="B84" i="3"/>
  <c r="B81" i="3"/>
  <c r="I94" i="3"/>
  <c r="H94" i="3"/>
  <c r="G94" i="3"/>
  <c r="F94" i="3"/>
  <c r="E94" i="3"/>
  <c r="D94" i="3"/>
  <c r="C94" i="3"/>
  <c r="B94" i="3"/>
  <c r="I93" i="3"/>
  <c r="H93" i="3"/>
  <c r="G93" i="3"/>
  <c r="F93" i="3"/>
  <c r="E93" i="3"/>
  <c r="D93" i="3"/>
  <c r="C93" i="3"/>
  <c r="B93" i="3"/>
  <c r="H92" i="3"/>
  <c r="C92" i="3"/>
  <c r="I91" i="3"/>
  <c r="H91" i="3"/>
  <c r="G91" i="3"/>
  <c r="F91" i="3"/>
  <c r="E91" i="3"/>
  <c r="D91" i="3"/>
  <c r="C91" i="3"/>
  <c r="B91" i="3"/>
  <c r="I90" i="3"/>
  <c r="H90" i="3"/>
  <c r="G90" i="3"/>
  <c r="F90" i="3"/>
  <c r="E90" i="3"/>
  <c r="D90" i="3"/>
  <c r="C90" i="3"/>
  <c r="B90" i="3"/>
  <c r="C89" i="3"/>
  <c r="I88" i="3"/>
  <c r="H88" i="3"/>
  <c r="G88" i="3"/>
  <c r="F88" i="3"/>
  <c r="E88" i="3"/>
  <c r="D88" i="3"/>
  <c r="C88" i="3"/>
  <c r="B88" i="3"/>
  <c r="I87" i="3"/>
  <c r="H87" i="3"/>
  <c r="G87" i="3"/>
  <c r="F87" i="3"/>
  <c r="E87" i="3"/>
  <c r="D87" i="3"/>
  <c r="C87" i="3"/>
  <c r="B87" i="3"/>
  <c r="I86" i="3"/>
  <c r="H86" i="3"/>
  <c r="G86" i="3"/>
  <c r="F86" i="3"/>
  <c r="E86" i="3"/>
  <c r="D86" i="3"/>
  <c r="C86" i="3"/>
  <c r="B86" i="3"/>
  <c r="I85" i="3"/>
  <c r="H85" i="3"/>
  <c r="G85" i="3"/>
  <c r="F85" i="3"/>
  <c r="E85" i="3"/>
  <c r="D85" i="3"/>
  <c r="C85" i="3"/>
  <c r="B85" i="3"/>
  <c r="H84" i="3"/>
  <c r="C84" i="3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C81" i="3"/>
  <c r="I80" i="3"/>
  <c r="H80" i="3"/>
  <c r="G80" i="3"/>
  <c r="F80" i="3"/>
  <c r="E80" i="3"/>
  <c r="D80" i="3"/>
  <c r="C80" i="3"/>
  <c r="B80" i="3"/>
  <c r="I79" i="3"/>
  <c r="H79" i="3"/>
  <c r="G79" i="3"/>
  <c r="F79" i="3"/>
  <c r="E79" i="3"/>
  <c r="D79" i="3"/>
  <c r="C79" i="3"/>
  <c r="B79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I75" i="3"/>
  <c r="H75" i="3"/>
  <c r="G75" i="3"/>
  <c r="F75" i="3"/>
  <c r="E75" i="3"/>
  <c r="D75" i="3"/>
  <c r="C75" i="3"/>
  <c r="B75" i="3"/>
  <c r="I43" i="3"/>
  <c r="I23" i="3" s="1"/>
  <c r="I40" i="3"/>
  <c r="I20" i="3" s="1"/>
  <c r="I35" i="3"/>
  <c r="I32" i="3"/>
  <c r="H40" i="3"/>
  <c r="H32" i="3"/>
  <c r="G43" i="3"/>
  <c r="G23" i="3" s="1"/>
  <c r="G40" i="3"/>
  <c r="G35" i="3"/>
  <c r="G15" i="3" s="1"/>
  <c r="G32" i="3"/>
  <c r="G12" i="3" s="1"/>
  <c r="F43" i="3"/>
  <c r="F23" i="3" s="1"/>
  <c r="F40" i="3"/>
  <c r="F20" i="3" s="1"/>
  <c r="F35" i="3"/>
  <c r="F32" i="3"/>
  <c r="F12" i="3" s="1"/>
  <c r="E43" i="3"/>
  <c r="E23" i="3" s="1"/>
  <c r="E40" i="3"/>
  <c r="E35" i="3"/>
  <c r="E15" i="3" s="1"/>
  <c r="E32" i="3"/>
  <c r="E12" i="3" s="1"/>
  <c r="D43" i="3"/>
  <c r="D23" i="3" s="1"/>
  <c r="D40" i="3"/>
  <c r="D20" i="3" s="1"/>
  <c r="D35" i="3"/>
  <c r="D15" i="3" s="1"/>
  <c r="D32" i="3"/>
  <c r="D12" i="3" s="1"/>
  <c r="B43" i="3"/>
  <c r="B40" i="3"/>
  <c r="B35" i="3"/>
  <c r="B32" i="3"/>
  <c r="H43" i="3"/>
  <c r="H23" i="3" s="1"/>
  <c r="C43" i="3"/>
  <c r="C23" i="3" s="1"/>
  <c r="I42" i="3"/>
  <c r="I22" i="3" s="1"/>
  <c r="H42" i="3"/>
  <c r="H22" i="3" s="1"/>
  <c r="G42" i="3"/>
  <c r="F42" i="3"/>
  <c r="E42" i="3"/>
  <c r="D42" i="3"/>
  <c r="D22" i="3" s="1"/>
  <c r="C42" i="3"/>
  <c r="B42" i="3"/>
  <c r="I41" i="3"/>
  <c r="H41" i="3"/>
  <c r="G41" i="3"/>
  <c r="F41" i="3"/>
  <c r="E41" i="3"/>
  <c r="D41" i="3"/>
  <c r="C41" i="3"/>
  <c r="B41" i="3"/>
  <c r="C40" i="3"/>
  <c r="C20" i="3" s="1"/>
  <c r="I39" i="3"/>
  <c r="H39" i="3"/>
  <c r="H19" i="3" s="1"/>
  <c r="G39" i="3"/>
  <c r="F39" i="3"/>
  <c r="E39" i="3"/>
  <c r="D39" i="3"/>
  <c r="D19" i="3" s="1"/>
  <c r="C39" i="3"/>
  <c r="B39" i="3"/>
  <c r="I38" i="3"/>
  <c r="H38" i="3"/>
  <c r="H18" i="3" s="1"/>
  <c r="G38" i="3"/>
  <c r="F38" i="3"/>
  <c r="E38" i="3"/>
  <c r="E18" i="3" s="1"/>
  <c r="D38" i="3"/>
  <c r="C38" i="3"/>
  <c r="B38" i="3"/>
  <c r="I37" i="3"/>
  <c r="H37" i="3"/>
  <c r="G37" i="3"/>
  <c r="F37" i="3"/>
  <c r="E37" i="3"/>
  <c r="D37" i="3"/>
  <c r="C37" i="3"/>
  <c r="B37" i="3"/>
  <c r="I36" i="3"/>
  <c r="I16" i="3" s="1"/>
  <c r="H36" i="3"/>
  <c r="H16" i="3" s="1"/>
  <c r="G36" i="3"/>
  <c r="G16" i="3" s="1"/>
  <c r="F36" i="3"/>
  <c r="F16" i="3" s="1"/>
  <c r="E36" i="3"/>
  <c r="D36" i="3"/>
  <c r="C36" i="3"/>
  <c r="B36" i="3"/>
  <c r="H35" i="3"/>
  <c r="C35" i="3"/>
  <c r="C15" i="3" s="1"/>
  <c r="I34" i="3"/>
  <c r="I14" i="3" s="1"/>
  <c r="H34" i="3"/>
  <c r="G34" i="3"/>
  <c r="F34" i="3"/>
  <c r="E34" i="3"/>
  <c r="D34" i="3"/>
  <c r="D14" i="3" s="1"/>
  <c r="C34" i="3"/>
  <c r="C14" i="3" s="1"/>
  <c r="B34" i="3"/>
  <c r="I33" i="3"/>
  <c r="H33" i="3"/>
  <c r="G33" i="3"/>
  <c r="F33" i="3"/>
  <c r="E33" i="3"/>
  <c r="E13" i="3" s="1"/>
  <c r="D33" i="3"/>
  <c r="C33" i="3"/>
  <c r="C13" i="3" s="1"/>
  <c r="B33" i="3"/>
  <c r="B13" i="3" s="1"/>
  <c r="C32" i="3"/>
  <c r="I31" i="3"/>
  <c r="H31" i="3"/>
  <c r="H11" i="3" s="1"/>
  <c r="G31" i="3"/>
  <c r="G11" i="3" s="1"/>
  <c r="F31" i="3"/>
  <c r="E31" i="3"/>
  <c r="D31" i="3"/>
  <c r="D11" i="3" s="1"/>
  <c r="C31" i="3"/>
  <c r="C11" i="3" s="1"/>
  <c r="B31" i="3"/>
  <c r="I30" i="3"/>
  <c r="H30" i="3"/>
  <c r="H10" i="3" s="1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I8" i="3" s="1"/>
  <c r="H28" i="3"/>
  <c r="H8" i="3" s="1"/>
  <c r="G28" i="3"/>
  <c r="G8" i="3" s="1"/>
  <c r="F28" i="3"/>
  <c r="E28" i="3"/>
  <c r="D28" i="3"/>
  <c r="D44" i="3" s="1"/>
  <c r="C28" i="3"/>
  <c r="C44" i="3" s="1"/>
  <c r="B28" i="3"/>
  <c r="C22" i="3"/>
  <c r="B22" i="3"/>
  <c r="C21" i="3"/>
  <c r="F19" i="3"/>
  <c r="E19" i="3"/>
  <c r="C19" i="3"/>
  <c r="C16" i="3"/>
  <c r="E14" i="3"/>
  <c r="F11" i="3"/>
  <c r="E11" i="3"/>
  <c r="I122" i="2"/>
  <c r="I118" i="2"/>
  <c r="I114" i="2"/>
  <c r="I110" i="2"/>
  <c r="H122" i="2"/>
  <c r="H118" i="2"/>
  <c r="H114" i="2"/>
  <c r="H110" i="2"/>
  <c r="G118" i="2"/>
  <c r="G110" i="2"/>
  <c r="F122" i="2"/>
  <c r="F118" i="2"/>
  <c r="F114" i="2"/>
  <c r="F110" i="2"/>
  <c r="E122" i="2"/>
  <c r="E118" i="2"/>
  <c r="E114" i="2"/>
  <c r="E110" i="2"/>
  <c r="D122" i="2"/>
  <c r="D118" i="2"/>
  <c r="D114" i="2"/>
  <c r="D110" i="2"/>
  <c r="B122" i="2"/>
  <c r="B118" i="2"/>
  <c r="B114" i="2"/>
  <c r="B110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G122" i="2"/>
  <c r="C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C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G114" i="2"/>
  <c r="C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C110" i="2"/>
  <c r="I92" i="2"/>
  <c r="I88" i="2"/>
  <c r="I84" i="2"/>
  <c r="I80" i="2"/>
  <c r="H92" i="2"/>
  <c r="H88" i="2"/>
  <c r="H84" i="2"/>
  <c r="H80" i="2"/>
  <c r="G88" i="2"/>
  <c r="G80" i="2"/>
  <c r="F92" i="2"/>
  <c r="F88" i="2"/>
  <c r="F84" i="2"/>
  <c r="F80" i="2"/>
  <c r="E92" i="2"/>
  <c r="E88" i="2"/>
  <c r="E84" i="2"/>
  <c r="E80" i="2"/>
  <c r="D92" i="2"/>
  <c r="D88" i="2"/>
  <c r="D84" i="2"/>
  <c r="D80" i="2"/>
  <c r="B94" i="2"/>
  <c r="B92" i="2"/>
  <c r="B88" i="2"/>
  <c r="B84" i="2"/>
  <c r="B80" i="2"/>
  <c r="I94" i="2"/>
  <c r="H94" i="2"/>
  <c r="G94" i="2"/>
  <c r="F94" i="2"/>
  <c r="E94" i="2"/>
  <c r="D94" i="2"/>
  <c r="C94" i="2"/>
  <c r="I93" i="2"/>
  <c r="H93" i="2"/>
  <c r="G93" i="2"/>
  <c r="F93" i="2"/>
  <c r="E93" i="2"/>
  <c r="D93" i="2"/>
  <c r="C93" i="2"/>
  <c r="B93" i="2"/>
  <c r="G92" i="2"/>
  <c r="C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C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G84" i="2"/>
  <c r="C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C80" i="2"/>
  <c r="I79" i="2"/>
  <c r="H79" i="2"/>
  <c r="G79" i="2"/>
  <c r="F79" i="2"/>
  <c r="E79" i="2"/>
  <c r="D79" i="2"/>
  <c r="C79" i="2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3" i="2"/>
  <c r="I23" i="2" s="1"/>
  <c r="I39" i="2"/>
  <c r="I38" i="2"/>
  <c r="I35" i="2"/>
  <c r="I31" i="2"/>
  <c r="H43" i="2"/>
  <c r="H23" i="2" s="1"/>
  <c r="H39" i="2"/>
  <c r="H19" i="2" s="1"/>
  <c r="H35" i="2"/>
  <c r="H31" i="2"/>
  <c r="H11" i="2" s="1"/>
  <c r="G39" i="2"/>
  <c r="G31" i="2"/>
  <c r="G11" i="2" s="1"/>
  <c r="F43" i="2"/>
  <c r="F23" i="2" s="1"/>
  <c r="F41" i="2"/>
  <c r="F21" i="2" s="1"/>
  <c r="F39" i="2"/>
  <c r="F19" i="2" s="1"/>
  <c r="F35" i="2"/>
  <c r="F15" i="2" s="1"/>
  <c r="F31" i="2"/>
  <c r="F11" i="2" s="1"/>
  <c r="E43" i="2"/>
  <c r="E42" i="2"/>
  <c r="E39" i="2"/>
  <c r="E19" i="2" s="1"/>
  <c r="E35" i="2"/>
  <c r="E31" i="2"/>
  <c r="E11" i="2" s="1"/>
  <c r="D43" i="2"/>
  <c r="D23" i="2" s="1"/>
  <c r="D39" i="2"/>
  <c r="D19" i="2" s="1"/>
  <c r="D35" i="2"/>
  <c r="D15" i="2" s="1"/>
  <c r="D31" i="2"/>
  <c r="B43" i="2"/>
  <c r="B39" i="2"/>
  <c r="B35" i="2"/>
  <c r="B31" i="2"/>
  <c r="G43" i="2"/>
  <c r="C43" i="2"/>
  <c r="C23" i="2" s="1"/>
  <c r="I42" i="2"/>
  <c r="H42" i="2"/>
  <c r="H22" i="2" s="1"/>
  <c r="G42" i="2"/>
  <c r="F42" i="2"/>
  <c r="D42" i="2"/>
  <c r="D22" i="2" s="1"/>
  <c r="C42" i="2"/>
  <c r="B42" i="2"/>
  <c r="J42" i="2" s="1"/>
  <c r="I41" i="2"/>
  <c r="I21" i="2" s="1"/>
  <c r="H41" i="2"/>
  <c r="G41" i="2"/>
  <c r="E41" i="2"/>
  <c r="D41" i="2"/>
  <c r="C41" i="2"/>
  <c r="B41" i="2"/>
  <c r="I40" i="2"/>
  <c r="H40" i="2"/>
  <c r="G40" i="2"/>
  <c r="F40" i="2"/>
  <c r="E40" i="2"/>
  <c r="D40" i="2"/>
  <c r="C40" i="2"/>
  <c r="B40" i="2"/>
  <c r="C39" i="2"/>
  <c r="C19" i="2" s="1"/>
  <c r="H38" i="2"/>
  <c r="H18" i="2" s="1"/>
  <c r="G38" i="2"/>
  <c r="F38" i="2"/>
  <c r="E38" i="2"/>
  <c r="D38" i="2"/>
  <c r="D18" i="2" s="1"/>
  <c r="C38" i="2"/>
  <c r="B38" i="2"/>
  <c r="I37" i="2"/>
  <c r="I17" i="2" s="1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G35" i="2"/>
  <c r="G15" i="2" s="1"/>
  <c r="C35" i="2"/>
  <c r="C15" i="2" s="1"/>
  <c r="I34" i="2"/>
  <c r="H34" i="2"/>
  <c r="G34" i="2"/>
  <c r="F34" i="2"/>
  <c r="E34" i="2"/>
  <c r="D34" i="2"/>
  <c r="D14" i="2" s="1"/>
  <c r="C34" i="2"/>
  <c r="C14" i="2" s="1"/>
  <c r="B34" i="2"/>
  <c r="I33" i="2"/>
  <c r="I13" i="2" s="1"/>
  <c r="H33" i="2"/>
  <c r="G33" i="2"/>
  <c r="F33" i="2"/>
  <c r="E33" i="2"/>
  <c r="E13" i="2" s="1"/>
  <c r="D33" i="2"/>
  <c r="C33" i="2"/>
  <c r="B33" i="2"/>
  <c r="I32" i="2"/>
  <c r="I12" i="2" s="1"/>
  <c r="H32" i="2"/>
  <c r="G32" i="2"/>
  <c r="F32" i="2"/>
  <c r="E32" i="2"/>
  <c r="D32" i="2"/>
  <c r="C32" i="2"/>
  <c r="B32" i="2"/>
  <c r="C31" i="2"/>
  <c r="I30" i="2"/>
  <c r="H30" i="2"/>
  <c r="H10" i="2" s="1"/>
  <c r="G30" i="2"/>
  <c r="F30" i="2"/>
  <c r="E30" i="2"/>
  <c r="D30" i="2"/>
  <c r="D10" i="2" s="1"/>
  <c r="C30" i="2"/>
  <c r="C10" i="2" s="1"/>
  <c r="B30" i="2"/>
  <c r="I29" i="2"/>
  <c r="H29" i="2"/>
  <c r="G29" i="2"/>
  <c r="F29" i="2"/>
  <c r="E29" i="2"/>
  <c r="D29" i="2"/>
  <c r="C29" i="2"/>
  <c r="C9" i="2" s="1"/>
  <c r="B29" i="2"/>
  <c r="I28" i="2"/>
  <c r="H28" i="2"/>
  <c r="G28" i="2"/>
  <c r="F28" i="2"/>
  <c r="E28" i="2"/>
  <c r="D28" i="2"/>
  <c r="C28" i="2"/>
  <c r="B28" i="2"/>
  <c r="I22" i="2"/>
  <c r="G22" i="2"/>
  <c r="C22" i="2"/>
  <c r="C21" i="2"/>
  <c r="C20" i="2"/>
  <c r="G18" i="2"/>
  <c r="F18" i="2"/>
  <c r="E18" i="2"/>
  <c r="C18" i="2"/>
  <c r="G14" i="2"/>
  <c r="G10" i="2"/>
  <c r="E10" i="2"/>
  <c r="C17" i="2" l="1"/>
  <c r="J83" i="3"/>
  <c r="H14" i="3"/>
  <c r="E22" i="3"/>
  <c r="J112" i="3"/>
  <c r="J113" i="3"/>
  <c r="J34" i="3"/>
  <c r="H12" i="3"/>
  <c r="E8" i="3"/>
  <c r="F15" i="3"/>
  <c r="J112" i="2"/>
  <c r="J113" i="2"/>
  <c r="E20" i="2"/>
  <c r="C44" i="2"/>
  <c r="J33" i="2"/>
  <c r="J34" i="2"/>
  <c r="C12" i="2"/>
  <c r="I14" i="2"/>
  <c r="F22" i="2"/>
  <c r="F9" i="2"/>
  <c r="G23" i="2"/>
  <c r="J87" i="2"/>
  <c r="D13" i="2"/>
  <c r="F13" i="2"/>
  <c r="H21" i="2"/>
  <c r="G12" i="2"/>
  <c r="H15" i="3"/>
  <c r="H13" i="3"/>
  <c r="F10" i="3"/>
  <c r="D8" i="3"/>
  <c r="F22" i="3"/>
  <c r="F126" i="3"/>
  <c r="H20" i="2"/>
  <c r="J85" i="2"/>
  <c r="J36" i="2"/>
  <c r="J37" i="2"/>
  <c r="J38" i="2"/>
  <c r="B20" i="2"/>
  <c r="I11" i="2"/>
  <c r="B18" i="2"/>
  <c r="J90" i="2"/>
  <c r="J91" i="2"/>
  <c r="D17" i="2"/>
  <c r="F17" i="2"/>
  <c r="J115" i="2"/>
  <c r="J116" i="2"/>
  <c r="J14" i="2" s="1"/>
  <c r="J117" i="2"/>
  <c r="C126" i="2"/>
  <c r="J36" i="3"/>
  <c r="J37" i="3"/>
  <c r="J38" i="3"/>
  <c r="J39" i="3"/>
  <c r="H20" i="3"/>
  <c r="J85" i="3"/>
  <c r="J86" i="3"/>
  <c r="J87" i="3"/>
  <c r="J88" i="3"/>
  <c r="J17" i="3" s="1"/>
  <c r="C18" i="3"/>
  <c r="G22" i="3"/>
  <c r="D13" i="3"/>
  <c r="F13" i="3"/>
  <c r="J115" i="3"/>
  <c r="J116" i="3"/>
  <c r="J117" i="3"/>
  <c r="J118" i="3"/>
  <c r="C17" i="3"/>
  <c r="I19" i="3"/>
  <c r="H17" i="3"/>
  <c r="H17" i="2"/>
  <c r="J14" i="3"/>
  <c r="G21" i="3"/>
  <c r="J86" i="2"/>
  <c r="B22" i="2"/>
  <c r="E15" i="2"/>
  <c r="I15" i="2"/>
  <c r="F10" i="2"/>
  <c r="G21" i="2"/>
  <c r="D21" i="2"/>
  <c r="J119" i="2"/>
  <c r="J120" i="2"/>
  <c r="J121" i="2"/>
  <c r="I8" i="2"/>
  <c r="F44" i="3"/>
  <c r="B21" i="3"/>
  <c r="J42" i="3"/>
  <c r="I12" i="3"/>
  <c r="B19" i="3"/>
  <c r="J91" i="3"/>
  <c r="D18" i="3"/>
  <c r="F18" i="3"/>
  <c r="I10" i="3"/>
  <c r="J120" i="3"/>
  <c r="J121" i="3"/>
  <c r="I126" i="3"/>
  <c r="I18" i="2"/>
  <c r="H95" i="2"/>
  <c r="J93" i="2"/>
  <c r="J22" i="2" s="1"/>
  <c r="G9" i="2"/>
  <c r="G20" i="2"/>
  <c r="D20" i="2"/>
  <c r="I15" i="3"/>
  <c r="H95" i="3"/>
  <c r="H21" i="3"/>
  <c r="D21" i="3"/>
  <c r="F21" i="3"/>
  <c r="I13" i="3"/>
  <c r="D16" i="3"/>
  <c r="J122" i="2"/>
  <c r="J92" i="3"/>
  <c r="D9" i="2"/>
  <c r="G13" i="2"/>
  <c r="E21" i="2"/>
  <c r="E22" i="2"/>
  <c r="G19" i="2"/>
  <c r="I19" i="2"/>
  <c r="F14" i="2"/>
  <c r="G17" i="2"/>
  <c r="H126" i="2"/>
  <c r="E14" i="2"/>
  <c r="J123" i="2"/>
  <c r="J124" i="2"/>
  <c r="J125" i="2"/>
  <c r="J110" i="2"/>
  <c r="G8" i="2"/>
  <c r="I16" i="2"/>
  <c r="H44" i="3"/>
  <c r="E16" i="3"/>
  <c r="J93" i="3"/>
  <c r="J94" i="3"/>
  <c r="G10" i="3"/>
  <c r="I18" i="3"/>
  <c r="J123" i="3"/>
  <c r="J124" i="3"/>
  <c r="J125" i="3"/>
  <c r="E126" i="3"/>
  <c r="J122" i="3"/>
  <c r="H14" i="2"/>
  <c r="D11" i="2"/>
  <c r="E23" i="2"/>
  <c r="H9" i="2"/>
  <c r="C8" i="2"/>
  <c r="J114" i="2"/>
  <c r="E12" i="2"/>
  <c r="G16" i="2"/>
  <c r="I20" i="2"/>
  <c r="B14" i="3"/>
  <c r="J80" i="3"/>
  <c r="C10" i="3"/>
  <c r="J84" i="3"/>
  <c r="G13" i="3"/>
  <c r="I21" i="3"/>
  <c r="F14" i="3"/>
  <c r="J114" i="3"/>
  <c r="J28" i="2"/>
  <c r="J29" i="2"/>
  <c r="J9" i="2" s="1"/>
  <c r="J30" i="2"/>
  <c r="C11" i="2"/>
  <c r="H15" i="2"/>
  <c r="C95" i="2"/>
  <c r="J81" i="2"/>
  <c r="J82" i="2"/>
  <c r="J83" i="2"/>
  <c r="C13" i="2"/>
  <c r="J94" i="2"/>
  <c r="H13" i="2"/>
  <c r="B126" i="2"/>
  <c r="J111" i="2"/>
  <c r="I10" i="2"/>
  <c r="J118" i="2"/>
  <c r="E16" i="2"/>
  <c r="C8" i="3"/>
  <c r="J28" i="3"/>
  <c r="J29" i="3"/>
  <c r="J30" i="3"/>
  <c r="J31" i="3"/>
  <c r="C12" i="3"/>
  <c r="G19" i="3"/>
  <c r="E20" i="3"/>
  <c r="G20" i="3"/>
  <c r="C95" i="3"/>
  <c r="B11" i="3"/>
  <c r="J82" i="3"/>
  <c r="G14" i="3"/>
  <c r="G18" i="3"/>
  <c r="J110" i="3"/>
  <c r="C126" i="3"/>
  <c r="I11" i="3"/>
  <c r="E17" i="3"/>
  <c r="G17" i="3"/>
  <c r="D17" i="3"/>
  <c r="J111" i="3"/>
  <c r="B9" i="3"/>
  <c r="B126" i="3"/>
  <c r="J119" i="3"/>
  <c r="B17" i="3"/>
  <c r="D126" i="3"/>
  <c r="H126" i="3"/>
  <c r="H9" i="3"/>
  <c r="I44" i="3"/>
  <c r="I9" i="3"/>
  <c r="F17" i="3"/>
  <c r="E21" i="3"/>
  <c r="I95" i="3"/>
  <c r="B95" i="3"/>
  <c r="J81" i="3"/>
  <c r="B10" i="3"/>
  <c r="J89" i="3"/>
  <c r="J18" i="3" s="1"/>
  <c r="B18" i="3"/>
  <c r="D10" i="3"/>
  <c r="I17" i="3"/>
  <c r="J32" i="3"/>
  <c r="B12" i="3"/>
  <c r="J40" i="3"/>
  <c r="B20" i="3"/>
  <c r="D95" i="3"/>
  <c r="D9" i="3"/>
  <c r="E44" i="3"/>
  <c r="E9" i="3"/>
  <c r="E10" i="3"/>
  <c r="F9" i="3"/>
  <c r="F95" i="3"/>
  <c r="G126" i="3"/>
  <c r="G9" i="3"/>
  <c r="J35" i="3"/>
  <c r="B15" i="3"/>
  <c r="J43" i="3"/>
  <c r="J23" i="3" s="1"/>
  <c r="B23" i="3"/>
  <c r="G95" i="3"/>
  <c r="J41" i="3"/>
  <c r="J90" i="3"/>
  <c r="J19" i="3" s="1"/>
  <c r="E95" i="3"/>
  <c r="B8" i="3"/>
  <c r="B16" i="3"/>
  <c r="B44" i="3"/>
  <c r="C9" i="3"/>
  <c r="J59" i="3"/>
  <c r="J75" i="3" s="1"/>
  <c r="J79" i="3"/>
  <c r="J33" i="3"/>
  <c r="G44" i="3"/>
  <c r="F8" i="3"/>
  <c r="J43" i="2"/>
  <c r="B23" i="2"/>
  <c r="J88" i="2"/>
  <c r="B17" i="2"/>
  <c r="F95" i="2"/>
  <c r="B12" i="2"/>
  <c r="G95" i="2"/>
  <c r="D16" i="2"/>
  <c r="I126" i="2"/>
  <c r="J80" i="2"/>
  <c r="B9" i="2"/>
  <c r="D126" i="2"/>
  <c r="J35" i="2"/>
  <c r="B15" i="2"/>
  <c r="E9" i="2"/>
  <c r="F8" i="2"/>
  <c r="B95" i="2"/>
  <c r="G44" i="2"/>
  <c r="F12" i="2"/>
  <c r="H16" i="2"/>
  <c r="E126" i="2"/>
  <c r="E44" i="2"/>
  <c r="H44" i="2"/>
  <c r="J39" i="2"/>
  <c r="B19" i="2"/>
  <c r="B21" i="2"/>
  <c r="J92" i="2"/>
  <c r="F126" i="2"/>
  <c r="D44" i="2"/>
  <c r="J16" i="2"/>
  <c r="J41" i="2"/>
  <c r="I95" i="2"/>
  <c r="E17" i="2"/>
  <c r="J31" i="2"/>
  <c r="B11" i="2"/>
  <c r="D95" i="2"/>
  <c r="B13" i="2"/>
  <c r="J84" i="2"/>
  <c r="J13" i="2" s="1"/>
  <c r="I44" i="2"/>
  <c r="I9" i="2"/>
  <c r="H12" i="2"/>
  <c r="F16" i="2"/>
  <c r="F20" i="2"/>
  <c r="E95" i="2"/>
  <c r="D12" i="2"/>
  <c r="J32" i="2"/>
  <c r="J12" i="2" s="1"/>
  <c r="H8" i="2"/>
  <c r="B14" i="2"/>
  <c r="J89" i="2"/>
  <c r="B8" i="2"/>
  <c r="B16" i="2"/>
  <c r="J40" i="2"/>
  <c r="C16" i="2"/>
  <c r="B44" i="2"/>
  <c r="G126" i="2"/>
  <c r="D8" i="2"/>
  <c r="B10" i="2"/>
  <c r="J59" i="2"/>
  <c r="J75" i="2" s="1"/>
  <c r="F44" i="2"/>
  <c r="E8" i="2"/>
  <c r="J79" i="2"/>
  <c r="J16" i="3" l="1"/>
  <c r="C24" i="2"/>
  <c r="J10" i="2"/>
  <c r="J17" i="2"/>
  <c r="J9" i="3"/>
  <c r="G24" i="2"/>
  <c r="F24" i="2"/>
  <c r="J10" i="3"/>
  <c r="I24" i="2"/>
  <c r="J19" i="2"/>
  <c r="J21" i="2"/>
  <c r="G24" i="3"/>
  <c r="D24" i="3"/>
  <c r="J11" i="3"/>
  <c r="H24" i="3"/>
  <c r="J23" i="2"/>
  <c r="J22" i="3"/>
  <c r="F24" i="3"/>
  <c r="C24" i="3"/>
  <c r="J20" i="3"/>
  <c r="J15" i="3"/>
  <c r="J12" i="3"/>
  <c r="H24" i="2"/>
  <c r="J8" i="2"/>
  <c r="J15" i="2"/>
  <c r="J126" i="3"/>
  <c r="J13" i="3"/>
  <c r="E24" i="3"/>
  <c r="I24" i="3"/>
  <c r="J126" i="2"/>
  <c r="J20" i="2"/>
  <c r="J24" i="2" s="1"/>
  <c r="J11" i="2"/>
  <c r="J18" i="2"/>
  <c r="J21" i="3"/>
  <c r="J44" i="3"/>
  <c r="J95" i="3"/>
  <c r="B24" i="3"/>
  <c r="J8" i="3"/>
  <c r="J44" i="2"/>
  <c r="J95" i="2"/>
  <c r="E24" i="2"/>
  <c r="B24" i="2"/>
  <c r="D24" i="2"/>
  <c r="J24" i="3" l="1"/>
</calcChain>
</file>

<file path=xl/sharedStrings.xml><?xml version="1.0" encoding="utf-8"?>
<sst xmlns="http://schemas.openxmlformats.org/spreadsheetml/2006/main" count="1730" uniqueCount="40">
  <si>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</si>
  <si>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</si>
  <si>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</si>
  <si>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</si>
  <si>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</si>
  <si>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</si>
  <si>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</si>
  <si>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</si>
  <si>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</si>
  <si>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</si>
  <si>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</si>
  <si>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</si>
  <si>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</si>
  <si>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</si>
  <si>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</si>
  <si>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</si>
  <si>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</si>
  <si>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</si>
  <si>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</si>
  <si>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</si>
  <si>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</si>
  <si>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</si>
  <si>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</si>
  <si>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</si>
  <si>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</si>
  <si>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</si>
  <si>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</si>
  <si>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</si>
  <si>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</si>
  <si>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</si>
  <si>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</si>
  <si>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</si>
  <si>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</si>
  <si>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</si>
  <si>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</si>
  <si>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</si>
  <si>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</si>
  <si>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IWRAP job name:</t>
  </si>
  <si>
    <t>1_Bodo_Harstad</t>
  </si>
  <si>
    <t>risiko_1_3_A1_2050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</si>
</sst>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rgb="FFC6D9F1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0" fillId="5" borderId="0" xfId="0" applyNumberFormat="1" applyFill="1" applyBorder="1" applyAlignment="1">
      <alignment horizontal="right"/>
    </xf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11" fontId="8" fillId="6" borderId="0" xfId="0" applyNumberFormat="1" applyFont="1" applyFill="1" applyAlignment="1">
      <alignment horizontal="left"/>
    </xf>
    <xf numFmtId="1" fontId="8" fillId="6" borderId="0" xfId="0" applyNumberFormat="1" applyFont="1" applyFill="1" applyAlignment="1">
      <alignment horizontal="left"/>
    </xf>
    <xf numFmtId="11" fontId="9" fillId="6" borderId="0" xfId="0" applyNumberFormat="1" applyFont="1" applyFill="1" applyAlignment="1">
      <alignment horizontal="left"/>
    </xf>
    <xf numFmtId="1" fontId="9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orn/menon/projects/kystverket/utilities/utilities/kost_nytte/eksempel_RA/Menon-Strekning11_Tiltakspakke1_omrade3_A0+A1_2050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1"/>
      <sheetName val="Frekvens IWRAP_1"/>
      <sheetName val="Input_2"/>
      <sheetName val="Frekvens IWRAP_2"/>
    </sheetNames>
    <sheetDataSet>
      <sheetData sheetId="0">
        <row r="2">
          <cell r="B2" t="str">
            <v>1_Bodo_Harstad</v>
          </cell>
        </row>
        <row r="3">
          <cell r="B3" t="str">
            <v>risiko_1_3_A0_2050</v>
          </cell>
        </row>
        <row r="4">
          <cell r="B4">
            <v>2050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E436-1E21-476C-8B9C-911ED404654C}">
  <sheetPr>
    <tabColor theme="0" tint="-0.499984740745262"/>
  </sheetPr>
  <dimension ref="A1:EX289"/>
  <sheetViews>
    <sheetView zoomScale="85" zoomScaleNormal="85" workbookViewId="0">
      <selection activeCell="C4" sqref="C4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75" t="str">
        <f>[1]Input_1!B2</f>
        <v>1_Bodo_Harstad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75" t="str">
        <f>[1]Input_1!B3</f>
        <v>risiko_1_3_A0_2050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76">
        <f>[1]Input_1!B4</f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">
      <c r="A8" s="14" t="s">
        <v>11</v>
      </c>
      <c r="B8" s="15">
        <f>B28+B79+B110</f>
        <v>4.8373496231805063E-5</v>
      </c>
      <c r="C8" s="15">
        <f t="shared" ref="C8:J8" si="0">C28+C79+C110</f>
        <v>6.3690668703535126E-5</v>
      </c>
      <c r="D8" s="15">
        <f t="shared" si="0"/>
        <v>5.8725994847054551E-4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6.9932411340588568E-4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4" t="s">
        <v>12</v>
      </c>
      <c r="B9" s="15">
        <f t="shared" ref="B9:J23" si="1">B29+B80+B111</f>
        <v>0</v>
      </c>
      <c r="C9" s="15">
        <f t="shared" si="1"/>
        <v>0</v>
      </c>
      <c r="D9" s="15">
        <f t="shared" si="1"/>
        <v>1.4005718674632325E-3</v>
      </c>
      <c r="E9" s="15">
        <f t="shared" si="1"/>
        <v>2.2233936031175274E-3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6">
        <f t="shared" si="1"/>
        <v>3.6239654705807599E-3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4" t="s">
        <v>13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6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4" t="s">
        <v>14</v>
      </c>
      <c r="B11" s="15">
        <f t="shared" si="1"/>
        <v>0</v>
      </c>
      <c r="C11" s="15">
        <f t="shared" si="1"/>
        <v>0</v>
      </c>
      <c r="D11" s="15">
        <f t="shared" si="1"/>
        <v>1.2322006813282713E-4</v>
      </c>
      <c r="E11" s="15">
        <f t="shared" si="1"/>
        <v>5.1207837911889679E-3</v>
      </c>
      <c r="F11" s="15">
        <f t="shared" si="1"/>
        <v>7.1104696851709563E-4</v>
      </c>
      <c r="G11" s="15">
        <f t="shared" si="1"/>
        <v>4.2897961442213426E-3</v>
      </c>
      <c r="H11" s="15">
        <f t="shared" si="1"/>
        <v>0</v>
      </c>
      <c r="I11" s="15">
        <f t="shared" si="1"/>
        <v>0</v>
      </c>
      <c r="J11" s="16">
        <f t="shared" si="1"/>
        <v>1.0244846972060233E-2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4" t="s">
        <v>15</v>
      </c>
      <c r="B12" s="15">
        <f t="shared" si="1"/>
        <v>0</v>
      </c>
      <c r="C12" s="15">
        <f t="shared" si="1"/>
        <v>1.7911493180752119E-2</v>
      </c>
      <c r="D12" s="15">
        <f t="shared" si="1"/>
        <v>6.1746209757265358E-2</v>
      </c>
      <c r="E12" s="15">
        <f t="shared" si="1"/>
        <v>8.346125060767191E-3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6">
        <f t="shared" si="1"/>
        <v>8.8003827998784659E-2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4" t="s">
        <v>16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6">
        <f t="shared" si="1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4" t="s">
        <v>17</v>
      </c>
      <c r="B14" s="15">
        <f t="shared" si="1"/>
        <v>1.644729642829598E-4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6">
        <f t="shared" si="1"/>
        <v>1.644729642829598E-4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4" t="s">
        <v>18</v>
      </c>
      <c r="B15" s="15">
        <f t="shared" si="1"/>
        <v>0</v>
      </c>
      <c r="C15" s="15">
        <f t="shared" si="1"/>
        <v>4.9015671814E-4</v>
      </c>
      <c r="D15" s="15">
        <f t="shared" si="1"/>
        <v>0</v>
      </c>
      <c r="E15" s="15">
        <f t="shared" si="1"/>
        <v>0</v>
      </c>
      <c r="F15" s="15">
        <f t="shared" si="1"/>
        <v>0</v>
      </c>
      <c r="G15" s="15">
        <f t="shared" si="1"/>
        <v>0</v>
      </c>
      <c r="H15" s="15">
        <f t="shared" si="1"/>
        <v>0</v>
      </c>
      <c r="I15" s="15">
        <f t="shared" si="1"/>
        <v>0</v>
      </c>
      <c r="J15" s="16">
        <f t="shared" si="1"/>
        <v>4.9015671814E-4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4" t="s">
        <v>19</v>
      </c>
      <c r="B16" s="15">
        <f t="shared" si="1"/>
        <v>0</v>
      </c>
      <c r="C16" s="15">
        <f t="shared" si="1"/>
        <v>0</v>
      </c>
      <c r="D16" s="15">
        <f t="shared" si="1"/>
        <v>0</v>
      </c>
      <c r="E16" s="15">
        <f t="shared" si="1"/>
        <v>0</v>
      </c>
      <c r="F16" s="15">
        <f t="shared" si="1"/>
        <v>0</v>
      </c>
      <c r="G16" s="15">
        <f t="shared" si="1"/>
        <v>0</v>
      </c>
      <c r="H16" s="15">
        <f t="shared" si="1"/>
        <v>0</v>
      </c>
      <c r="I16" s="15">
        <f t="shared" si="1"/>
        <v>0</v>
      </c>
      <c r="J16" s="16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4" t="s">
        <v>20</v>
      </c>
      <c r="B17" s="15">
        <f t="shared" si="1"/>
        <v>0</v>
      </c>
      <c r="C17" s="15">
        <f t="shared" si="1"/>
        <v>0</v>
      </c>
      <c r="D17" s="15">
        <f t="shared" si="1"/>
        <v>0</v>
      </c>
      <c r="E17" s="15">
        <f t="shared" si="1"/>
        <v>0</v>
      </c>
      <c r="F17" s="15">
        <f t="shared" si="1"/>
        <v>0</v>
      </c>
      <c r="G17" s="15">
        <f t="shared" si="1"/>
        <v>0</v>
      </c>
      <c r="H17" s="15">
        <f t="shared" si="1"/>
        <v>0</v>
      </c>
      <c r="I17" s="15">
        <f t="shared" si="1"/>
        <v>0</v>
      </c>
      <c r="J17" s="16">
        <f t="shared" si="1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4" t="s">
        <v>21</v>
      </c>
      <c r="B18" s="15">
        <f t="shared" si="1"/>
        <v>0</v>
      </c>
      <c r="C18" s="15">
        <f t="shared" si="1"/>
        <v>3.2119084828887318E-5</v>
      </c>
      <c r="D18" s="15">
        <f t="shared" si="1"/>
        <v>0</v>
      </c>
      <c r="E18" s="15">
        <f t="shared" si="1"/>
        <v>0</v>
      </c>
      <c r="F18" s="15">
        <f t="shared" si="1"/>
        <v>0</v>
      </c>
      <c r="G18" s="15">
        <f t="shared" si="1"/>
        <v>0</v>
      </c>
      <c r="H18" s="15">
        <f t="shared" si="1"/>
        <v>0</v>
      </c>
      <c r="I18" s="15">
        <f t="shared" si="1"/>
        <v>0</v>
      </c>
      <c r="J18" s="16">
        <f t="shared" si="1"/>
        <v>3.2119084828887318E-5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4" t="s">
        <v>22</v>
      </c>
      <c r="B19" s="15">
        <f t="shared" si="1"/>
        <v>0</v>
      </c>
      <c r="C19" s="15">
        <f t="shared" si="1"/>
        <v>1.9831520907220845E-3</v>
      </c>
      <c r="D19" s="15">
        <f t="shared" si="1"/>
        <v>0</v>
      </c>
      <c r="E19" s="15">
        <f t="shared" si="1"/>
        <v>0</v>
      </c>
      <c r="F19" s="15">
        <f t="shared" si="1"/>
        <v>0</v>
      </c>
      <c r="G19" s="15">
        <f t="shared" si="1"/>
        <v>0</v>
      </c>
      <c r="H19" s="15">
        <f t="shared" si="1"/>
        <v>0</v>
      </c>
      <c r="I19" s="15">
        <f t="shared" si="1"/>
        <v>0</v>
      </c>
      <c r="J19" s="16">
        <f t="shared" si="1"/>
        <v>1.9831520907220845E-3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4" t="s">
        <v>23</v>
      </c>
      <c r="B20" s="15">
        <f t="shared" si="1"/>
        <v>1.7653165726483316E-3</v>
      </c>
      <c r="C20" s="15">
        <f t="shared" si="1"/>
        <v>2.1820083291386608E-3</v>
      </c>
      <c r="D20" s="15">
        <f t="shared" si="1"/>
        <v>0</v>
      </c>
      <c r="E20" s="15">
        <f t="shared" si="1"/>
        <v>0</v>
      </c>
      <c r="F20" s="15">
        <f t="shared" si="1"/>
        <v>0</v>
      </c>
      <c r="G20" s="15">
        <f t="shared" si="1"/>
        <v>0</v>
      </c>
      <c r="H20" s="15">
        <f t="shared" si="1"/>
        <v>0</v>
      </c>
      <c r="I20" s="15">
        <f t="shared" si="1"/>
        <v>0</v>
      </c>
      <c r="J20" s="16">
        <f t="shared" si="1"/>
        <v>3.9473249017869926E-3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4" t="s">
        <v>24</v>
      </c>
      <c r="B21" s="15">
        <f t="shared" si="1"/>
        <v>1.1861016689983446E-2</v>
      </c>
      <c r="C21" s="15">
        <f t="shared" si="1"/>
        <v>1.3958376227904455E-3</v>
      </c>
      <c r="D21" s="15">
        <f t="shared" si="1"/>
        <v>0</v>
      </c>
      <c r="E21" s="15">
        <f t="shared" si="1"/>
        <v>0</v>
      </c>
      <c r="F21" s="15">
        <f t="shared" si="1"/>
        <v>0</v>
      </c>
      <c r="G21" s="15">
        <f t="shared" si="1"/>
        <v>0</v>
      </c>
      <c r="H21" s="15">
        <f t="shared" si="1"/>
        <v>0</v>
      </c>
      <c r="I21" s="15">
        <f t="shared" si="1"/>
        <v>0</v>
      </c>
      <c r="J21" s="16">
        <f t="shared" si="1"/>
        <v>1.3256854312773892E-2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4" t="s">
        <v>25</v>
      </c>
      <c r="B22" s="15">
        <f t="shared" si="1"/>
        <v>5.8971866366208995E-4</v>
      </c>
      <c r="C22" s="15">
        <f t="shared" si="1"/>
        <v>0</v>
      </c>
      <c r="D22" s="15">
        <f t="shared" si="1"/>
        <v>0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0</v>
      </c>
      <c r="J22" s="16">
        <f t="shared" si="1"/>
        <v>5.8971866366208995E-4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4" t="s">
        <v>26</v>
      </c>
      <c r="B23" s="15">
        <f t="shared" si="1"/>
        <v>2.8908494604300001E-3</v>
      </c>
      <c r="C23" s="15">
        <f t="shared" si="1"/>
        <v>0</v>
      </c>
      <c r="D23" s="15">
        <f t="shared" si="1"/>
        <v>0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5">
        <f t="shared" si="1"/>
        <v>0</v>
      </c>
      <c r="I23" s="15">
        <f t="shared" si="1"/>
        <v>0</v>
      </c>
      <c r="J23" s="16">
        <f t="shared" si="1"/>
        <v>2.8908494604300001E-3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7" t="s">
        <v>10</v>
      </c>
      <c r="B24" s="16">
        <f t="shared" ref="B24:J24" si="2">SUM(B8:B23)</f>
        <v>1.7319747847238633E-2</v>
      </c>
      <c r="C24" s="16">
        <f t="shared" si="2"/>
        <v>2.4058457695075731E-2</v>
      </c>
      <c r="D24" s="16">
        <f t="shared" si="2"/>
        <v>6.3857261641331958E-2</v>
      </c>
      <c r="E24" s="16">
        <f t="shared" si="2"/>
        <v>1.5690302455073687E-2</v>
      </c>
      <c r="F24" s="16">
        <f t="shared" si="2"/>
        <v>7.1104696851709563E-4</v>
      </c>
      <c r="G24" s="16">
        <f t="shared" si="2"/>
        <v>4.2897961442213426E-3</v>
      </c>
      <c r="H24" s="16">
        <f t="shared" si="2"/>
        <v>0</v>
      </c>
      <c r="I24" s="16">
        <f t="shared" si="2"/>
        <v>0</v>
      </c>
      <c r="J24" s="16">
        <f t="shared" si="2"/>
        <v>0.12592661275145842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4" t="s">
        <v>11</v>
      </c>
      <c r="B28" s="15">
        <f t="shared" ref="B28:I43" si="3">INDEX($A$47:$Q$55,MATCH(B$27,$A$47:$A$55,0),MATCH($A28,$A$47:$Q$47,0))</f>
        <v>6.8776734000000001E-7</v>
      </c>
      <c r="C28" s="15">
        <f t="shared" si="3"/>
        <v>7.8670509999999999E-7</v>
      </c>
      <c r="D28" s="15">
        <f t="shared" si="3"/>
        <v>3.3810202499999999E-6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4.8554926899999999E-6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4" t="s">
        <v>12</v>
      </c>
      <c r="B29" s="15">
        <f t="shared" si="3"/>
        <v>0</v>
      </c>
      <c r="C29" s="15">
        <f t="shared" si="3"/>
        <v>0</v>
      </c>
      <c r="D29" s="15">
        <f t="shared" si="3"/>
        <v>8.1302814399999995E-6</v>
      </c>
      <c r="E29" s="15">
        <f t="shared" si="3"/>
        <v>1.37777368E-5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2.1908018239999999E-5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4" t="s">
        <v>13</v>
      </c>
      <c r="B30" s="15">
        <f t="shared" si="3"/>
        <v>0</v>
      </c>
      <c r="C30" s="15">
        <f t="shared" si="3"/>
        <v>0</v>
      </c>
      <c r="D30" s="15">
        <f t="shared" si="3"/>
        <v>0</v>
      </c>
      <c r="E30" s="15">
        <f t="shared" si="3"/>
        <v>0</v>
      </c>
      <c r="F30" s="15">
        <f t="shared" si="3"/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0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4" t="s">
        <v>14</v>
      </c>
      <c r="B31" s="15">
        <f t="shared" si="3"/>
        <v>0</v>
      </c>
      <c r="C31" s="15">
        <f t="shared" si="3"/>
        <v>0</v>
      </c>
      <c r="D31" s="15">
        <f t="shared" si="3"/>
        <v>9.5393091199999999E-7</v>
      </c>
      <c r="E31" s="15">
        <f t="shared" si="3"/>
        <v>3.7100083400000001E-5</v>
      </c>
      <c r="F31" s="15">
        <f t="shared" si="3"/>
        <v>5.85708283E-6</v>
      </c>
      <c r="G31" s="15">
        <f t="shared" si="3"/>
        <v>3.2529896900000002E-5</v>
      </c>
      <c r="H31" s="15">
        <f t="shared" si="3"/>
        <v>0</v>
      </c>
      <c r="I31" s="15">
        <f t="shared" si="3"/>
        <v>0</v>
      </c>
      <c r="J31" s="16">
        <f t="shared" si="4"/>
        <v>7.6440994042000006E-5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4" t="s">
        <v>15</v>
      </c>
      <c r="B32" s="15">
        <f t="shared" si="3"/>
        <v>0</v>
      </c>
      <c r="C32" s="15">
        <f t="shared" si="3"/>
        <v>1.7683194199999999E-4</v>
      </c>
      <c r="D32" s="15">
        <f t="shared" si="3"/>
        <v>4.61945544E-4</v>
      </c>
      <c r="E32" s="15">
        <f t="shared" si="3"/>
        <v>5.4886168199999999E-5</v>
      </c>
      <c r="F32" s="15">
        <f t="shared" si="3"/>
        <v>0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6.9366365420000001E-4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0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0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4" t="s">
        <v>17</v>
      </c>
      <c r="B34" s="15">
        <f t="shared" si="3"/>
        <v>2.6724687399999999E-8</v>
      </c>
      <c r="C34" s="15">
        <f t="shared" si="3"/>
        <v>0</v>
      </c>
      <c r="D34" s="15">
        <f t="shared" si="3"/>
        <v>0</v>
      </c>
      <c r="E34" s="15">
        <f t="shared" si="3"/>
        <v>0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2.6724687399999999E-8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4" t="s">
        <v>18</v>
      </c>
      <c r="B35" s="15">
        <f t="shared" si="3"/>
        <v>0</v>
      </c>
      <c r="C35" s="15">
        <f t="shared" si="3"/>
        <v>3.15872034E-6</v>
      </c>
      <c r="D35" s="15">
        <f t="shared" si="3"/>
        <v>0</v>
      </c>
      <c r="E35" s="15">
        <f t="shared" si="3"/>
        <v>0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3.15872034E-6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4" t="s">
        <v>19</v>
      </c>
      <c r="B36" s="15">
        <f t="shared" si="3"/>
        <v>0</v>
      </c>
      <c r="C36" s="15">
        <f t="shared" si="3"/>
        <v>0</v>
      </c>
      <c r="D36" s="15">
        <f t="shared" si="3"/>
        <v>0</v>
      </c>
      <c r="E36" s="15">
        <f t="shared" si="3"/>
        <v>0</v>
      </c>
      <c r="F36" s="15">
        <f t="shared" si="3"/>
        <v>0</v>
      </c>
      <c r="G36" s="15">
        <f t="shared" si="3"/>
        <v>0</v>
      </c>
      <c r="H36" s="15">
        <f t="shared" si="3"/>
        <v>0</v>
      </c>
      <c r="I36" s="15">
        <f t="shared" si="3"/>
        <v>0</v>
      </c>
      <c r="J36" s="16">
        <f t="shared" si="4"/>
        <v>0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4" t="s">
        <v>20</v>
      </c>
      <c r="B37" s="15">
        <f t="shared" si="3"/>
        <v>0</v>
      </c>
      <c r="C37" s="15">
        <f t="shared" si="3"/>
        <v>0</v>
      </c>
      <c r="D37" s="15">
        <f t="shared" si="3"/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0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4" t="s">
        <v>21</v>
      </c>
      <c r="B38" s="15">
        <f t="shared" si="3"/>
        <v>0</v>
      </c>
      <c r="C38" s="15">
        <f t="shared" si="3"/>
        <v>5.72101811E-7</v>
      </c>
      <c r="D38" s="15">
        <f t="shared" si="3"/>
        <v>0</v>
      </c>
      <c r="E38" s="15">
        <f t="shared" si="3"/>
        <v>0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5.72101811E-7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4" t="s">
        <v>22</v>
      </c>
      <c r="B39" s="15">
        <f t="shared" si="3"/>
        <v>0</v>
      </c>
      <c r="C39" s="15">
        <f t="shared" si="3"/>
        <v>2.26226708E-5</v>
      </c>
      <c r="D39" s="15">
        <f t="shared" si="3"/>
        <v>0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2.26226708E-5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4" t="s">
        <v>23</v>
      </c>
      <c r="B40" s="15">
        <f t="shared" si="3"/>
        <v>3.55426495E-5</v>
      </c>
      <c r="C40" s="15">
        <f t="shared" si="3"/>
        <v>2.1015833E-5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5.6558482499999999E-5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4" t="s">
        <v>24</v>
      </c>
      <c r="B41" s="15">
        <f t="shared" si="3"/>
        <v>2.9783153099999999E-5</v>
      </c>
      <c r="C41" s="15">
        <f t="shared" si="3"/>
        <v>1.29390275E-5</v>
      </c>
      <c r="D41" s="15">
        <f t="shared" si="3"/>
        <v>0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4.2722180599999997E-5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4" t="s">
        <v>25</v>
      </c>
      <c r="B42" s="15">
        <f t="shared" si="3"/>
        <v>3.4822231699999999E-6</v>
      </c>
      <c r="C42" s="15">
        <f t="shared" si="3"/>
        <v>0</v>
      </c>
      <c r="D42" s="15">
        <f t="shared" si="3"/>
        <v>0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3.4822231699999999E-6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4" t="s">
        <v>26</v>
      </c>
      <c r="B43" s="15">
        <f t="shared" si="3"/>
        <v>3.7347220300000001E-6</v>
      </c>
      <c r="C43" s="15">
        <f t="shared" si="3"/>
        <v>0</v>
      </c>
      <c r="D43" s="15">
        <f t="shared" si="3"/>
        <v>0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3.7347220300000001E-6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7" t="s">
        <v>10</v>
      </c>
      <c r="B44" s="16">
        <f t="shared" ref="B44:J44" si="5">SUM(B28:B43)</f>
        <v>7.3257239827399985E-5</v>
      </c>
      <c r="C44" s="16">
        <f t="shared" si="5"/>
        <v>2.37927000551E-4</v>
      </c>
      <c r="D44" s="16">
        <f t="shared" si="5"/>
        <v>4.7441077660200003E-4</v>
      </c>
      <c r="E44" s="16">
        <f t="shared" si="5"/>
        <v>1.057639884E-4</v>
      </c>
      <c r="F44" s="16">
        <f t="shared" si="5"/>
        <v>5.85708283E-6</v>
      </c>
      <c r="G44" s="16">
        <f t="shared" si="5"/>
        <v>3.2529896900000002E-5</v>
      </c>
      <c r="H44" s="16">
        <f t="shared" si="5"/>
        <v>0</v>
      </c>
      <c r="I44" s="16">
        <f t="shared" si="5"/>
        <v>0</v>
      </c>
      <c r="J44" s="16">
        <f t="shared" si="5"/>
        <v>9.297459851104001E-4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7" t="s">
        <v>2</v>
      </c>
      <c r="B48" s="28">
        <v>6.8776734000000001E-7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2.6724687399999999E-8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3.55426495E-5</v>
      </c>
      <c r="O48" s="28">
        <v>2.9783153099999999E-5</v>
      </c>
      <c r="P48" s="28">
        <v>3.4822231699999999E-6</v>
      </c>
      <c r="Q48" s="28">
        <v>3.7347220300000001E-6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7" t="s">
        <v>3</v>
      </c>
      <c r="B49" s="28">
        <v>7.8670509999999999E-7</v>
      </c>
      <c r="C49" s="28">
        <v>0</v>
      </c>
      <c r="D49" s="28">
        <v>0</v>
      </c>
      <c r="E49" s="28">
        <v>0</v>
      </c>
      <c r="F49" s="28">
        <v>1.7683194199999999E-4</v>
      </c>
      <c r="G49" s="28">
        <v>0</v>
      </c>
      <c r="H49" s="28">
        <v>0</v>
      </c>
      <c r="I49" s="28">
        <v>3.15872034E-6</v>
      </c>
      <c r="J49" s="28">
        <v>0</v>
      </c>
      <c r="K49" s="28">
        <v>0</v>
      </c>
      <c r="L49" s="28">
        <v>5.72101811E-7</v>
      </c>
      <c r="M49" s="28">
        <v>2.26226708E-5</v>
      </c>
      <c r="N49" s="28">
        <v>2.1015833E-5</v>
      </c>
      <c r="O49" s="28">
        <v>1.29390275E-5</v>
      </c>
      <c r="P49" s="28">
        <v>0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4" t="s">
        <v>4</v>
      </c>
      <c r="B50" s="28">
        <v>3.3810202499999999E-6</v>
      </c>
      <c r="C50" s="28">
        <v>8.1302814399999995E-6</v>
      </c>
      <c r="D50" s="28">
        <v>0</v>
      </c>
      <c r="E50" s="28">
        <v>9.5393091199999999E-7</v>
      </c>
      <c r="F50" s="28">
        <v>4.61945544E-4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4" t="s">
        <v>5</v>
      </c>
      <c r="B51" s="28">
        <v>0</v>
      </c>
      <c r="C51" s="28">
        <v>1.37777368E-5</v>
      </c>
      <c r="D51" s="28">
        <v>0</v>
      </c>
      <c r="E51" s="28">
        <v>3.7100083400000001E-5</v>
      </c>
      <c r="F51" s="28">
        <v>5.4886168199999999E-5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4" t="s">
        <v>6</v>
      </c>
      <c r="B52" s="28">
        <v>0</v>
      </c>
      <c r="C52" s="28">
        <v>0</v>
      </c>
      <c r="D52" s="28">
        <v>0</v>
      </c>
      <c r="E52" s="28">
        <v>5.85708283E-6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4" t="s">
        <v>7</v>
      </c>
      <c r="B53" s="28">
        <v>0</v>
      </c>
      <c r="C53" s="28">
        <v>0</v>
      </c>
      <c r="D53" s="28">
        <v>0</v>
      </c>
      <c r="E53" s="28">
        <v>3.2529896900000002E-5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4" t="s">
        <v>11</v>
      </c>
      <c r="B59" s="15">
        <v>4.3385325000000002E-7</v>
      </c>
      <c r="C59" s="15">
        <v>6.0198280700000001E-7</v>
      </c>
      <c r="D59" s="15">
        <v>4.02488732E-6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5.0607233770000001E-6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4" t="s">
        <v>12</v>
      </c>
      <c r="B60" s="15">
        <v>0</v>
      </c>
      <c r="C60" s="15">
        <v>0</v>
      </c>
      <c r="D60" s="15">
        <v>9.7275572200000001E-6</v>
      </c>
      <c r="E60" s="15">
        <v>1.79309576E-5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2.765851482E-5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4" t="s">
        <v>13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6"/>
        <v>0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4" t="s">
        <v>14</v>
      </c>
      <c r="B62" s="15">
        <v>0</v>
      </c>
      <c r="C62" s="15">
        <v>0</v>
      </c>
      <c r="D62" s="15">
        <v>1.0181363200000001E-6</v>
      </c>
      <c r="E62" s="15">
        <v>4.5624951800000003E-5</v>
      </c>
      <c r="F62" s="15">
        <v>8.2159329799999993E-6</v>
      </c>
      <c r="G62" s="15">
        <v>4.9177515599999999E-5</v>
      </c>
      <c r="H62" s="15">
        <v>0</v>
      </c>
      <c r="I62" s="15">
        <v>0</v>
      </c>
      <c r="J62" s="16">
        <f t="shared" si="6"/>
        <v>1.0403653670000001E-4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4" t="s">
        <v>15</v>
      </c>
      <c r="B63" s="15">
        <v>0</v>
      </c>
      <c r="C63" s="15">
        <v>1.4637883299999999E-4</v>
      </c>
      <c r="D63" s="15">
        <v>4.7030046399999998E-4</v>
      </c>
      <c r="E63" s="15">
        <v>6.7510344600000007E-5</v>
      </c>
      <c r="F63" s="15">
        <v>0</v>
      </c>
      <c r="G63" s="15">
        <v>0</v>
      </c>
      <c r="H63" s="15">
        <v>0</v>
      </c>
      <c r="I63" s="15">
        <v>0</v>
      </c>
      <c r="J63" s="16">
        <f t="shared" si="6"/>
        <v>6.8418964159999999E-4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4" t="s">
        <v>16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0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4" t="s">
        <v>17</v>
      </c>
      <c r="B65" s="15">
        <v>8.2777546100000004E-8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8.2777546100000004E-8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4" t="s">
        <v>18</v>
      </c>
      <c r="B66" s="15">
        <v>0</v>
      </c>
      <c r="C66" s="15">
        <v>3.1287495800000001E-6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3.1287495800000001E-6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4" t="s">
        <v>19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6">
        <f t="shared" si="6"/>
        <v>0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4" t="s">
        <v>20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0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4" t="s">
        <v>21</v>
      </c>
      <c r="B69" s="15">
        <v>0</v>
      </c>
      <c r="C69" s="15">
        <v>4.2059798199999998E-7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4.2059798199999998E-7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4" t="s">
        <v>22</v>
      </c>
      <c r="B70" s="15">
        <v>0</v>
      </c>
      <c r="C70" s="15">
        <v>1.7220483199999999E-5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1.7220483199999999E-5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4" t="s">
        <v>23</v>
      </c>
      <c r="B71" s="15">
        <v>1.9585228700000001E-5</v>
      </c>
      <c r="C71" s="15">
        <v>1.6013462499999999E-5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3.55986912E-5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4" t="s">
        <v>24</v>
      </c>
      <c r="B72" s="15">
        <v>3.5400039600000003E-5</v>
      </c>
      <c r="C72" s="15">
        <v>1.03497008E-5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4.5749740400000003E-5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4" t="s">
        <v>25</v>
      </c>
      <c r="B73" s="15">
        <v>2.1022547899999999E-6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2.1022547899999999E-6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4" t="s">
        <v>26</v>
      </c>
      <c r="B74" s="15">
        <v>4.4972736800000004E-6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4.4972736800000004E-6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7" t="s">
        <v>10</v>
      </c>
      <c r="B75" s="16">
        <f t="shared" ref="B75:J75" si="7">SUM(B59:B74)</f>
        <v>6.2101427566100005E-5</v>
      </c>
      <c r="C75" s="16">
        <f t="shared" si="7"/>
        <v>1.94113809869E-4</v>
      </c>
      <c r="D75" s="16">
        <f t="shared" si="7"/>
        <v>4.8507104486E-4</v>
      </c>
      <c r="E75" s="16">
        <f t="shared" si="7"/>
        <v>1.3106625400000001E-4</v>
      </c>
      <c r="F75" s="16">
        <f t="shared" si="7"/>
        <v>8.2159329799999993E-6</v>
      </c>
      <c r="G75" s="16">
        <f t="shared" si="7"/>
        <v>4.9177515599999999E-5</v>
      </c>
      <c r="H75" s="16">
        <f t="shared" si="7"/>
        <v>0</v>
      </c>
      <c r="I75" s="16">
        <f t="shared" si="7"/>
        <v>0</v>
      </c>
      <c r="J75" s="16">
        <f t="shared" si="7"/>
        <v>9.2974598487509982E-4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4" t="s">
        <v>11</v>
      </c>
      <c r="B79" s="15">
        <f>INDEX($A$98:$Q$106,MATCH(B$78,$A$98:$A$106,0),MATCH($A79,$A$98:$Q$98,0))</f>
        <v>4.7685728891805062E-5</v>
      </c>
      <c r="C79" s="15">
        <f t="shared" ref="B79:I94" si="8">INDEX($A$98:$Q$106,MATCH(C$78,$A$98:$A$106,0),MATCH($A79,$A$98:$Q$98,0))</f>
        <v>6.2903963603535131E-5</v>
      </c>
      <c r="D79" s="15">
        <f t="shared" si="8"/>
        <v>5.8387892822054548E-4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6.9446862071588565E-4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4" t="s">
        <v>12</v>
      </c>
      <c r="B80" s="15">
        <f t="shared" si="8"/>
        <v>0</v>
      </c>
      <c r="C80" s="15">
        <f t="shared" si="8"/>
        <v>0</v>
      </c>
      <c r="D80" s="15">
        <f t="shared" si="8"/>
        <v>1.3924415860232324E-3</v>
      </c>
      <c r="E80" s="15">
        <f t="shared" si="8"/>
        <v>2.2096158663175275E-3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3.60205745234076E-3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0</v>
      </c>
      <c r="F81" s="15">
        <f t="shared" si="8"/>
        <v>0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0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4" t="s">
        <v>14</v>
      </c>
      <c r="B82" s="15">
        <f t="shared" si="8"/>
        <v>0</v>
      </c>
      <c r="C82" s="15">
        <f t="shared" si="8"/>
        <v>0</v>
      </c>
      <c r="D82" s="15">
        <f t="shared" si="8"/>
        <v>1.2226613722082712E-4</v>
      </c>
      <c r="E82" s="15">
        <f t="shared" si="8"/>
        <v>5.0836837077889675E-3</v>
      </c>
      <c r="F82" s="15">
        <f t="shared" si="8"/>
        <v>7.0518988568709566E-4</v>
      </c>
      <c r="G82" s="15">
        <f t="shared" si="8"/>
        <v>4.2572662473213422E-3</v>
      </c>
      <c r="H82" s="15">
        <f t="shared" si="8"/>
        <v>0</v>
      </c>
      <c r="I82" s="15">
        <f t="shared" si="8"/>
        <v>0</v>
      </c>
      <c r="J82" s="16">
        <f t="shared" si="9"/>
        <v>1.0168405978018233E-2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4" t="s">
        <v>15</v>
      </c>
      <c r="B83" s="15">
        <f t="shared" si="8"/>
        <v>0</v>
      </c>
      <c r="C83" s="15">
        <f t="shared" si="8"/>
        <v>1.7734661238752118E-2</v>
      </c>
      <c r="D83" s="15">
        <f t="shared" si="8"/>
        <v>6.1284264213265355E-2</v>
      </c>
      <c r="E83" s="15">
        <f t="shared" si="8"/>
        <v>8.2912388925671914E-3</v>
      </c>
      <c r="F83" s="15">
        <f t="shared" si="8"/>
        <v>0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8.7310164344584662E-2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0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0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4" t="s">
        <v>17</v>
      </c>
      <c r="B85" s="15">
        <f t="shared" si="8"/>
        <v>1.6444623959555981E-4</v>
      </c>
      <c r="C85" s="15">
        <f t="shared" si="8"/>
        <v>0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1.6444623959555981E-4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4" t="s">
        <v>18</v>
      </c>
      <c r="B86" s="15">
        <f t="shared" si="8"/>
        <v>0</v>
      </c>
      <c r="C86" s="15">
        <f t="shared" si="8"/>
        <v>4.8699799779999999E-4</v>
      </c>
      <c r="D86" s="15">
        <f t="shared" si="8"/>
        <v>0</v>
      </c>
      <c r="E86" s="15">
        <f t="shared" si="8"/>
        <v>0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4.8699799779999999E-4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4" t="s">
        <v>19</v>
      </c>
      <c r="B87" s="15">
        <f t="shared" si="8"/>
        <v>0</v>
      </c>
      <c r="C87" s="15">
        <f t="shared" si="8"/>
        <v>0</v>
      </c>
      <c r="D87" s="15">
        <f t="shared" si="8"/>
        <v>0</v>
      </c>
      <c r="E87" s="15">
        <f t="shared" si="8"/>
        <v>0</v>
      </c>
      <c r="F87" s="15">
        <f t="shared" si="8"/>
        <v>0</v>
      </c>
      <c r="G87" s="15">
        <f t="shared" si="8"/>
        <v>0</v>
      </c>
      <c r="H87" s="15">
        <f t="shared" si="8"/>
        <v>0</v>
      </c>
      <c r="I87" s="15">
        <f t="shared" si="8"/>
        <v>0</v>
      </c>
      <c r="J87" s="16">
        <f t="shared" si="9"/>
        <v>0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4" t="s">
        <v>20</v>
      </c>
      <c r="B88" s="15">
        <f t="shared" si="8"/>
        <v>0</v>
      </c>
      <c r="C88" s="15">
        <f t="shared" si="8"/>
        <v>0</v>
      </c>
      <c r="D88" s="15">
        <f t="shared" si="8"/>
        <v>0</v>
      </c>
      <c r="E88" s="15">
        <f t="shared" si="8"/>
        <v>0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0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4" t="s">
        <v>21</v>
      </c>
      <c r="B89" s="15">
        <f t="shared" si="8"/>
        <v>0</v>
      </c>
      <c r="C89" s="15">
        <f t="shared" si="8"/>
        <v>3.1546983017887318E-5</v>
      </c>
      <c r="D89" s="15">
        <f t="shared" si="8"/>
        <v>0</v>
      </c>
      <c r="E89" s="15">
        <f t="shared" si="8"/>
        <v>0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3.1546983017887318E-5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4" t="s">
        <v>22</v>
      </c>
      <c r="B90" s="15">
        <f t="shared" si="8"/>
        <v>0</v>
      </c>
      <c r="C90" s="15">
        <f t="shared" si="8"/>
        <v>1.9605294199220844E-3</v>
      </c>
      <c r="D90" s="15">
        <f t="shared" si="8"/>
        <v>0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1.9605294199220844E-3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4" t="s">
        <v>23</v>
      </c>
      <c r="B91" s="15">
        <f t="shared" si="8"/>
        <v>1.7297739231483316E-3</v>
      </c>
      <c r="C91" s="15">
        <f t="shared" si="8"/>
        <v>2.160992496138661E-3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3.8907664192869926E-3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4" t="s">
        <v>24</v>
      </c>
      <c r="B92" s="15">
        <f t="shared" si="8"/>
        <v>1.1831233536883446E-2</v>
      </c>
      <c r="C92" s="15">
        <f t="shared" si="8"/>
        <v>1.3828985952904457E-3</v>
      </c>
      <c r="D92" s="15">
        <f t="shared" si="8"/>
        <v>0</v>
      </c>
      <c r="E92" s="15">
        <f t="shared" si="8"/>
        <v>0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1.3214132132173892E-2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4" t="s">
        <v>25</v>
      </c>
      <c r="B93" s="15">
        <f t="shared" si="8"/>
        <v>5.8623644049208992E-4</v>
      </c>
      <c r="C93" s="15">
        <f t="shared" si="8"/>
        <v>0</v>
      </c>
      <c r="D93" s="15">
        <f t="shared" si="8"/>
        <v>0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5.8623644049208992E-4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4" t="s">
        <v>26</v>
      </c>
      <c r="B94" s="15">
        <f t="shared" si="8"/>
        <v>2.8871147384000001E-3</v>
      </c>
      <c r="C94" s="15">
        <f t="shared" si="8"/>
        <v>0</v>
      </c>
      <c r="D94" s="15">
        <f t="shared" si="8"/>
        <v>0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2.8871147384000001E-3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7" t="s">
        <v>10</v>
      </c>
      <c r="B95" s="16">
        <f t="shared" ref="B95:I95" si="10">SUM(B79:B94)</f>
        <v>1.7246490607411232E-2</v>
      </c>
      <c r="C95" s="16">
        <f t="shared" si="10"/>
        <v>2.3820530694524732E-2</v>
      </c>
      <c r="D95" s="16">
        <f t="shared" si="10"/>
        <v>6.3382850864729959E-2</v>
      </c>
      <c r="E95" s="16">
        <f t="shared" si="10"/>
        <v>1.5584538466673686E-2</v>
      </c>
      <c r="F95" s="16">
        <f t="shared" si="10"/>
        <v>7.0518988568709566E-4</v>
      </c>
      <c r="G95" s="16">
        <f t="shared" si="10"/>
        <v>4.2572662473213422E-3</v>
      </c>
      <c r="H95" s="16">
        <f t="shared" si="10"/>
        <v>0</v>
      </c>
      <c r="I95" s="16">
        <f t="shared" si="10"/>
        <v>0</v>
      </c>
      <c r="J95" s="16">
        <f>SUM(J79:J94)</f>
        <v>0.12499686676634805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7" t="s">
        <v>2</v>
      </c>
      <c r="B99" s="31">
        <v>4.7685728891805062E-5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1.6444623959555981E-4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1.7297739231483316E-3</v>
      </c>
      <c r="O99" s="31">
        <v>1.1831233536883446E-2</v>
      </c>
      <c r="P99" s="31">
        <v>5.8623644049208992E-4</v>
      </c>
      <c r="Q99" s="31">
        <v>2.8871147384000001E-3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3">
      <c r="A100" s="27" t="s">
        <v>3</v>
      </c>
      <c r="B100" s="31">
        <v>6.2903963603535131E-5</v>
      </c>
      <c r="C100" s="31">
        <v>0</v>
      </c>
      <c r="D100" s="31">
        <v>0</v>
      </c>
      <c r="E100" s="31">
        <v>0</v>
      </c>
      <c r="F100" s="31">
        <v>1.7734661238752118E-2</v>
      </c>
      <c r="G100" s="31">
        <v>0</v>
      </c>
      <c r="H100" s="31">
        <v>0</v>
      </c>
      <c r="I100" s="31">
        <v>4.8699799779999999E-4</v>
      </c>
      <c r="J100" s="31">
        <v>0</v>
      </c>
      <c r="K100" s="31">
        <v>0</v>
      </c>
      <c r="L100" s="31">
        <v>3.1546983017887318E-5</v>
      </c>
      <c r="M100" s="31">
        <v>1.9605294199220844E-3</v>
      </c>
      <c r="N100" s="31">
        <v>2.160992496138661E-3</v>
      </c>
      <c r="O100" s="31">
        <v>1.3828985952904457E-3</v>
      </c>
      <c r="P100" s="31">
        <v>0</v>
      </c>
      <c r="Q100" s="31">
        <v>0</v>
      </c>
      <c r="R100" s="32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4" t="s">
        <v>4</v>
      </c>
      <c r="B101" s="31">
        <v>5.8387892822054548E-4</v>
      </c>
      <c r="C101" s="31">
        <v>1.3924415860232324E-3</v>
      </c>
      <c r="D101" s="31">
        <v>0</v>
      </c>
      <c r="E101" s="31">
        <v>1.2226613722082712E-4</v>
      </c>
      <c r="F101" s="31">
        <v>6.1284264213265355E-2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4" t="s">
        <v>5</v>
      </c>
      <c r="B102" s="31">
        <v>0</v>
      </c>
      <c r="C102" s="31">
        <v>2.2096158663175275E-3</v>
      </c>
      <c r="D102" s="31">
        <v>0</v>
      </c>
      <c r="E102" s="31">
        <v>5.0836837077889675E-3</v>
      </c>
      <c r="F102" s="31">
        <v>8.2912388925671914E-3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4" t="s">
        <v>6</v>
      </c>
      <c r="B103" s="31">
        <v>0</v>
      </c>
      <c r="C103" s="31">
        <v>0</v>
      </c>
      <c r="D103" s="31">
        <v>0</v>
      </c>
      <c r="E103" s="31">
        <v>7.0518988568709566E-4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4" t="s">
        <v>7</v>
      </c>
      <c r="B104" s="31">
        <v>0</v>
      </c>
      <c r="C104" s="31">
        <v>0</v>
      </c>
      <c r="D104" s="31">
        <v>0</v>
      </c>
      <c r="E104" s="31">
        <v>4.2572662473213422E-3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4" t="s">
        <v>8</v>
      </c>
      <c r="B105" s="31">
        <v>0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4" t="s">
        <v>9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4" t="s">
        <v>11</v>
      </c>
      <c r="B110" s="15">
        <f t="shared" ref="B110:I125" si="11">INDEX($A$129:$Q$137,MATCH(B$109,$A$129:$A$137,0),MATCH($A110,$A$129:$Q$129,0))</f>
        <v>0</v>
      </c>
      <c r="C110" s="15">
        <f t="shared" si="11"/>
        <v>0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4" t="s">
        <v>12</v>
      </c>
      <c r="B111" s="15">
        <f t="shared" si="11"/>
        <v>0</v>
      </c>
      <c r="C111" s="15">
        <f t="shared" si="11"/>
        <v>0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4" t="s">
        <v>15</v>
      </c>
      <c r="B114" s="15">
        <f t="shared" si="11"/>
        <v>0</v>
      </c>
      <c r="C114" s="15">
        <f t="shared" si="11"/>
        <v>0</v>
      </c>
      <c r="D114" s="15">
        <f t="shared" si="11"/>
        <v>0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4" t="s">
        <v>17</v>
      </c>
      <c r="B116" s="15">
        <f t="shared" si="11"/>
        <v>0</v>
      </c>
      <c r="C116" s="15">
        <f t="shared" si="11"/>
        <v>0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0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4" t="s">
        <v>18</v>
      </c>
      <c r="B117" s="15">
        <f t="shared" si="11"/>
        <v>0</v>
      </c>
      <c r="C117" s="15">
        <f t="shared" si="11"/>
        <v>0</v>
      </c>
      <c r="D117" s="15">
        <f t="shared" si="11"/>
        <v>0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0</v>
      </c>
      <c r="E118" s="15">
        <f t="shared" si="11"/>
        <v>0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4" t="s">
        <v>20</v>
      </c>
      <c r="B119" s="15">
        <f t="shared" si="11"/>
        <v>0</v>
      </c>
      <c r="C119" s="15">
        <f t="shared" si="11"/>
        <v>0</v>
      </c>
      <c r="D119" s="15">
        <f t="shared" si="11"/>
        <v>0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0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4" t="s">
        <v>21</v>
      </c>
      <c r="B120" s="15">
        <f t="shared" si="11"/>
        <v>0</v>
      </c>
      <c r="C120" s="15">
        <f t="shared" si="11"/>
        <v>0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0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4" t="s">
        <v>22</v>
      </c>
      <c r="B121" s="15">
        <f t="shared" si="11"/>
        <v>0</v>
      </c>
      <c r="C121" s="15">
        <f t="shared" si="11"/>
        <v>0</v>
      </c>
      <c r="D121" s="15">
        <f t="shared" si="11"/>
        <v>0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0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4" t="s">
        <v>23</v>
      </c>
      <c r="B122" s="15">
        <f t="shared" si="11"/>
        <v>0</v>
      </c>
      <c r="C122" s="15">
        <f t="shared" si="11"/>
        <v>0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0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4" t="s">
        <v>24</v>
      </c>
      <c r="B123" s="15">
        <f t="shared" si="11"/>
        <v>0</v>
      </c>
      <c r="C123" s="15">
        <f t="shared" si="11"/>
        <v>0</v>
      </c>
      <c r="D123" s="15">
        <f t="shared" si="11"/>
        <v>0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0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4" t="s">
        <v>25</v>
      </c>
      <c r="B124" s="15">
        <f t="shared" si="11"/>
        <v>0</v>
      </c>
      <c r="C124" s="15">
        <f t="shared" si="11"/>
        <v>0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0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4" t="s">
        <v>26</v>
      </c>
      <c r="B125" s="15">
        <f t="shared" si="11"/>
        <v>0</v>
      </c>
      <c r="C125" s="15">
        <f t="shared" si="11"/>
        <v>0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0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7" t="s">
        <v>10</v>
      </c>
      <c r="B126" s="16">
        <f t="shared" ref="B126:J126" si="13">SUM(B111:B125)</f>
        <v>0</v>
      </c>
      <c r="C126" s="16">
        <f t="shared" si="13"/>
        <v>0</v>
      </c>
      <c r="D126" s="16">
        <f t="shared" si="13"/>
        <v>0</v>
      </c>
      <c r="E126" s="16">
        <f t="shared" si="13"/>
        <v>0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 t="shared" si="13"/>
        <v>0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4"/>
      <c r="B129" s="33" t="s">
        <v>11</v>
      </c>
      <c r="C129" s="33" t="s">
        <v>12</v>
      </c>
      <c r="D129" s="33" t="s">
        <v>13</v>
      </c>
      <c r="E129" s="33" t="s">
        <v>14</v>
      </c>
      <c r="F129" s="33" t="s">
        <v>15</v>
      </c>
      <c r="G129" s="33" t="s">
        <v>16</v>
      </c>
      <c r="H129" s="33" t="s">
        <v>17</v>
      </c>
      <c r="I129" s="33" t="s">
        <v>18</v>
      </c>
      <c r="J129" s="33" t="s">
        <v>19</v>
      </c>
      <c r="K129" s="33" t="s">
        <v>20</v>
      </c>
      <c r="L129" s="33" t="s">
        <v>21</v>
      </c>
      <c r="M129" s="33" t="s">
        <v>22</v>
      </c>
      <c r="N129" s="33" t="s">
        <v>23</v>
      </c>
      <c r="O129" s="33" t="s">
        <v>24</v>
      </c>
      <c r="P129" s="33" t="s">
        <v>25</v>
      </c>
      <c r="Q129" s="33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7" t="s">
        <v>2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7" t="s">
        <v>3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4" t="s">
        <v>4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4" t="s">
        <v>5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4" t="s">
        <v>6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4" t="s">
        <v>7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4" t="s">
        <v>8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4" t="s">
        <v>9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34"/>
      <c r="B140" s="35"/>
      <c r="C140" s="36" t="s">
        <v>11</v>
      </c>
      <c r="D140" s="37"/>
      <c r="E140" s="37"/>
      <c r="F140" s="37"/>
      <c r="G140" s="37"/>
      <c r="H140" s="37"/>
      <c r="I140" s="37"/>
      <c r="J140" s="37"/>
      <c r="K140" s="37"/>
      <c r="L140" s="36" t="s">
        <v>12</v>
      </c>
      <c r="M140" s="37"/>
      <c r="N140" s="37"/>
      <c r="O140" s="37"/>
      <c r="P140" s="37"/>
      <c r="Q140" s="37"/>
      <c r="R140" s="37"/>
      <c r="S140" s="37"/>
      <c r="T140" s="38"/>
      <c r="U140" s="39" t="s">
        <v>13</v>
      </c>
      <c r="V140" s="38"/>
      <c r="W140" s="38"/>
      <c r="X140" s="38"/>
      <c r="Y140" s="38"/>
      <c r="Z140" s="38"/>
      <c r="AA140" s="38"/>
      <c r="AB140" s="38"/>
      <c r="AC140" s="38"/>
      <c r="AD140" s="39" t="s">
        <v>14</v>
      </c>
      <c r="AE140" s="38"/>
      <c r="AF140" s="38"/>
      <c r="AG140" s="38"/>
      <c r="AH140" s="38"/>
      <c r="AI140" s="38"/>
      <c r="AJ140" s="38"/>
      <c r="AK140" s="38"/>
      <c r="AL140" s="38"/>
      <c r="AM140" s="39" t="s">
        <v>15</v>
      </c>
      <c r="AN140" s="38"/>
      <c r="AO140" s="38"/>
      <c r="AP140" s="38"/>
      <c r="AQ140" s="38"/>
      <c r="AR140" s="38"/>
      <c r="AS140" s="38"/>
      <c r="AT140" s="38"/>
      <c r="AU140" s="38"/>
      <c r="AV140" s="39" t="s">
        <v>16</v>
      </c>
      <c r="AW140" s="38"/>
      <c r="AX140" s="38"/>
      <c r="AY140" s="38"/>
      <c r="AZ140" s="38"/>
      <c r="BA140" s="38"/>
      <c r="BB140" s="38"/>
      <c r="BC140" s="38"/>
      <c r="BD140" s="38"/>
      <c r="BE140" s="39" t="s">
        <v>17</v>
      </c>
      <c r="BF140" s="38"/>
      <c r="BG140" s="38"/>
      <c r="BH140" s="38"/>
      <c r="BI140" s="38"/>
      <c r="BJ140" s="38"/>
      <c r="BK140" s="38"/>
      <c r="BL140" s="38"/>
      <c r="BM140" s="38"/>
      <c r="BN140" s="39" t="s">
        <v>18</v>
      </c>
      <c r="BO140" s="38"/>
      <c r="BP140" s="38"/>
      <c r="BQ140" s="38"/>
      <c r="BR140" s="38"/>
      <c r="BS140" s="38"/>
      <c r="BT140" s="38"/>
      <c r="BU140" s="38"/>
      <c r="BV140" s="38"/>
      <c r="BW140" s="39" t="s">
        <v>19</v>
      </c>
      <c r="BX140" s="38"/>
      <c r="BY140" s="38"/>
      <c r="BZ140" s="38"/>
      <c r="CA140" s="38"/>
      <c r="CB140" s="38"/>
      <c r="CC140" s="38"/>
      <c r="CD140" s="38"/>
      <c r="CE140" s="38"/>
      <c r="CF140" s="39" t="s">
        <v>20</v>
      </c>
      <c r="CG140" s="38"/>
      <c r="CH140" s="38"/>
      <c r="CI140" s="38"/>
      <c r="CJ140" s="38"/>
      <c r="CK140" s="38"/>
      <c r="CL140" s="38"/>
      <c r="CM140" s="38"/>
      <c r="CN140" s="40"/>
      <c r="CO140" s="38" t="s">
        <v>21</v>
      </c>
      <c r="CP140" s="38"/>
      <c r="CQ140" s="38"/>
      <c r="CR140" s="38"/>
      <c r="CS140" s="38"/>
      <c r="CT140" s="38"/>
      <c r="CU140" s="38"/>
      <c r="CV140" s="38"/>
      <c r="CW140" s="40"/>
      <c r="CX140" s="38" t="s">
        <v>22</v>
      </c>
      <c r="CY140" s="38"/>
      <c r="CZ140" s="38"/>
      <c r="DA140" s="38"/>
      <c r="DB140" s="38"/>
      <c r="DC140" s="38"/>
      <c r="DD140" s="38"/>
      <c r="DE140" s="38"/>
      <c r="DF140" s="40"/>
      <c r="DG140" s="38" t="s">
        <v>23</v>
      </c>
      <c r="DH140" s="38"/>
      <c r="DI140" s="38"/>
      <c r="DJ140" s="38"/>
      <c r="DK140" s="38"/>
      <c r="DL140" s="38"/>
      <c r="DM140" s="38"/>
      <c r="DN140" s="38"/>
      <c r="DO140" s="40"/>
      <c r="DP140" s="38" t="s">
        <v>24</v>
      </c>
      <c r="DQ140" s="38"/>
      <c r="DR140" s="38"/>
      <c r="DS140" s="38"/>
      <c r="DT140" s="38"/>
      <c r="DU140" s="38"/>
      <c r="DV140" s="38"/>
      <c r="DW140" s="38"/>
      <c r="DX140" s="40"/>
      <c r="DY140" s="38" t="s">
        <v>25</v>
      </c>
      <c r="DZ140" s="38"/>
      <c r="EA140" s="38"/>
      <c r="EB140" s="38"/>
      <c r="EC140" s="38"/>
      <c r="ED140" s="38"/>
      <c r="EE140" s="38"/>
      <c r="EF140" s="38"/>
      <c r="EG140" s="40"/>
      <c r="EH140" s="38" t="s">
        <v>26</v>
      </c>
      <c r="EI140" s="38"/>
      <c r="EJ140" s="38"/>
      <c r="EK140" s="38"/>
      <c r="EL140" s="38"/>
      <c r="EM140" s="38"/>
      <c r="EN140" s="38"/>
      <c r="EO140" s="38"/>
      <c r="EP140" s="38"/>
      <c r="EQ140" s="41" t="s">
        <v>10</v>
      </c>
      <c r="ER140" s="42"/>
      <c r="ES140" s="43"/>
      <c r="ET140" s="1"/>
      <c r="EU140" s="1"/>
      <c r="EV140" s="1"/>
      <c r="EW140" s="1"/>
      <c r="EX140" s="1"/>
    </row>
    <row r="141" spans="1:154" ht="16" x14ac:dyDescent="0.2">
      <c r="A141" s="18" t="s">
        <v>1</v>
      </c>
      <c r="B141" s="44"/>
      <c r="C141" s="45" t="s">
        <v>2</v>
      </c>
      <c r="D141" s="46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7" t="s">
        <v>34</v>
      </c>
      <c r="L141" s="46" t="s">
        <v>2</v>
      </c>
      <c r="M141" s="46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7" t="s">
        <v>34</v>
      </c>
      <c r="U141" s="46" t="s">
        <v>2</v>
      </c>
      <c r="V141" s="46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5" t="s">
        <v>2</v>
      </c>
      <c r="AE141" s="46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5" t="s">
        <v>2</v>
      </c>
      <c r="AN141" s="46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5" t="s">
        <v>2</v>
      </c>
      <c r="AW141" s="46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5" t="s">
        <v>2</v>
      </c>
      <c r="BF141" s="46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5" t="s">
        <v>2</v>
      </c>
      <c r="BO141" s="46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5" t="s">
        <v>2</v>
      </c>
      <c r="BX141" s="46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5" t="s">
        <v>2</v>
      </c>
      <c r="CG141" s="46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7" t="s">
        <v>34</v>
      </c>
      <c r="CO141" s="46" t="s">
        <v>2</v>
      </c>
      <c r="CP141" s="46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7" t="s">
        <v>34</v>
      </c>
      <c r="CX141" s="46" t="s">
        <v>2</v>
      </c>
      <c r="CY141" s="46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7" t="s">
        <v>34</v>
      </c>
      <c r="DG141" s="46" t="s">
        <v>2</v>
      </c>
      <c r="DH141" s="46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7" t="s">
        <v>34</v>
      </c>
      <c r="DP141" s="46" t="s">
        <v>2</v>
      </c>
      <c r="DQ141" s="46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7" t="s">
        <v>34</v>
      </c>
      <c r="DY141" s="46" t="s">
        <v>2</v>
      </c>
      <c r="DZ141" s="46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7" t="s">
        <v>34</v>
      </c>
      <c r="EH141" s="46" t="s">
        <v>2</v>
      </c>
      <c r="EI141" s="46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8"/>
      <c r="ER141" s="42"/>
      <c r="ES141" s="43"/>
      <c r="ET141" s="1"/>
      <c r="EU141" s="1"/>
      <c r="EV141" s="1"/>
      <c r="EW141" s="1"/>
      <c r="EX141" s="1"/>
    </row>
    <row r="142" spans="1:154" x14ac:dyDescent="0.2">
      <c r="A142" s="49" t="s">
        <v>11</v>
      </c>
      <c r="B142" s="14" t="s">
        <v>2</v>
      </c>
      <c r="C142" s="15">
        <v>2.1892892500000001E-10</v>
      </c>
      <c r="D142" s="15">
        <v>3.5424103400000002E-10</v>
      </c>
      <c r="E142" s="15">
        <v>3.1433271599999999E-9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7.5941954400000005E-9</v>
      </c>
      <c r="O142" s="15">
        <v>1.41565097E-8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7.8367602600000005E-10</v>
      </c>
      <c r="AG142" s="15">
        <v>3.6052724499999999E-8</v>
      </c>
      <c r="AH142" s="15">
        <v>6.9820837000000003E-9</v>
      </c>
      <c r="AI142" s="15">
        <v>4.1668834800000001E-8</v>
      </c>
      <c r="AJ142" s="15">
        <v>0</v>
      </c>
      <c r="AK142" s="15">
        <v>0</v>
      </c>
      <c r="AL142" s="15">
        <v>0</v>
      </c>
      <c r="AM142" s="15">
        <v>0</v>
      </c>
      <c r="AN142" s="15">
        <v>1.01006288E-7</v>
      </c>
      <c r="AO142" s="15">
        <v>3.5608251899999998E-7</v>
      </c>
      <c r="AP142" s="15">
        <v>5.2518296599999999E-8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4.3085280300000003E-11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2.3378049999999999E-9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5">
        <v>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0</v>
      </c>
      <c r="CP142" s="15">
        <v>2.72470087E-10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0</v>
      </c>
      <c r="CY142" s="15">
        <v>1.0980507399999999E-8</v>
      </c>
      <c r="CZ142" s="15">
        <v>0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1.13673417E-8</v>
      </c>
      <c r="DH142" s="15">
        <v>1.07347242E-8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2.0670714599999999E-8</v>
      </c>
      <c r="DQ142" s="15">
        <v>7.0697525500000003E-9</v>
      </c>
      <c r="DR142" s="15">
        <v>0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1.0664379599999999E-9</v>
      </c>
      <c r="DZ142" s="15">
        <v>0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2.6628758899999999E-9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50" t="s">
        <v>2</v>
      </c>
      <c r="ES142" s="73" t="s">
        <v>11</v>
      </c>
      <c r="ET142" s="1"/>
      <c r="EU142" s="1"/>
      <c r="EV142" s="1"/>
      <c r="EW142" s="1"/>
      <c r="EX142" s="1"/>
    </row>
    <row r="143" spans="1:154" x14ac:dyDescent="0.2">
      <c r="A143" s="49"/>
      <c r="B143" s="14" t="s">
        <v>3</v>
      </c>
      <c r="C143" s="15">
        <v>2.8081999699999998E-10</v>
      </c>
      <c r="D143" s="15">
        <v>4.0747912200000002E-10</v>
      </c>
      <c r="E143" s="15">
        <v>3.5610025599999998E-9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8.5964584299999997E-9</v>
      </c>
      <c r="O143" s="15">
        <v>1.5813667599999998E-8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8.8658714599999998E-10</v>
      </c>
      <c r="AG143" s="15">
        <v>4.0142816200000002E-8</v>
      </c>
      <c r="AH143" s="15">
        <v>7.5861901499999995E-9</v>
      </c>
      <c r="AI143" s="15">
        <v>4.4917661E-8</v>
      </c>
      <c r="AJ143" s="15">
        <v>0</v>
      </c>
      <c r="AK143" s="15">
        <v>0</v>
      </c>
      <c r="AL143" s="15">
        <v>0</v>
      </c>
      <c r="AM143" s="15">
        <v>0</v>
      </c>
      <c r="AN143" s="15">
        <v>1.1676131E-7</v>
      </c>
      <c r="AO143" s="15">
        <v>4.0593921900000002E-7</v>
      </c>
      <c r="AP143" s="15">
        <v>5.8986092900000001E-8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5.8325593400000003E-11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2.7364221499999998E-9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0</v>
      </c>
      <c r="CF143" s="15">
        <v>0</v>
      </c>
      <c r="CG143" s="15">
        <v>0</v>
      </c>
      <c r="CH143" s="15">
        <v>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0</v>
      </c>
      <c r="CP143" s="15">
        <v>3.0901872000000002E-10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0</v>
      </c>
      <c r="CY143" s="15">
        <v>1.2759261999999999E-8</v>
      </c>
      <c r="CZ143" s="15">
        <v>0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1.40556243E-8</v>
      </c>
      <c r="DH143" s="15">
        <v>1.26664386E-8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2.7061473199999999E-8</v>
      </c>
      <c r="DQ143" s="15">
        <v>8.2954920699999994E-9</v>
      </c>
      <c r="DR143" s="15">
        <v>0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1.39771113E-9</v>
      </c>
      <c r="DZ143" s="15">
        <v>0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3.4860280299999999E-9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50" t="s">
        <v>3</v>
      </c>
      <c r="ES143" s="73"/>
      <c r="ET143" s="1"/>
      <c r="EU143" s="1"/>
      <c r="EV143" s="1"/>
      <c r="EW143" s="1"/>
      <c r="EX143" s="1"/>
    </row>
    <row r="144" spans="1:154" x14ac:dyDescent="0.2">
      <c r="A144" s="49"/>
      <c r="B144" s="14" t="s">
        <v>4</v>
      </c>
      <c r="C144" s="15">
        <v>1.75974576E-9</v>
      </c>
      <c r="D144" s="15">
        <v>2.37569276E-9</v>
      </c>
      <c r="E144" s="15">
        <v>1.2346723999999999E-8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3.0288958800000001E-8</v>
      </c>
      <c r="O144" s="15">
        <v>5.5983384899999998E-8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3.5370475600000002E-9</v>
      </c>
      <c r="AG144" s="15">
        <v>1.55221047E-7</v>
      </c>
      <c r="AH144" s="15">
        <v>2.6245622299999999E-8</v>
      </c>
      <c r="AI144" s="15">
        <v>1.56547327E-7</v>
      </c>
      <c r="AJ144" s="15">
        <v>0</v>
      </c>
      <c r="AK144" s="15">
        <v>0</v>
      </c>
      <c r="AL144" s="15">
        <v>0</v>
      </c>
      <c r="AM144" s="15">
        <v>0</v>
      </c>
      <c r="AN144" s="15">
        <v>5.6449337399999995E-7</v>
      </c>
      <c r="AO144" s="15">
        <v>1.74147426E-6</v>
      </c>
      <c r="AP144" s="15">
        <v>2.26364875E-7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2.8091833600000002E-10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1.0626135800000001E-8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1.5996375499999999E-9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6.7172282399999998E-8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7.9652519400000001E-8</v>
      </c>
      <c r="DH144" s="15">
        <v>6.1670327600000001E-8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1.2070245800000001E-7</v>
      </c>
      <c r="DQ144" s="15">
        <v>3.98648132E-8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8.4788034199999992E-9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1.4334289599999999E-8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50" t="s">
        <v>4</v>
      </c>
      <c r="ES144" s="73"/>
      <c r="ET144" s="1"/>
      <c r="EU144" s="1"/>
      <c r="EV144" s="1"/>
      <c r="EW144" s="1"/>
      <c r="EX144" s="1"/>
    </row>
    <row r="145" spans="1:154" x14ac:dyDescent="0.2">
      <c r="A145" s="49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50" t="s">
        <v>5</v>
      </c>
      <c r="ES145" s="73"/>
      <c r="ET145" s="1"/>
      <c r="EU145" s="1"/>
      <c r="EV145" s="1"/>
      <c r="EW145" s="1"/>
      <c r="EX145" s="1"/>
    </row>
    <row r="146" spans="1:154" x14ac:dyDescent="0.2">
      <c r="A146" s="49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50" t="s">
        <v>6</v>
      </c>
      <c r="ES146" s="73"/>
      <c r="ET146" s="1"/>
      <c r="EU146" s="1"/>
      <c r="EV146" s="1"/>
      <c r="EW146" s="1"/>
      <c r="EX146" s="1"/>
    </row>
    <row r="147" spans="1:154" x14ac:dyDescent="0.2">
      <c r="A147" s="49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50" t="s">
        <v>7</v>
      </c>
      <c r="ES147" s="73"/>
      <c r="ET147" s="1"/>
      <c r="EU147" s="1"/>
      <c r="EV147" s="1"/>
      <c r="EW147" s="1"/>
      <c r="EX147" s="1"/>
    </row>
    <row r="148" spans="1:154" x14ac:dyDescent="0.2">
      <c r="A148" s="49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50" t="s">
        <v>8</v>
      </c>
      <c r="ES148" s="73"/>
      <c r="ET148" s="1"/>
      <c r="EU148" s="1"/>
      <c r="EV148" s="1"/>
      <c r="EW148" s="1"/>
      <c r="EX148" s="1"/>
    </row>
    <row r="149" spans="1:154" x14ac:dyDescent="0.2">
      <c r="A149" s="49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50" t="s">
        <v>33</v>
      </c>
      <c r="ES149" s="73"/>
      <c r="ET149" s="1"/>
      <c r="EU149" s="1"/>
      <c r="EV149" s="1"/>
      <c r="EW149" s="1"/>
      <c r="EX149" s="1"/>
    </row>
    <row r="150" spans="1:154" x14ac:dyDescent="0.2">
      <c r="A150" s="49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50" t="s">
        <v>34</v>
      </c>
      <c r="ES150" s="73"/>
      <c r="ET150" s="1"/>
      <c r="EU150" s="1"/>
      <c r="EV150" s="1"/>
      <c r="EW150" s="1"/>
      <c r="EX150" s="1"/>
    </row>
    <row r="151" spans="1:154" x14ac:dyDescent="0.2">
      <c r="A151" s="49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50" t="s">
        <v>2</v>
      </c>
      <c r="ES151" s="73" t="s">
        <v>12</v>
      </c>
      <c r="ET151" s="1"/>
      <c r="EU151" s="1"/>
      <c r="EV151" s="1"/>
      <c r="EW151" s="1"/>
      <c r="EX151" s="1"/>
    </row>
    <row r="152" spans="1:154" x14ac:dyDescent="0.2">
      <c r="A152" s="49"/>
      <c r="B152" s="14" t="s">
        <v>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5">
        <v>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0</v>
      </c>
      <c r="CP152" s="15">
        <v>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0</v>
      </c>
      <c r="CY152" s="15">
        <v>0</v>
      </c>
      <c r="CZ152" s="15">
        <v>0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0</v>
      </c>
      <c r="DQ152" s="15">
        <v>0</v>
      </c>
      <c r="DR152" s="15">
        <v>0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0</v>
      </c>
      <c r="DZ152" s="15">
        <v>0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0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50" t="s">
        <v>3</v>
      </c>
      <c r="ES152" s="73"/>
      <c r="ET152" s="1"/>
      <c r="EU152" s="1"/>
      <c r="EV152" s="1"/>
      <c r="EW152" s="1"/>
      <c r="EX152" s="1"/>
    </row>
    <row r="153" spans="1:154" x14ac:dyDescent="0.2">
      <c r="A153" s="49"/>
      <c r="B153" s="14" t="s">
        <v>4</v>
      </c>
      <c r="C153" s="15">
        <v>4.2289207800000001E-9</v>
      </c>
      <c r="D153" s="15">
        <v>5.7081818300000001E-9</v>
      </c>
      <c r="E153" s="15">
        <v>3.0103494E-8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7.2082474799999996E-8</v>
      </c>
      <c r="O153" s="15">
        <v>1.35080943E-7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8.5001865800000003E-9</v>
      </c>
      <c r="AG153" s="15">
        <v>3.7301491999999998E-7</v>
      </c>
      <c r="AH153" s="15">
        <v>6.2615185999999995E-8</v>
      </c>
      <c r="AI153" s="15">
        <v>3.8061234099999999E-7</v>
      </c>
      <c r="AJ153" s="15">
        <v>0</v>
      </c>
      <c r="AK153" s="15">
        <v>0</v>
      </c>
      <c r="AL153" s="15">
        <v>0</v>
      </c>
      <c r="AM153" s="15">
        <v>0</v>
      </c>
      <c r="AN153" s="15">
        <v>1.3565387600000001E-6</v>
      </c>
      <c r="AO153" s="15">
        <v>4.1848450200000004E-6</v>
      </c>
      <c r="AP153" s="15">
        <v>5.43976533E-7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6.6998904699999995E-10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2.55429822E-8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0</v>
      </c>
      <c r="CG153" s="15">
        <v>0</v>
      </c>
      <c r="CH153" s="15">
        <v>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0</v>
      </c>
      <c r="CP153" s="15">
        <v>3.8439979200000002E-9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0</v>
      </c>
      <c r="CY153" s="15">
        <v>1.6142593500000001E-7</v>
      </c>
      <c r="CZ153" s="15">
        <v>0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1.91376291E-7</v>
      </c>
      <c r="DH153" s="15">
        <v>1.4821890400000001E-7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2.9142886699999998E-7</v>
      </c>
      <c r="DQ153" s="15">
        <v>9.5822486599999996E-8</v>
      </c>
      <c r="DR153" s="15">
        <v>0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2.0390971600000001E-8</v>
      </c>
      <c r="DZ153" s="15">
        <v>0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3.4254052599999997E-8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50" t="s">
        <v>4</v>
      </c>
      <c r="ES153" s="73"/>
      <c r="ET153" s="1"/>
      <c r="EU153" s="1"/>
      <c r="EV153" s="1"/>
      <c r="EW153" s="1"/>
      <c r="EX153" s="1"/>
    </row>
    <row r="154" spans="1:154" x14ac:dyDescent="0.2">
      <c r="A154" s="49"/>
      <c r="B154" s="14" t="s">
        <v>5</v>
      </c>
      <c r="C154" s="15">
        <v>7.36241362E-9</v>
      </c>
      <c r="D154" s="15">
        <v>9.7658449800000001E-9</v>
      </c>
      <c r="E154" s="15">
        <v>5.0340817600000002E-8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1.22292499E-7</v>
      </c>
      <c r="O154" s="15">
        <v>2.2411208099999999E-7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1.43567584E-8</v>
      </c>
      <c r="AG154" s="15">
        <v>6.2574603600000002E-7</v>
      </c>
      <c r="AH154" s="15">
        <v>1.04576241E-7</v>
      </c>
      <c r="AI154" s="15">
        <v>6.2731716800000003E-7</v>
      </c>
      <c r="AJ154" s="15">
        <v>0</v>
      </c>
      <c r="AK154" s="15">
        <v>0</v>
      </c>
      <c r="AL154" s="15">
        <v>0</v>
      </c>
      <c r="AM154" s="15">
        <v>0</v>
      </c>
      <c r="AN154" s="15">
        <v>2.3122832100000002E-6</v>
      </c>
      <c r="AO154" s="15">
        <v>7.0856019599999999E-6</v>
      </c>
      <c r="AP154" s="15">
        <v>9.1479992000000004E-7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1.22656109E-9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4.3607192000000003E-8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0</v>
      </c>
      <c r="CG154" s="15">
        <v>0</v>
      </c>
      <c r="CH154" s="15">
        <v>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0</v>
      </c>
      <c r="CP154" s="15">
        <v>6.4961989100000003E-9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0</v>
      </c>
      <c r="CY154" s="15">
        <v>2.7612727699999999E-7</v>
      </c>
      <c r="CZ154" s="15">
        <v>0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3.3031036800000001E-7</v>
      </c>
      <c r="DH154" s="15">
        <v>2.53834687E-7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5.0668944299999998E-7</v>
      </c>
      <c r="DQ154" s="15">
        <v>1.63943502E-7</v>
      </c>
      <c r="DR154" s="15">
        <v>0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3.5815404899999998E-8</v>
      </c>
      <c r="DZ154" s="15">
        <v>0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6.1131241699999999E-8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50" t="s">
        <v>5</v>
      </c>
      <c r="ES154" s="73"/>
      <c r="ET154" s="1"/>
      <c r="EU154" s="1"/>
      <c r="EV154" s="1"/>
      <c r="EW154" s="1"/>
      <c r="EX154" s="1"/>
    </row>
    <row r="155" spans="1:154" x14ac:dyDescent="0.2">
      <c r="A155" s="49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50" t="s">
        <v>6</v>
      </c>
      <c r="ES155" s="73"/>
      <c r="ET155" s="1"/>
      <c r="EU155" s="1"/>
      <c r="EV155" s="1"/>
      <c r="EW155" s="1"/>
      <c r="EX155" s="1"/>
    </row>
    <row r="156" spans="1:154" x14ac:dyDescent="0.2">
      <c r="A156" s="49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50" t="s">
        <v>7</v>
      </c>
      <c r="ES156" s="73"/>
      <c r="ET156" s="1"/>
      <c r="EU156" s="1"/>
      <c r="EV156" s="1"/>
      <c r="EW156" s="1"/>
      <c r="EX156" s="1"/>
    </row>
    <row r="157" spans="1:154" x14ac:dyDescent="0.2">
      <c r="A157" s="49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50" t="s">
        <v>8</v>
      </c>
      <c r="ES157" s="73"/>
      <c r="ET157" s="1"/>
      <c r="EU157" s="1"/>
      <c r="EV157" s="1"/>
      <c r="EW157" s="1"/>
      <c r="EX157" s="1"/>
    </row>
    <row r="158" spans="1:154" x14ac:dyDescent="0.2">
      <c r="A158" s="49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50" t="s">
        <v>33</v>
      </c>
      <c r="ES158" s="73"/>
      <c r="ET158" s="1"/>
      <c r="EU158" s="1"/>
      <c r="EV158" s="1"/>
      <c r="EW158" s="1"/>
      <c r="EX158" s="1"/>
    </row>
    <row r="159" spans="1:154" x14ac:dyDescent="0.2">
      <c r="A159" s="49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50" t="s">
        <v>34</v>
      </c>
      <c r="ES159" s="73"/>
      <c r="ET159" s="1"/>
      <c r="EU159" s="1"/>
      <c r="EV159" s="1"/>
      <c r="EW159" s="1"/>
      <c r="EX159" s="1"/>
    </row>
    <row r="160" spans="1:154" x14ac:dyDescent="0.2">
      <c r="A160" s="49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50" t="s">
        <v>2</v>
      </c>
      <c r="ES160" s="73" t="s">
        <v>13</v>
      </c>
      <c r="ET160" s="1"/>
      <c r="EU160" s="1"/>
      <c r="EV160" s="1"/>
      <c r="EW160" s="1"/>
      <c r="EX160" s="1"/>
    </row>
    <row r="161" spans="1:154" x14ac:dyDescent="0.2">
      <c r="A161" s="49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50" t="s">
        <v>3</v>
      </c>
      <c r="ES161" s="73"/>
      <c r="ET161" s="1"/>
      <c r="EU161" s="1"/>
      <c r="EV161" s="1"/>
      <c r="EW161" s="1"/>
      <c r="EX161" s="1"/>
    </row>
    <row r="162" spans="1:154" x14ac:dyDescent="0.2">
      <c r="A162" s="49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50" t="s">
        <v>4</v>
      </c>
      <c r="ES162" s="73"/>
      <c r="ET162" s="1"/>
      <c r="EU162" s="1"/>
      <c r="EV162" s="1"/>
      <c r="EW162" s="1"/>
      <c r="EX162" s="1"/>
    </row>
    <row r="163" spans="1:154" x14ac:dyDescent="0.2">
      <c r="A163" s="49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50" t="s">
        <v>5</v>
      </c>
      <c r="ES163" s="73"/>
      <c r="ET163" s="1"/>
      <c r="EU163" s="1"/>
      <c r="EV163" s="1"/>
      <c r="EW163" s="1"/>
      <c r="EX163" s="1"/>
    </row>
    <row r="164" spans="1:154" x14ac:dyDescent="0.2">
      <c r="A164" s="49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50" t="s">
        <v>6</v>
      </c>
      <c r="ES164" s="73"/>
      <c r="ET164" s="1"/>
      <c r="EU164" s="1"/>
      <c r="EV164" s="1"/>
      <c r="EW164" s="1"/>
      <c r="EX164" s="1"/>
    </row>
    <row r="165" spans="1:154" x14ac:dyDescent="0.2">
      <c r="A165" s="49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50" t="s">
        <v>7</v>
      </c>
      <c r="ES165" s="73"/>
      <c r="ET165" s="1"/>
      <c r="EU165" s="1"/>
      <c r="EV165" s="1"/>
      <c r="EW165" s="1"/>
      <c r="EX165" s="1"/>
    </row>
    <row r="166" spans="1:154" x14ac:dyDescent="0.2">
      <c r="A166" s="49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50" t="s">
        <v>8</v>
      </c>
      <c r="ES166" s="73"/>
      <c r="ET166" s="1"/>
      <c r="EU166" s="1"/>
      <c r="EV166" s="1"/>
      <c r="EW166" s="1"/>
      <c r="EX166" s="1"/>
    </row>
    <row r="167" spans="1:154" x14ac:dyDescent="0.2">
      <c r="A167" s="49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50" t="s">
        <v>33</v>
      </c>
      <c r="ES167" s="73"/>
      <c r="ET167" s="1"/>
      <c r="EU167" s="1"/>
      <c r="EV167" s="1"/>
      <c r="EW167" s="1"/>
      <c r="EX167" s="1"/>
    </row>
    <row r="168" spans="1:154" x14ac:dyDescent="0.2">
      <c r="A168" s="49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50" t="s">
        <v>34</v>
      </c>
      <c r="ES168" s="73"/>
      <c r="ET168" s="1"/>
      <c r="EU168" s="1"/>
      <c r="EV168" s="1"/>
      <c r="EW168" s="1"/>
      <c r="EX168" s="1"/>
    </row>
    <row r="169" spans="1:154" x14ac:dyDescent="0.2">
      <c r="A169" s="49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50" t="s">
        <v>2</v>
      </c>
      <c r="ES169" s="73" t="s">
        <v>14</v>
      </c>
      <c r="ET169" s="1"/>
      <c r="EU169" s="1"/>
      <c r="EV169" s="1"/>
      <c r="EW169" s="1"/>
      <c r="EX169" s="1"/>
    </row>
    <row r="170" spans="1:154" x14ac:dyDescent="0.2">
      <c r="A170" s="49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50" t="s">
        <v>3</v>
      </c>
      <c r="ES170" s="73"/>
      <c r="ET170" s="1"/>
      <c r="EU170" s="1"/>
      <c r="EV170" s="1"/>
      <c r="EW170" s="1"/>
      <c r="EX170" s="1"/>
    </row>
    <row r="171" spans="1:154" x14ac:dyDescent="0.2">
      <c r="A171" s="49"/>
      <c r="B171" s="14" t="s">
        <v>4</v>
      </c>
      <c r="C171" s="15">
        <v>4.7325848499999995E-10</v>
      </c>
      <c r="D171" s="15">
        <v>6.4151747499999999E-10</v>
      </c>
      <c r="E171" s="15">
        <v>3.97391948E-9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9.5992073699999992E-9</v>
      </c>
      <c r="O171" s="15">
        <v>1.76498682E-8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9.6917866900000009E-10</v>
      </c>
      <c r="AG171" s="15">
        <v>4.5300274399999997E-8</v>
      </c>
      <c r="AH171" s="15">
        <v>8.0130044299999996E-9</v>
      </c>
      <c r="AI171" s="15">
        <v>4.8709874700000002E-8</v>
      </c>
      <c r="AJ171" s="15">
        <v>0</v>
      </c>
      <c r="AK171" s="15">
        <v>0</v>
      </c>
      <c r="AL171" s="15">
        <v>0</v>
      </c>
      <c r="AM171" s="15">
        <v>0</v>
      </c>
      <c r="AN171" s="15">
        <v>1.5372168999999999E-7</v>
      </c>
      <c r="AO171" s="15">
        <v>4.8239231299999999E-7</v>
      </c>
      <c r="AP171" s="15">
        <v>6.7013044199999997E-8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8.9036753800000004E-11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3.0639370599999998E-9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4.3737475799999998E-10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1.8246990600000002E-8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2.1354654699999999E-8</v>
      </c>
      <c r="DH171" s="15">
        <v>1.6804057600000001E-8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3.7633262400000001E-8</v>
      </c>
      <c r="DQ171" s="15">
        <v>1.08644823E-8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2.3084288700000002E-9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4.6715363099999997E-9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50" t="s">
        <v>4</v>
      </c>
      <c r="ES171" s="73"/>
      <c r="ET171" s="1"/>
      <c r="EU171" s="1"/>
      <c r="EV171" s="1"/>
      <c r="EW171" s="1"/>
      <c r="EX171" s="1"/>
    </row>
    <row r="172" spans="1:154" x14ac:dyDescent="0.2">
      <c r="A172" s="49"/>
      <c r="B172" s="14" t="s">
        <v>5</v>
      </c>
      <c r="C172" s="15">
        <v>1.9442367699999999E-8</v>
      </c>
      <c r="D172" s="15">
        <v>2.57966845E-8</v>
      </c>
      <c r="E172" s="15">
        <v>1.50119965E-7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3.6275523499999997E-7</v>
      </c>
      <c r="O172" s="15">
        <v>6.6634373900000003E-7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3.9257295099999999E-8</v>
      </c>
      <c r="AG172" s="15">
        <v>1.66559789E-6</v>
      </c>
      <c r="AH172" s="15">
        <v>2.96883329E-7</v>
      </c>
      <c r="AI172" s="15">
        <v>1.78432043E-6</v>
      </c>
      <c r="AJ172" s="15">
        <v>0</v>
      </c>
      <c r="AK172" s="15">
        <v>0</v>
      </c>
      <c r="AL172" s="15">
        <v>0</v>
      </c>
      <c r="AM172" s="15">
        <v>0</v>
      </c>
      <c r="AN172" s="15">
        <v>6.1398696500000001E-6</v>
      </c>
      <c r="AO172" s="15">
        <v>1.8830069599999999E-5</v>
      </c>
      <c r="AP172" s="15">
        <v>2.4963335700000002E-6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3.51598281E-9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1.1886695000000001E-7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1.7271714500000001E-8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7.3217001100000001E-7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8.6888828500000002E-7</v>
      </c>
      <c r="DH172" s="15">
        <v>6.7471070499999995E-7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1.4936030600000001E-6</v>
      </c>
      <c r="DQ172" s="15">
        <v>4.3567719699999999E-7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9.4638812900000006E-8</v>
      </c>
      <c r="DZ172" s="15">
        <v>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1.83950882E-7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50" t="s">
        <v>5</v>
      </c>
      <c r="ES172" s="73"/>
      <c r="ET172" s="1"/>
      <c r="EU172" s="1"/>
      <c r="EV172" s="1"/>
      <c r="EW172" s="1"/>
      <c r="EX172" s="1"/>
    </row>
    <row r="173" spans="1:154" x14ac:dyDescent="0.2">
      <c r="A173" s="49"/>
      <c r="B173" s="14" t="s">
        <v>6</v>
      </c>
      <c r="C173" s="15">
        <v>3.5032414400000002E-9</v>
      </c>
      <c r="D173" s="15">
        <v>4.3088385600000004E-9</v>
      </c>
      <c r="E173" s="15">
        <v>2.21538863E-8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5.2832283999999997E-8</v>
      </c>
      <c r="O173" s="15">
        <v>9.5590218799999995E-8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5.9568578199999998E-9</v>
      </c>
      <c r="AG173" s="15">
        <v>2.5232725399999998E-7</v>
      </c>
      <c r="AH173" s="15">
        <v>3.8290398000000002E-8</v>
      </c>
      <c r="AI173" s="15">
        <v>2.4667019900000001E-7</v>
      </c>
      <c r="AJ173" s="15">
        <v>0</v>
      </c>
      <c r="AK173" s="15">
        <v>0</v>
      </c>
      <c r="AL173" s="15">
        <v>0</v>
      </c>
      <c r="AM173" s="15">
        <v>0</v>
      </c>
      <c r="AN173" s="15">
        <v>1.00173138E-6</v>
      </c>
      <c r="AO173" s="15">
        <v>2.9723317099999999E-6</v>
      </c>
      <c r="AP173" s="15">
        <v>3.7329478200000001E-7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6.6066758500000005E-10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1.9149968999999999E-8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0</v>
      </c>
      <c r="BZ173" s="15">
        <v>0</v>
      </c>
      <c r="CA173" s="15">
        <v>0</v>
      </c>
      <c r="CB173" s="15">
        <v>0</v>
      </c>
      <c r="CC173" s="15">
        <v>0</v>
      </c>
      <c r="CD173" s="15">
        <v>0</v>
      </c>
      <c r="CE173" s="15">
        <v>0</v>
      </c>
      <c r="CF173" s="15">
        <v>0</v>
      </c>
      <c r="CG173" s="15">
        <v>0</v>
      </c>
      <c r="CH173" s="15">
        <v>0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0</v>
      </c>
      <c r="CP173" s="15">
        <v>2.69180628E-9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0</v>
      </c>
      <c r="CY173" s="15">
        <v>1.22295738E-7</v>
      </c>
      <c r="CZ173" s="15">
        <v>0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1.5289348600000001E-7</v>
      </c>
      <c r="DH173" s="15">
        <v>1.12518706E-7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2.5678207900000002E-7</v>
      </c>
      <c r="DQ173" s="15">
        <v>7.2796276300000006E-8</v>
      </c>
      <c r="DR173" s="15">
        <v>0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1.74425348E-8</v>
      </c>
      <c r="DZ173" s="15">
        <v>0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3.0860509900000002E-8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50" t="s">
        <v>6</v>
      </c>
      <c r="ES173" s="73"/>
      <c r="ET173" s="1"/>
      <c r="EU173" s="1"/>
      <c r="EV173" s="1"/>
      <c r="EW173" s="1"/>
      <c r="EX173" s="1"/>
    </row>
    <row r="174" spans="1:154" x14ac:dyDescent="0.2">
      <c r="A174" s="49"/>
      <c r="B174" s="14" t="s">
        <v>7</v>
      </c>
      <c r="C174" s="15">
        <v>1.9843871499999999E-8</v>
      </c>
      <c r="D174" s="15">
        <v>2.4148602199999999E-8</v>
      </c>
      <c r="E174" s="15">
        <v>1.20517745E-7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2.9475845699999999E-7</v>
      </c>
      <c r="O174" s="15">
        <v>5.2551131699999996E-7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3.3956833199999997E-8</v>
      </c>
      <c r="AG174" s="15">
        <v>1.3996588399999999E-6</v>
      </c>
      <c r="AH174" s="15">
        <v>2.2606740100000001E-7</v>
      </c>
      <c r="AI174" s="15">
        <v>1.2463779500000001E-6</v>
      </c>
      <c r="AJ174" s="15">
        <v>0</v>
      </c>
      <c r="AK174" s="15">
        <v>0</v>
      </c>
      <c r="AL174" s="15">
        <v>0</v>
      </c>
      <c r="AM174" s="15">
        <v>0</v>
      </c>
      <c r="AN174" s="15">
        <v>5.6025091200000002E-6</v>
      </c>
      <c r="AO174" s="15">
        <v>1.6536930500000001E-5</v>
      </c>
      <c r="AP174" s="15">
        <v>2.08168462E-6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3.8713332900000001E-9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1.0909978199999999E-7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1.49769053E-8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6.8476685500000004E-7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8.5736828399999998E-7</v>
      </c>
      <c r="DH174" s="15">
        <v>6.3096855300000004E-7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1.4279257999999999E-6</v>
      </c>
      <c r="DQ174" s="15">
        <v>4.07227014E-7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9.9205998599999998E-8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1.8252106499999999E-7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50" t="s">
        <v>7</v>
      </c>
      <c r="ES174" s="73"/>
      <c r="ET174" s="1"/>
      <c r="EU174" s="1"/>
      <c r="EV174" s="1"/>
      <c r="EW174" s="1"/>
      <c r="EX174" s="1"/>
    </row>
    <row r="175" spans="1:154" x14ac:dyDescent="0.2">
      <c r="A175" s="49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50" t="s">
        <v>8</v>
      </c>
      <c r="ES175" s="73"/>
      <c r="ET175" s="1"/>
      <c r="EU175" s="1"/>
      <c r="EV175" s="1"/>
      <c r="EW175" s="1"/>
      <c r="EX175" s="1"/>
    </row>
    <row r="176" spans="1:154" x14ac:dyDescent="0.2">
      <c r="A176" s="49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50" t="s">
        <v>33</v>
      </c>
      <c r="ES176" s="73"/>
      <c r="ET176" s="1"/>
      <c r="EU176" s="1"/>
      <c r="EV176" s="1"/>
      <c r="EW176" s="1"/>
      <c r="EX176" s="1"/>
    </row>
    <row r="177" spans="1:154" x14ac:dyDescent="0.2">
      <c r="A177" s="49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50" t="s">
        <v>34</v>
      </c>
      <c r="ES177" s="73"/>
      <c r="ET177" s="1"/>
      <c r="EU177" s="1"/>
      <c r="EV177" s="1"/>
      <c r="EW177" s="1"/>
      <c r="EX177" s="1"/>
    </row>
    <row r="178" spans="1:154" x14ac:dyDescent="0.2">
      <c r="A178" s="49" t="s">
        <v>15</v>
      </c>
      <c r="B178" s="14" t="s">
        <v>2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0</v>
      </c>
      <c r="BZ178" s="15">
        <v>0</v>
      </c>
      <c r="CA178" s="15">
        <v>0</v>
      </c>
      <c r="CB178" s="15">
        <v>0</v>
      </c>
      <c r="CC178" s="15">
        <v>0</v>
      </c>
      <c r="CD178" s="15">
        <v>0</v>
      </c>
      <c r="CE178" s="15">
        <v>0</v>
      </c>
      <c r="CF178" s="15">
        <v>0</v>
      </c>
      <c r="CG178" s="15">
        <v>0</v>
      </c>
      <c r="CH178" s="15">
        <v>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0</v>
      </c>
      <c r="CP178" s="15">
        <v>0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0</v>
      </c>
      <c r="CY178" s="15">
        <v>0</v>
      </c>
      <c r="CZ178" s="15">
        <v>0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0</v>
      </c>
      <c r="DH178" s="15">
        <v>0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0</v>
      </c>
      <c r="DQ178" s="15">
        <v>0</v>
      </c>
      <c r="DR178" s="15">
        <v>0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0</v>
      </c>
      <c r="DZ178" s="15">
        <v>0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0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50" t="s">
        <v>2</v>
      </c>
      <c r="ES178" s="73" t="s">
        <v>15</v>
      </c>
      <c r="ET178" s="1"/>
      <c r="EU178" s="1"/>
      <c r="EV178" s="1"/>
      <c r="EW178" s="1"/>
      <c r="EX178" s="1"/>
    </row>
    <row r="179" spans="1:154" x14ac:dyDescent="0.2">
      <c r="A179" s="49"/>
      <c r="B179" s="14" t="s">
        <v>3</v>
      </c>
      <c r="C179" s="15">
        <v>7.5150624999999999E-8</v>
      </c>
      <c r="D179" s="15">
        <v>1.05677072E-7</v>
      </c>
      <c r="E179" s="15">
        <v>7.9902749099999998E-7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1.9289222799999998E-6</v>
      </c>
      <c r="O179" s="15">
        <v>3.54055784E-6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1.9732074800000001E-7</v>
      </c>
      <c r="AG179" s="15">
        <v>8.94122906E-6</v>
      </c>
      <c r="AH179" s="15">
        <v>1.6356120999999999E-6</v>
      </c>
      <c r="AI179" s="15">
        <v>9.7454055500000008E-6</v>
      </c>
      <c r="AJ179" s="15">
        <v>0</v>
      </c>
      <c r="AK179" s="15">
        <v>0</v>
      </c>
      <c r="AL179" s="15">
        <v>0</v>
      </c>
      <c r="AM179" s="15">
        <v>0</v>
      </c>
      <c r="AN179" s="15">
        <v>2.5789681100000001E-5</v>
      </c>
      <c r="AO179" s="15">
        <v>9.0822777500000002E-5</v>
      </c>
      <c r="AP179" s="15">
        <v>1.32453473E-5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1.5712432099999999E-8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6.1860371500000002E-7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0</v>
      </c>
      <c r="BZ179" s="15">
        <v>0</v>
      </c>
      <c r="CA179" s="15">
        <v>0</v>
      </c>
      <c r="CB179" s="15">
        <v>0</v>
      </c>
      <c r="CC179" s="15">
        <v>0</v>
      </c>
      <c r="CD179" s="15">
        <v>0</v>
      </c>
      <c r="CE179" s="15">
        <v>0</v>
      </c>
      <c r="CF179" s="15">
        <v>0</v>
      </c>
      <c r="CG179" s="15">
        <v>0</v>
      </c>
      <c r="CH179" s="15">
        <v>0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0</v>
      </c>
      <c r="CP179" s="15">
        <v>7.5038163499999998E-8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0</v>
      </c>
      <c r="CY179" s="15">
        <v>3.0288268999999999E-6</v>
      </c>
      <c r="CZ179" s="15">
        <v>0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3.4354149099999998E-6</v>
      </c>
      <c r="DH179" s="15">
        <v>2.8904910599999999E-6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6.8337645199999997E-6</v>
      </c>
      <c r="DQ179" s="15">
        <v>1.8521521599999999E-6</v>
      </c>
      <c r="DR179" s="15">
        <v>0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3.7497933600000001E-7</v>
      </c>
      <c r="DZ179" s="15">
        <v>0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8.8025060700000004E-7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50" t="s">
        <v>3</v>
      </c>
      <c r="ES179" s="73"/>
      <c r="ET179" s="1"/>
      <c r="EU179" s="1"/>
      <c r="EV179" s="1"/>
      <c r="EW179" s="1"/>
      <c r="EX179" s="1"/>
    </row>
    <row r="180" spans="1:154" x14ac:dyDescent="0.2">
      <c r="A180" s="49"/>
      <c r="B180" s="14" t="s">
        <v>4</v>
      </c>
      <c r="C180" s="15">
        <v>2.2002140800000001E-7</v>
      </c>
      <c r="D180" s="15">
        <v>3.0526235199999998E-7</v>
      </c>
      <c r="E180" s="15">
        <v>2.0369144900000002E-6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4.9205553800000003E-6</v>
      </c>
      <c r="O180" s="15">
        <v>9.0782206399999992E-6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5.0654987400000001E-7</v>
      </c>
      <c r="AG180" s="15">
        <v>2.2859026E-5</v>
      </c>
      <c r="AH180" s="15">
        <v>4.1399019799999999E-6</v>
      </c>
      <c r="AI180" s="15">
        <v>2.48369075E-5</v>
      </c>
      <c r="AJ180" s="15">
        <v>0</v>
      </c>
      <c r="AK180" s="15">
        <v>0</v>
      </c>
      <c r="AL180" s="15">
        <v>0</v>
      </c>
      <c r="AM180" s="15">
        <v>0</v>
      </c>
      <c r="AN180" s="15">
        <v>7.3758648800000006E-5</v>
      </c>
      <c r="AO180" s="15">
        <v>2.30032393E-4</v>
      </c>
      <c r="AP180" s="15">
        <v>3.3976385999999997E-5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4.2027158599999997E-8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1.5556812300000001E-6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0</v>
      </c>
      <c r="BZ180" s="15">
        <v>0</v>
      </c>
      <c r="CA180" s="15">
        <v>0</v>
      </c>
      <c r="CB180" s="15">
        <v>0</v>
      </c>
      <c r="CC180" s="15">
        <v>0</v>
      </c>
      <c r="CD180" s="15">
        <v>0</v>
      </c>
      <c r="CE180" s="15">
        <v>0</v>
      </c>
      <c r="CF180" s="15">
        <v>0</v>
      </c>
      <c r="CG180" s="15">
        <v>0</v>
      </c>
      <c r="CH180" s="15">
        <v>0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0</v>
      </c>
      <c r="CP180" s="15">
        <v>2.1261178599999999E-7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0</v>
      </c>
      <c r="CY180" s="15">
        <v>8.70145644E-6</v>
      </c>
      <c r="CZ180" s="15">
        <v>0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1.00200453E-5</v>
      </c>
      <c r="DH180" s="15">
        <v>8.0187238200000004E-6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1.81998549E-5</v>
      </c>
      <c r="DQ180" s="15">
        <v>5.1817410399999997E-6</v>
      </c>
      <c r="DR180" s="15">
        <v>0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1.0531329600000001E-6</v>
      </c>
      <c r="DZ180" s="15">
        <v>0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2.2894825999999998E-6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50" t="s">
        <v>4</v>
      </c>
      <c r="ES180" s="73"/>
      <c r="ET180" s="1"/>
      <c r="EU180" s="1"/>
      <c r="EV180" s="1"/>
      <c r="EW180" s="1"/>
      <c r="EX180" s="1"/>
    </row>
    <row r="181" spans="1:154" x14ac:dyDescent="0.2">
      <c r="A181" s="49"/>
      <c r="B181" s="14" t="s">
        <v>5</v>
      </c>
      <c r="C181" s="15">
        <v>2.8111171099999999E-8</v>
      </c>
      <c r="D181" s="15">
        <v>3.8016887499999998E-8</v>
      </c>
      <c r="E181" s="15">
        <v>2.1800028200000001E-7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5.2703378500000005E-7</v>
      </c>
      <c r="O181" s="15">
        <v>9.7550283799999994E-7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5.7916408699999997E-8</v>
      </c>
      <c r="AG181" s="15">
        <v>2.5031883999999999E-6</v>
      </c>
      <c r="AH181" s="15">
        <v>4.3945394700000001E-7</v>
      </c>
      <c r="AI181" s="15">
        <v>2.66342101E-6</v>
      </c>
      <c r="AJ181" s="15">
        <v>0</v>
      </c>
      <c r="AK181" s="15">
        <v>0</v>
      </c>
      <c r="AL181" s="15">
        <v>0</v>
      </c>
      <c r="AM181" s="15">
        <v>0</v>
      </c>
      <c r="AN181" s="15">
        <v>9.0776212700000004E-6</v>
      </c>
      <c r="AO181" s="15">
        <v>2.80375433E-5</v>
      </c>
      <c r="AP181" s="15">
        <v>3.6500155099999999E-6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4.9942348600000002E-9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1.7268693399999999E-7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0</v>
      </c>
      <c r="BZ181" s="15">
        <v>0</v>
      </c>
      <c r="CA181" s="15">
        <v>0</v>
      </c>
      <c r="CB181" s="15">
        <v>0</v>
      </c>
      <c r="CC181" s="15">
        <v>0</v>
      </c>
      <c r="CD181" s="15">
        <v>0</v>
      </c>
      <c r="CE181" s="15">
        <v>0</v>
      </c>
      <c r="CF181" s="15">
        <v>0</v>
      </c>
      <c r="CG181" s="15">
        <v>0</v>
      </c>
      <c r="CH181" s="15">
        <v>0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0</v>
      </c>
      <c r="CP181" s="15">
        <v>2.57835486E-8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0</v>
      </c>
      <c r="CY181" s="15">
        <v>1.0783310400000001E-6</v>
      </c>
      <c r="CZ181" s="15">
        <v>0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1.2698702E-6</v>
      </c>
      <c r="DH181" s="15">
        <v>9.9209911700000008E-7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2.0928224400000002E-6</v>
      </c>
      <c r="DQ181" s="15">
        <v>6.4094111700000005E-7</v>
      </c>
      <c r="DR181" s="15">
        <v>0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1.3584246800000001E-7</v>
      </c>
      <c r="DZ181" s="15">
        <v>0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2.5697222899999999E-7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50" t="s">
        <v>5</v>
      </c>
      <c r="ES181" s="73"/>
      <c r="ET181" s="1"/>
      <c r="EU181" s="1"/>
      <c r="EV181" s="1"/>
      <c r="EW181" s="1"/>
      <c r="EX181" s="1"/>
    </row>
    <row r="182" spans="1:154" x14ac:dyDescent="0.2">
      <c r="A182" s="49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50" t="s">
        <v>6</v>
      </c>
      <c r="ES182" s="73"/>
      <c r="ET182" s="1"/>
      <c r="EU182" s="1"/>
      <c r="EV182" s="1"/>
      <c r="EW182" s="1"/>
      <c r="EX182" s="1"/>
    </row>
    <row r="183" spans="1:154" x14ac:dyDescent="0.2">
      <c r="A183" s="49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50" t="s">
        <v>7</v>
      </c>
      <c r="ES183" s="73"/>
      <c r="ET183" s="1"/>
      <c r="EU183" s="1"/>
      <c r="EV183" s="1"/>
      <c r="EW183" s="1"/>
      <c r="EX183" s="1"/>
    </row>
    <row r="184" spans="1:154" x14ac:dyDescent="0.2">
      <c r="A184" s="49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50" t="s">
        <v>8</v>
      </c>
      <c r="ES184" s="73"/>
      <c r="ET184" s="1"/>
      <c r="EU184" s="1"/>
      <c r="EV184" s="1"/>
      <c r="EW184" s="1"/>
      <c r="EX184" s="1"/>
    </row>
    <row r="185" spans="1:154" x14ac:dyDescent="0.2">
      <c r="A185" s="49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50" t="s">
        <v>33</v>
      </c>
      <c r="ES185" s="73"/>
      <c r="ET185" s="1"/>
      <c r="EU185" s="1"/>
      <c r="EV185" s="1"/>
      <c r="EW185" s="1"/>
      <c r="EX185" s="1"/>
    </row>
    <row r="186" spans="1:154" x14ac:dyDescent="0.2">
      <c r="A186" s="49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50" t="s">
        <v>34</v>
      </c>
      <c r="ES186" s="73"/>
      <c r="ET186" s="1"/>
      <c r="EU186" s="1"/>
      <c r="EV186" s="1"/>
      <c r="EW186" s="1"/>
      <c r="EX186" s="1"/>
    </row>
    <row r="187" spans="1:154" x14ac:dyDescent="0.2">
      <c r="A187" s="49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50" t="s">
        <v>2</v>
      </c>
      <c r="ES187" s="73" t="s">
        <v>16</v>
      </c>
      <c r="ET187" s="1"/>
      <c r="EU187" s="1"/>
      <c r="EV187" s="1"/>
      <c r="EW187" s="1"/>
      <c r="EX187" s="1"/>
    </row>
    <row r="188" spans="1:154" x14ac:dyDescent="0.2">
      <c r="A188" s="49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50" t="s">
        <v>3</v>
      </c>
      <c r="ES188" s="73"/>
      <c r="ET188" s="1"/>
      <c r="EU188" s="1"/>
      <c r="EV188" s="1"/>
      <c r="EW188" s="1"/>
      <c r="EX188" s="1"/>
    </row>
    <row r="189" spans="1:154" x14ac:dyDescent="0.2">
      <c r="A189" s="49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50" t="s">
        <v>4</v>
      </c>
      <c r="ES189" s="73"/>
      <c r="ET189" s="1"/>
      <c r="EU189" s="1"/>
      <c r="EV189" s="1"/>
      <c r="EW189" s="1"/>
      <c r="EX189" s="1"/>
    </row>
    <row r="190" spans="1:154" x14ac:dyDescent="0.2">
      <c r="A190" s="49"/>
      <c r="B190" s="14" t="s">
        <v>5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0</v>
      </c>
      <c r="BZ190" s="15">
        <v>0</v>
      </c>
      <c r="CA190" s="15">
        <v>0</v>
      </c>
      <c r="CB190" s="15">
        <v>0</v>
      </c>
      <c r="CC190" s="15">
        <v>0</v>
      </c>
      <c r="CD190" s="15">
        <v>0</v>
      </c>
      <c r="CE190" s="15">
        <v>0</v>
      </c>
      <c r="CF190" s="15">
        <v>0</v>
      </c>
      <c r="CG190" s="15">
        <v>0</v>
      </c>
      <c r="CH190" s="15">
        <v>0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0</v>
      </c>
      <c r="CP190" s="15">
        <v>0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0</v>
      </c>
      <c r="CY190" s="15">
        <v>0</v>
      </c>
      <c r="CZ190" s="15">
        <v>0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0</v>
      </c>
      <c r="DH190" s="15">
        <v>0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0</v>
      </c>
      <c r="DQ190" s="15">
        <v>0</v>
      </c>
      <c r="DR190" s="15">
        <v>0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0</v>
      </c>
      <c r="DZ190" s="15">
        <v>0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0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50" t="s">
        <v>5</v>
      </c>
      <c r="ES190" s="73"/>
      <c r="ET190" s="1"/>
      <c r="EU190" s="1"/>
      <c r="EV190" s="1"/>
      <c r="EW190" s="1"/>
      <c r="EX190" s="1"/>
    </row>
    <row r="191" spans="1:154" x14ac:dyDescent="0.2">
      <c r="A191" s="49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50" t="s">
        <v>6</v>
      </c>
      <c r="ES191" s="73"/>
      <c r="ET191" s="1"/>
      <c r="EU191" s="1"/>
      <c r="EV191" s="1"/>
      <c r="EW191" s="1"/>
      <c r="EX191" s="1"/>
    </row>
    <row r="192" spans="1:154" x14ac:dyDescent="0.2">
      <c r="A192" s="49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50" t="s">
        <v>7</v>
      </c>
      <c r="ES192" s="73"/>
      <c r="ET192" s="1"/>
      <c r="EU192" s="1"/>
      <c r="EV192" s="1"/>
      <c r="EW192" s="1"/>
      <c r="EX192" s="1"/>
    </row>
    <row r="193" spans="1:154" x14ac:dyDescent="0.2">
      <c r="A193" s="49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50" t="s">
        <v>8</v>
      </c>
      <c r="ES193" s="73"/>
      <c r="ET193" s="1"/>
      <c r="EU193" s="1"/>
      <c r="EV193" s="1"/>
      <c r="EW193" s="1"/>
      <c r="EX193" s="1"/>
    </row>
    <row r="194" spans="1:154" x14ac:dyDescent="0.2">
      <c r="A194" s="49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50" t="s">
        <v>33</v>
      </c>
      <c r="ES194" s="73"/>
      <c r="ET194" s="1"/>
      <c r="EU194" s="1"/>
      <c r="EV194" s="1"/>
      <c r="EW194" s="1"/>
      <c r="EX194" s="1"/>
    </row>
    <row r="195" spans="1:154" x14ac:dyDescent="0.2">
      <c r="A195" s="49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50" t="s">
        <v>34</v>
      </c>
      <c r="ES195" s="73"/>
      <c r="ET195" s="1"/>
      <c r="EU195" s="1"/>
      <c r="EV195" s="1"/>
      <c r="EW195" s="1"/>
      <c r="EX195" s="1"/>
    </row>
    <row r="196" spans="1:154" x14ac:dyDescent="0.2">
      <c r="A196" s="49" t="s">
        <v>17</v>
      </c>
      <c r="B196" s="14" t="s">
        <v>2</v>
      </c>
      <c r="C196" s="15">
        <v>1.2302191900000001E-11</v>
      </c>
      <c r="D196" s="15">
        <v>1.6722827499999999E-11</v>
      </c>
      <c r="E196" s="15">
        <v>1.03155738E-10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2.4680257500000001E-10</v>
      </c>
      <c r="O196" s="15">
        <v>4.44162872E-10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2.9276642800000002E-11</v>
      </c>
      <c r="AG196" s="15">
        <v>1.1986016999999999E-9</v>
      </c>
      <c r="AH196" s="15">
        <v>2.3095326500000001E-10</v>
      </c>
      <c r="AI196" s="15">
        <v>1.37352394E-9</v>
      </c>
      <c r="AJ196" s="15">
        <v>0</v>
      </c>
      <c r="AK196" s="15">
        <v>0</v>
      </c>
      <c r="AL196" s="15">
        <v>0</v>
      </c>
      <c r="AM196" s="15">
        <v>0</v>
      </c>
      <c r="AN196" s="15">
        <v>4.7546911199999999E-9</v>
      </c>
      <c r="AO196" s="15">
        <v>1.35402831E-8</v>
      </c>
      <c r="AP196" s="15">
        <v>1.7254825400000001E-9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4.9998503100000002E-12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8.6071964800000003E-11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0</v>
      </c>
      <c r="BZ196" s="15">
        <v>0</v>
      </c>
      <c r="CA196" s="15">
        <v>0</v>
      </c>
      <c r="CB196" s="15">
        <v>0</v>
      </c>
      <c r="CC196" s="15">
        <v>0</v>
      </c>
      <c r="CD196" s="15">
        <v>0</v>
      </c>
      <c r="CE196" s="15">
        <v>0</v>
      </c>
      <c r="CF196" s="15">
        <v>0</v>
      </c>
      <c r="CG196" s="15">
        <v>0</v>
      </c>
      <c r="CH196" s="15">
        <v>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0</v>
      </c>
      <c r="CP196" s="15">
        <v>1.6584933800000001E-11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0</v>
      </c>
      <c r="CY196" s="15">
        <v>5.8128631800000002E-10</v>
      </c>
      <c r="CZ196" s="15">
        <v>0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6.9307743800000003E-10</v>
      </c>
      <c r="DH196" s="15">
        <v>5.3265029800000002E-10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5.0636160800000005E-10</v>
      </c>
      <c r="DQ196" s="15">
        <v>3.2659800000000002E-10</v>
      </c>
      <c r="DR196" s="15">
        <v>0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8.4161389299999994E-11</v>
      </c>
      <c r="DZ196" s="15">
        <v>0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2.1693710900000001E-10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50" t="s">
        <v>2</v>
      </c>
      <c r="ES196" s="73" t="s">
        <v>17</v>
      </c>
      <c r="ET196" s="1"/>
      <c r="EU196" s="1"/>
      <c r="EV196" s="1"/>
      <c r="EW196" s="1"/>
      <c r="EX196" s="1"/>
    </row>
    <row r="197" spans="1:154" x14ac:dyDescent="0.2">
      <c r="A197" s="49"/>
      <c r="B197" s="14" t="s">
        <v>3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0</v>
      </c>
      <c r="BZ197" s="15">
        <v>0</v>
      </c>
      <c r="CA197" s="15">
        <v>0</v>
      </c>
      <c r="CB197" s="15">
        <v>0</v>
      </c>
      <c r="CC197" s="15">
        <v>0</v>
      </c>
      <c r="CD197" s="15">
        <v>0</v>
      </c>
      <c r="CE197" s="15">
        <v>0</v>
      </c>
      <c r="CF197" s="15">
        <v>0</v>
      </c>
      <c r="CG197" s="15">
        <v>0</v>
      </c>
      <c r="CH197" s="15">
        <v>0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0</v>
      </c>
      <c r="CP197" s="15">
        <v>0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0</v>
      </c>
      <c r="CY197" s="15">
        <v>0</v>
      </c>
      <c r="CZ197" s="15">
        <v>0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0</v>
      </c>
      <c r="DH197" s="15">
        <v>0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0</v>
      </c>
      <c r="DQ197" s="15">
        <v>0</v>
      </c>
      <c r="DR197" s="15">
        <v>0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0</v>
      </c>
      <c r="DZ197" s="15">
        <v>0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0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50" t="s">
        <v>3</v>
      </c>
      <c r="ES197" s="73"/>
      <c r="ET197" s="1"/>
      <c r="EU197" s="1"/>
      <c r="EV197" s="1"/>
      <c r="EW197" s="1"/>
      <c r="EX197" s="1"/>
    </row>
    <row r="198" spans="1:154" x14ac:dyDescent="0.2">
      <c r="A198" s="49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50" t="s">
        <v>4</v>
      </c>
      <c r="ES198" s="73"/>
      <c r="ET198" s="1"/>
      <c r="EU198" s="1"/>
      <c r="EV198" s="1"/>
      <c r="EW198" s="1"/>
      <c r="EX198" s="1"/>
    </row>
    <row r="199" spans="1:154" x14ac:dyDescent="0.2">
      <c r="A199" s="49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50" t="s">
        <v>5</v>
      </c>
      <c r="ES199" s="73"/>
      <c r="ET199" s="1"/>
      <c r="EU199" s="1"/>
      <c r="EV199" s="1"/>
      <c r="EW199" s="1"/>
      <c r="EX199" s="1"/>
    </row>
    <row r="200" spans="1:154" x14ac:dyDescent="0.2">
      <c r="A200" s="49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50" t="s">
        <v>6</v>
      </c>
      <c r="ES200" s="73"/>
      <c r="ET200" s="1"/>
      <c r="EU200" s="1"/>
      <c r="EV200" s="1"/>
      <c r="EW200" s="1"/>
      <c r="EX200" s="1"/>
    </row>
    <row r="201" spans="1:154" x14ac:dyDescent="0.2">
      <c r="A201" s="49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50" t="s">
        <v>7</v>
      </c>
      <c r="ES201" s="73"/>
      <c r="ET201" s="1"/>
      <c r="EU201" s="1"/>
      <c r="EV201" s="1"/>
      <c r="EW201" s="1"/>
      <c r="EX201" s="1"/>
    </row>
    <row r="202" spans="1:154" x14ac:dyDescent="0.2">
      <c r="A202" s="49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50" t="s">
        <v>8</v>
      </c>
      <c r="ES202" s="73"/>
      <c r="ET202" s="1"/>
      <c r="EU202" s="1"/>
      <c r="EV202" s="1"/>
      <c r="EW202" s="1"/>
      <c r="EX202" s="1"/>
    </row>
    <row r="203" spans="1:154" x14ac:dyDescent="0.2">
      <c r="A203" s="49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50" t="s">
        <v>33</v>
      </c>
      <c r="ES203" s="73"/>
      <c r="ET203" s="1"/>
      <c r="EU203" s="1"/>
      <c r="EV203" s="1"/>
      <c r="EW203" s="1"/>
      <c r="EX203" s="1"/>
    </row>
    <row r="204" spans="1:154" x14ac:dyDescent="0.2">
      <c r="A204" s="49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50" t="s">
        <v>34</v>
      </c>
      <c r="ES204" s="73"/>
      <c r="ET204" s="1"/>
      <c r="EU204" s="1"/>
      <c r="EV204" s="1"/>
      <c r="EW204" s="1"/>
      <c r="EX204" s="1"/>
    </row>
    <row r="205" spans="1:154" x14ac:dyDescent="0.2">
      <c r="A205" s="49" t="s">
        <v>18</v>
      </c>
      <c r="B205" s="14" t="s">
        <v>2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0</v>
      </c>
      <c r="BZ205" s="15">
        <v>0</v>
      </c>
      <c r="CA205" s="15">
        <v>0</v>
      </c>
      <c r="CB205" s="15">
        <v>0</v>
      </c>
      <c r="CC205" s="15">
        <v>0</v>
      </c>
      <c r="CD205" s="15">
        <v>0</v>
      </c>
      <c r="CE205" s="15">
        <v>0</v>
      </c>
      <c r="CF205" s="15">
        <v>0</v>
      </c>
      <c r="CG205" s="15">
        <v>0</v>
      </c>
      <c r="CH205" s="15">
        <v>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0</v>
      </c>
      <c r="CP205" s="15">
        <v>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0</v>
      </c>
      <c r="CY205" s="15">
        <v>0</v>
      </c>
      <c r="CZ205" s="15">
        <v>0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0</v>
      </c>
      <c r="DH205" s="15">
        <v>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0</v>
      </c>
      <c r="DQ205" s="15">
        <v>0</v>
      </c>
      <c r="DR205" s="15">
        <v>0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0</v>
      </c>
      <c r="DZ205" s="15">
        <v>0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0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50" t="s">
        <v>2</v>
      </c>
      <c r="ES205" s="73" t="s">
        <v>18</v>
      </c>
      <c r="ET205" s="1"/>
      <c r="EU205" s="1"/>
      <c r="EV205" s="1"/>
      <c r="EW205" s="1"/>
      <c r="EX205" s="1"/>
    </row>
    <row r="206" spans="1:154" x14ac:dyDescent="0.2">
      <c r="A206" s="49"/>
      <c r="B206" s="14" t="s">
        <v>3</v>
      </c>
      <c r="C206" s="15">
        <v>1.50307111E-9</v>
      </c>
      <c r="D206" s="15">
        <v>2.1104354699999999E-9</v>
      </c>
      <c r="E206" s="15">
        <v>1.31394484E-8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3.17467724E-8</v>
      </c>
      <c r="O206" s="15">
        <v>5.8977980100000002E-8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3.3206803499999999E-9</v>
      </c>
      <c r="AG206" s="15">
        <v>1.4943350599999999E-7</v>
      </c>
      <c r="AH206" s="15">
        <v>2.73377622E-8</v>
      </c>
      <c r="AI206" s="15">
        <v>1.6593431300000001E-7</v>
      </c>
      <c r="AJ206" s="15">
        <v>0</v>
      </c>
      <c r="AK206" s="15">
        <v>0</v>
      </c>
      <c r="AL206" s="15">
        <v>0</v>
      </c>
      <c r="AM206" s="15">
        <v>0</v>
      </c>
      <c r="AN206" s="15">
        <v>5.13226382E-7</v>
      </c>
      <c r="AO206" s="15">
        <v>1.6010652900000001E-6</v>
      </c>
      <c r="AP206" s="15">
        <v>2.1979175399999999E-7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2.5286203600000001E-10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9.7325403899999994E-9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0</v>
      </c>
      <c r="BZ206" s="15">
        <v>0</v>
      </c>
      <c r="CA206" s="15">
        <v>0</v>
      </c>
      <c r="CB206" s="15">
        <v>0</v>
      </c>
      <c r="CC206" s="15">
        <v>0</v>
      </c>
      <c r="CD206" s="15">
        <v>0</v>
      </c>
      <c r="CE206" s="15">
        <v>0</v>
      </c>
      <c r="CF206" s="15">
        <v>0</v>
      </c>
      <c r="CG206" s="15">
        <v>0</v>
      </c>
      <c r="CH206" s="15">
        <v>0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0</v>
      </c>
      <c r="CP206" s="15">
        <v>1.5027088800000001E-9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0</v>
      </c>
      <c r="CY206" s="15">
        <v>6.0373069499999995E-8</v>
      </c>
      <c r="CZ206" s="15">
        <v>0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6.9401324299999996E-8</v>
      </c>
      <c r="DH206" s="15">
        <v>5.5763423999999997E-8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1.16840262E-7</v>
      </c>
      <c r="DQ206" s="15">
        <v>3.5992727699999998E-8</v>
      </c>
      <c r="DR206" s="15">
        <v>0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7.2566947799999999E-9</v>
      </c>
      <c r="DZ206" s="15">
        <v>0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1.4017328099999999E-8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50" t="s">
        <v>3</v>
      </c>
      <c r="ES206" s="73"/>
      <c r="ET206" s="1"/>
      <c r="EU206" s="1"/>
      <c r="EV206" s="1"/>
      <c r="EW206" s="1"/>
      <c r="EX206" s="1"/>
    </row>
    <row r="207" spans="1:154" x14ac:dyDescent="0.2">
      <c r="A207" s="49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50" t="s">
        <v>4</v>
      </c>
      <c r="ES207" s="73"/>
      <c r="ET207" s="1"/>
      <c r="EU207" s="1"/>
      <c r="EV207" s="1"/>
      <c r="EW207" s="1"/>
      <c r="EX207" s="1"/>
    </row>
    <row r="208" spans="1:154" x14ac:dyDescent="0.2">
      <c r="A208" s="49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50" t="s">
        <v>5</v>
      </c>
      <c r="ES208" s="73"/>
      <c r="ET208" s="1"/>
      <c r="EU208" s="1"/>
      <c r="EV208" s="1"/>
      <c r="EW208" s="1"/>
      <c r="EX208" s="1"/>
    </row>
    <row r="209" spans="1:154" x14ac:dyDescent="0.2">
      <c r="A209" s="49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50" t="s">
        <v>6</v>
      </c>
      <c r="ES209" s="73"/>
      <c r="ET209" s="1"/>
      <c r="EU209" s="1"/>
      <c r="EV209" s="1"/>
      <c r="EW209" s="1"/>
      <c r="EX209" s="1"/>
    </row>
    <row r="210" spans="1:154" x14ac:dyDescent="0.2">
      <c r="A210" s="49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50" t="s">
        <v>7</v>
      </c>
      <c r="ES210" s="73"/>
      <c r="ET210" s="1"/>
      <c r="EU210" s="1"/>
      <c r="EV210" s="1"/>
      <c r="EW210" s="1"/>
      <c r="EX210" s="1"/>
    </row>
    <row r="211" spans="1:154" x14ac:dyDescent="0.2">
      <c r="A211" s="49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50" t="s">
        <v>8</v>
      </c>
      <c r="ES211" s="73"/>
      <c r="ET211" s="1"/>
      <c r="EU211" s="1"/>
      <c r="EV211" s="1"/>
      <c r="EW211" s="1"/>
      <c r="EX211" s="1"/>
    </row>
    <row r="212" spans="1:154" x14ac:dyDescent="0.2">
      <c r="A212" s="49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50" t="s">
        <v>33</v>
      </c>
      <c r="ES212" s="73"/>
      <c r="ET212" s="1"/>
      <c r="EU212" s="1"/>
      <c r="EV212" s="1"/>
      <c r="EW212" s="1"/>
      <c r="EX212" s="1"/>
    </row>
    <row r="213" spans="1:154" x14ac:dyDescent="0.2">
      <c r="A213" s="49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50" t="s">
        <v>34</v>
      </c>
      <c r="ES213" s="73"/>
      <c r="ET213" s="1"/>
      <c r="EU213" s="1"/>
      <c r="EV213" s="1"/>
      <c r="EW213" s="1"/>
      <c r="EX213" s="1"/>
    </row>
    <row r="214" spans="1:154" x14ac:dyDescent="0.2">
      <c r="A214" s="49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50" t="s">
        <v>2</v>
      </c>
      <c r="ES214" s="73" t="s">
        <v>19</v>
      </c>
      <c r="ET214" s="1"/>
      <c r="EU214" s="1"/>
      <c r="EV214" s="1"/>
      <c r="EW214" s="1"/>
      <c r="EX214" s="1"/>
    </row>
    <row r="215" spans="1:154" x14ac:dyDescent="0.2">
      <c r="A215" s="49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50" t="s">
        <v>3</v>
      </c>
      <c r="ES215" s="73"/>
      <c r="ET215" s="1"/>
      <c r="EU215" s="1"/>
      <c r="EV215" s="1"/>
      <c r="EW215" s="1"/>
      <c r="EX215" s="1"/>
    </row>
    <row r="216" spans="1:154" x14ac:dyDescent="0.2">
      <c r="A216" s="49"/>
      <c r="B216" s="14" t="s">
        <v>4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0</v>
      </c>
      <c r="BZ216" s="15">
        <v>0</v>
      </c>
      <c r="CA216" s="15">
        <v>0</v>
      </c>
      <c r="CB216" s="15">
        <v>0</v>
      </c>
      <c r="CC216" s="15">
        <v>0</v>
      </c>
      <c r="CD216" s="15">
        <v>0</v>
      </c>
      <c r="CE216" s="15">
        <v>0</v>
      </c>
      <c r="CF216" s="15">
        <v>0</v>
      </c>
      <c r="CG216" s="15">
        <v>0</v>
      </c>
      <c r="CH216" s="15">
        <v>0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0</v>
      </c>
      <c r="CP216" s="15">
        <v>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0</v>
      </c>
      <c r="CY216" s="15">
        <v>0</v>
      </c>
      <c r="CZ216" s="15">
        <v>0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0</v>
      </c>
      <c r="DH216" s="15">
        <v>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0</v>
      </c>
      <c r="DQ216" s="15">
        <v>0</v>
      </c>
      <c r="DR216" s="15">
        <v>0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0</v>
      </c>
      <c r="DZ216" s="15">
        <v>0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0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50" t="s">
        <v>4</v>
      </c>
      <c r="ES216" s="73"/>
      <c r="ET216" s="1"/>
      <c r="EU216" s="1"/>
      <c r="EV216" s="1"/>
      <c r="EW216" s="1"/>
      <c r="EX216" s="1"/>
    </row>
    <row r="217" spans="1:154" x14ac:dyDescent="0.2">
      <c r="A217" s="49"/>
      <c r="B217" s="14" t="s">
        <v>5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0</v>
      </c>
      <c r="BZ217" s="15">
        <v>0</v>
      </c>
      <c r="CA217" s="15">
        <v>0</v>
      </c>
      <c r="CB217" s="15">
        <v>0</v>
      </c>
      <c r="CC217" s="15">
        <v>0</v>
      </c>
      <c r="CD217" s="15">
        <v>0</v>
      </c>
      <c r="CE217" s="15">
        <v>0</v>
      </c>
      <c r="CF217" s="15">
        <v>0</v>
      </c>
      <c r="CG217" s="15">
        <v>0</v>
      </c>
      <c r="CH217" s="15">
        <v>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0</v>
      </c>
      <c r="CP217" s="15">
        <v>0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0</v>
      </c>
      <c r="CY217" s="15">
        <v>0</v>
      </c>
      <c r="CZ217" s="15">
        <v>0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0</v>
      </c>
      <c r="DH217" s="15">
        <v>0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0</v>
      </c>
      <c r="DQ217" s="15">
        <v>0</v>
      </c>
      <c r="DR217" s="15">
        <v>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0</v>
      </c>
      <c r="DZ217" s="15">
        <v>0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50" t="s">
        <v>5</v>
      </c>
      <c r="ES217" s="73"/>
      <c r="ET217" s="1"/>
      <c r="EU217" s="1"/>
      <c r="EV217" s="1"/>
      <c r="EW217" s="1"/>
      <c r="EX217" s="1"/>
    </row>
    <row r="218" spans="1:154" x14ac:dyDescent="0.2">
      <c r="A218" s="49"/>
      <c r="B218" s="14" t="s">
        <v>6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0</v>
      </c>
      <c r="BZ218" s="15">
        <v>0</v>
      </c>
      <c r="CA218" s="15">
        <v>0</v>
      </c>
      <c r="CB218" s="15">
        <v>0</v>
      </c>
      <c r="CC218" s="15">
        <v>0</v>
      </c>
      <c r="CD218" s="15">
        <v>0</v>
      </c>
      <c r="CE218" s="15">
        <v>0</v>
      </c>
      <c r="CF218" s="15">
        <v>0</v>
      </c>
      <c r="CG218" s="15">
        <v>0</v>
      </c>
      <c r="CH218" s="15">
        <v>0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0</v>
      </c>
      <c r="CP218" s="15">
        <v>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0</v>
      </c>
      <c r="CY218" s="15">
        <v>0</v>
      </c>
      <c r="CZ218" s="15">
        <v>0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0</v>
      </c>
      <c r="DH218" s="15">
        <v>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0</v>
      </c>
      <c r="DQ218" s="15">
        <v>0</v>
      </c>
      <c r="DR218" s="15">
        <v>0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0</v>
      </c>
      <c r="DZ218" s="15">
        <v>0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0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50" t="s">
        <v>6</v>
      </c>
      <c r="ES218" s="73"/>
      <c r="ET218" s="1"/>
      <c r="EU218" s="1"/>
      <c r="EV218" s="1"/>
      <c r="EW218" s="1"/>
      <c r="EX218" s="1"/>
    </row>
    <row r="219" spans="1:154" x14ac:dyDescent="0.2">
      <c r="A219" s="49"/>
      <c r="B219" s="14" t="s">
        <v>7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0</v>
      </c>
      <c r="BZ219" s="15">
        <v>0</v>
      </c>
      <c r="CA219" s="15">
        <v>0</v>
      </c>
      <c r="CB219" s="15">
        <v>0</v>
      </c>
      <c r="CC219" s="15">
        <v>0</v>
      </c>
      <c r="CD219" s="15">
        <v>0</v>
      </c>
      <c r="CE219" s="15">
        <v>0</v>
      </c>
      <c r="CF219" s="15">
        <v>0</v>
      </c>
      <c r="CG219" s="15">
        <v>0</v>
      </c>
      <c r="CH219" s="15">
        <v>0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0</v>
      </c>
      <c r="CP219" s="15">
        <v>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0</v>
      </c>
      <c r="CY219" s="15">
        <v>0</v>
      </c>
      <c r="CZ219" s="15">
        <v>0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0</v>
      </c>
      <c r="DH219" s="15">
        <v>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0</v>
      </c>
      <c r="DQ219" s="15">
        <v>0</v>
      </c>
      <c r="DR219" s="15">
        <v>0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0</v>
      </c>
      <c r="DZ219" s="15">
        <v>0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0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50" t="s">
        <v>7</v>
      </c>
      <c r="ES219" s="73"/>
      <c r="ET219" s="1"/>
      <c r="EU219" s="1"/>
      <c r="EV219" s="1"/>
      <c r="EW219" s="1"/>
      <c r="EX219" s="1"/>
    </row>
    <row r="220" spans="1:154" x14ac:dyDescent="0.2">
      <c r="A220" s="49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50" t="s">
        <v>8</v>
      </c>
      <c r="ES220" s="73"/>
      <c r="ET220" s="1"/>
      <c r="EU220" s="1"/>
      <c r="EV220" s="1"/>
      <c r="EW220" s="1"/>
      <c r="EX220" s="1"/>
    </row>
    <row r="221" spans="1:154" x14ac:dyDescent="0.2">
      <c r="A221" s="49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50" t="s">
        <v>33</v>
      </c>
      <c r="ES221" s="73"/>
      <c r="ET221" s="1"/>
      <c r="EU221" s="1"/>
      <c r="EV221" s="1"/>
      <c r="EW221" s="1"/>
      <c r="EX221" s="1"/>
    </row>
    <row r="222" spans="1:154" x14ac:dyDescent="0.2">
      <c r="A222" s="49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50" t="s">
        <v>34</v>
      </c>
      <c r="ES222" s="73"/>
      <c r="ET222" s="1"/>
      <c r="EU222" s="1"/>
      <c r="EV222" s="1"/>
      <c r="EW222" s="1"/>
      <c r="EX222" s="1"/>
    </row>
    <row r="223" spans="1:154" x14ac:dyDescent="0.2">
      <c r="A223" s="49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50" t="s">
        <v>2</v>
      </c>
      <c r="ES223" s="73" t="s">
        <v>20</v>
      </c>
      <c r="ET223" s="1"/>
      <c r="EU223" s="1"/>
      <c r="EV223" s="1"/>
      <c r="EW223" s="1"/>
      <c r="EX223" s="1"/>
    </row>
    <row r="224" spans="1:154" x14ac:dyDescent="0.2">
      <c r="A224" s="49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50" t="s">
        <v>3</v>
      </c>
      <c r="ES224" s="73"/>
      <c r="ET224" s="1"/>
      <c r="EU224" s="1"/>
      <c r="EV224" s="1"/>
      <c r="EW224" s="1"/>
      <c r="EX224" s="1"/>
    </row>
    <row r="225" spans="1:154" x14ac:dyDescent="0.2">
      <c r="A225" s="49"/>
      <c r="B225" s="14" t="s">
        <v>4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0</v>
      </c>
      <c r="BZ225" s="15">
        <v>0</v>
      </c>
      <c r="CA225" s="15">
        <v>0</v>
      </c>
      <c r="CB225" s="15">
        <v>0</v>
      </c>
      <c r="CC225" s="15">
        <v>0</v>
      </c>
      <c r="CD225" s="15">
        <v>0</v>
      </c>
      <c r="CE225" s="15">
        <v>0</v>
      </c>
      <c r="CF225" s="15">
        <v>0</v>
      </c>
      <c r="CG225" s="15">
        <v>0</v>
      </c>
      <c r="CH225" s="15">
        <v>0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0</v>
      </c>
      <c r="CP225" s="15">
        <v>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0</v>
      </c>
      <c r="CY225" s="15">
        <v>0</v>
      </c>
      <c r="CZ225" s="15">
        <v>0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0</v>
      </c>
      <c r="DH225" s="15">
        <v>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0</v>
      </c>
      <c r="DQ225" s="15">
        <v>0</v>
      </c>
      <c r="DR225" s="15">
        <v>0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0</v>
      </c>
      <c r="DZ225" s="15">
        <v>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50" t="s">
        <v>4</v>
      </c>
      <c r="ES225" s="73"/>
      <c r="ET225" s="1"/>
      <c r="EU225" s="1"/>
      <c r="EV225" s="1"/>
      <c r="EW225" s="1"/>
      <c r="EX225" s="1"/>
    </row>
    <row r="226" spans="1:154" x14ac:dyDescent="0.2">
      <c r="A226" s="49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50" t="s">
        <v>5</v>
      </c>
      <c r="ES226" s="73"/>
      <c r="ET226" s="1"/>
      <c r="EU226" s="1"/>
      <c r="EV226" s="1"/>
      <c r="EW226" s="1"/>
      <c r="EX226" s="1"/>
    </row>
    <row r="227" spans="1:154" x14ac:dyDescent="0.2">
      <c r="A227" s="49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50" t="s">
        <v>6</v>
      </c>
      <c r="ES227" s="73"/>
      <c r="ET227" s="1"/>
      <c r="EU227" s="1"/>
      <c r="EV227" s="1"/>
      <c r="EW227" s="1"/>
      <c r="EX227" s="1"/>
    </row>
    <row r="228" spans="1:154" x14ac:dyDescent="0.2">
      <c r="A228" s="49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50" t="s">
        <v>7</v>
      </c>
      <c r="ES228" s="73"/>
      <c r="ET228" s="1"/>
      <c r="EU228" s="1"/>
      <c r="EV228" s="1"/>
      <c r="EW228" s="1"/>
      <c r="EX228" s="1"/>
    </row>
    <row r="229" spans="1:154" x14ac:dyDescent="0.2">
      <c r="A229" s="49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50" t="s">
        <v>8</v>
      </c>
      <c r="ES229" s="73"/>
      <c r="ET229" s="1"/>
      <c r="EU229" s="1"/>
      <c r="EV229" s="1"/>
      <c r="EW229" s="1"/>
      <c r="EX229" s="1"/>
    </row>
    <row r="230" spans="1:154" x14ac:dyDescent="0.2">
      <c r="A230" s="49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50" t="s">
        <v>33</v>
      </c>
      <c r="ES230" s="73"/>
      <c r="ET230" s="1"/>
      <c r="EU230" s="1"/>
      <c r="EV230" s="1"/>
      <c r="EW230" s="1"/>
      <c r="EX230" s="1"/>
    </row>
    <row r="231" spans="1:154" x14ac:dyDescent="0.2">
      <c r="A231" s="49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50" t="s">
        <v>34</v>
      </c>
      <c r="ES231" s="73"/>
      <c r="ET231" s="1"/>
      <c r="EU231" s="1"/>
      <c r="EV231" s="1"/>
      <c r="EW231" s="1"/>
      <c r="EX231" s="1"/>
    </row>
    <row r="232" spans="1:154" x14ac:dyDescent="0.2">
      <c r="A232" s="49" t="s">
        <v>21</v>
      </c>
      <c r="B232" s="14" t="s">
        <v>2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0</v>
      </c>
      <c r="BZ232" s="15">
        <v>0</v>
      </c>
      <c r="CA232" s="15">
        <v>0</v>
      </c>
      <c r="CB232" s="15">
        <v>0</v>
      </c>
      <c r="CC232" s="15">
        <v>0</v>
      </c>
      <c r="CD232" s="15">
        <v>0</v>
      </c>
      <c r="CE232" s="15">
        <v>0</v>
      </c>
      <c r="CF232" s="15">
        <v>0</v>
      </c>
      <c r="CG232" s="15">
        <v>0</v>
      </c>
      <c r="CH232" s="15">
        <v>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0</v>
      </c>
      <c r="CP232" s="15">
        <v>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0</v>
      </c>
      <c r="CY232" s="15">
        <v>0</v>
      </c>
      <c r="CZ232" s="15">
        <v>0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0</v>
      </c>
      <c r="DH232" s="15">
        <v>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0</v>
      </c>
      <c r="DQ232" s="15">
        <v>0</v>
      </c>
      <c r="DR232" s="15">
        <v>0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0</v>
      </c>
      <c r="DZ232" s="15">
        <v>0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0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50" t="s">
        <v>2</v>
      </c>
      <c r="ES232" s="73" t="s">
        <v>21</v>
      </c>
      <c r="ET232" s="1"/>
      <c r="EU232" s="1"/>
      <c r="EV232" s="1"/>
      <c r="EW232" s="1"/>
      <c r="EX232" s="1"/>
    </row>
    <row r="233" spans="1:154" x14ac:dyDescent="0.2">
      <c r="A233" s="49"/>
      <c r="B233" s="14" t="s">
        <v>3</v>
      </c>
      <c r="C233" s="15">
        <v>2.4314697899999998E-10</v>
      </c>
      <c r="D233" s="15">
        <v>3.1877251199999998E-10</v>
      </c>
      <c r="E233" s="15">
        <v>2.5318158400000001E-9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6.0988904799999999E-9</v>
      </c>
      <c r="O233" s="15">
        <v>1.08679891E-8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6.2902919299999999E-10</v>
      </c>
      <c r="AG233" s="15">
        <v>2.7373029999999999E-8</v>
      </c>
      <c r="AH233" s="15">
        <v>4.7640506900000003E-9</v>
      </c>
      <c r="AI233" s="15">
        <v>2.78179505E-8</v>
      </c>
      <c r="AJ233" s="15">
        <v>0</v>
      </c>
      <c r="AK233" s="15">
        <v>0</v>
      </c>
      <c r="AL233" s="15">
        <v>0</v>
      </c>
      <c r="AM233" s="15">
        <v>0</v>
      </c>
      <c r="AN233" s="15">
        <v>8.7570237799999996E-8</v>
      </c>
      <c r="AO233" s="15">
        <v>2.9323683900000002E-7</v>
      </c>
      <c r="AP233" s="15">
        <v>4.1044714000000003E-8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5.8366844599999996E-11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2.10851511E-9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0</v>
      </c>
      <c r="BZ233" s="15">
        <v>0</v>
      </c>
      <c r="CA233" s="15">
        <v>0</v>
      </c>
      <c r="CB233" s="15">
        <v>0</v>
      </c>
      <c r="CC233" s="15">
        <v>0</v>
      </c>
      <c r="CD233" s="15">
        <v>0</v>
      </c>
      <c r="CE233" s="15">
        <v>0</v>
      </c>
      <c r="CF233" s="15">
        <v>0</v>
      </c>
      <c r="CG233" s="15">
        <v>0</v>
      </c>
      <c r="CH233" s="15">
        <v>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0</v>
      </c>
      <c r="CP233" s="15">
        <v>2.0613320800000001E-10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0</v>
      </c>
      <c r="CY233" s="15">
        <v>9.8463727499999998E-9</v>
      </c>
      <c r="CZ233" s="15">
        <v>0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1.12250365E-8</v>
      </c>
      <c r="DH233" s="15">
        <v>9.7361331999999997E-9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2.53418052E-8</v>
      </c>
      <c r="DQ233" s="15">
        <v>6.4467304599999997E-9</v>
      </c>
      <c r="DR233" s="15">
        <v>0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1.3005359599999999E-9</v>
      </c>
      <c r="DZ233" s="15">
        <v>0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3.33571621E-9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50" t="s">
        <v>3</v>
      </c>
      <c r="ES233" s="73"/>
      <c r="ET233" s="1"/>
      <c r="EU233" s="1"/>
      <c r="EV233" s="1"/>
      <c r="EW233" s="1"/>
      <c r="EX233" s="1"/>
    </row>
    <row r="234" spans="1:154" x14ac:dyDescent="0.2">
      <c r="A234" s="49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50" t="s">
        <v>4</v>
      </c>
      <c r="ES234" s="73"/>
      <c r="ET234" s="1"/>
      <c r="EU234" s="1"/>
      <c r="EV234" s="1"/>
      <c r="EW234" s="1"/>
      <c r="EX234" s="1"/>
    </row>
    <row r="235" spans="1:154" x14ac:dyDescent="0.2">
      <c r="A235" s="49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50" t="s">
        <v>5</v>
      </c>
      <c r="ES235" s="73"/>
      <c r="ET235" s="1"/>
      <c r="EU235" s="1"/>
      <c r="EV235" s="1"/>
      <c r="EW235" s="1"/>
      <c r="EX235" s="1"/>
    </row>
    <row r="236" spans="1:154" x14ac:dyDescent="0.2">
      <c r="A236" s="49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50" t="s">
        <v>6</v>
      </c>
      <c r="ES236" s="73"/>
      <c r="ET236" s="1"/>
      <c r="EU236" s="1"/>
      <c r="EV236" s="1"/>
      <c r="EW236" s="1"/>
      <c r="EX236" s="1"/>
    </row>
    <row r="237" spans="1:154" x14ac:dyDescent="0.2">
      <c r="A237" s="49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50" t="s">
        <v>7</v>
      </c>
      <c r="ES237" s="73"/>
      <c r="ET237" s="1"/>
      <c r="EU237" s="1"/>
      <c r="EV237" s="1"/>
      <c r="EW237" s="1"/>
      <c r="EX237" s="1"/>
    </row>
    <row r="238" spans="1:154" x14ac:dyDescent="0.2">
      <c r="A238" s="49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50" t="s">
        <v>8</v>
      </c>
      <c r="ES238" s="73"/>
      <c r="ET238" s="1"/>
      <c r="EU238" s="1"/>
      <c r="EV238" s="1"/>
      <c r="EW238" s="1"/>
      <c r="EX238" s="1"/>
    </row>
    <row r="239" spans="1:154" x14ac:dyDescent="0.2">
      <c r="A239" s="49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50" t="s">
        <v>33</v>
      </c>
      <c r="ES239" s="73"/>
      <c r="ET239" s="1"/>
      <c r="EU239" s="1"/>
      <c r="EV239" s="1"/>
      <c r="EW239" s="1"/>
      <c r="EX239" s="1"/>
    </row>
    <row r="240" spans="1:154" x14ac:dyDescent="0.2">
      <c r="A240" s="49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50" t="s">
        <v>34</v>
      </c>
      <c r="ES240" s="73"/>
      <c r="ET240" s="1"/>
      <c r="EU240" s="1"/>
      <c r="EV240" s="1"/>
      <c r="EW240" s="1"/>
      <c r="EX240" s="1"/>
    </row>
    <row r="241" spans="1:154" x14ac:dyDescent="0.2">
      <c r="A241" s="49" t="s">
        <v>22</v>
      </c>
      <c r="B241" s="14" t="s">
        <v>2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0</v>
      </c>
      <c r="BZ241" s="15">
        <v>0</v>
      </c>
      <c r="CA241" s="15">
        <v>0</v>
      </c>
      <c r="CB241" s="15">
        <v>0</v>
      </c>
      <c r="CC241" s="15">
        <v>0</v>
      </c>
      <c r="CD241" s="15">
        <v>0</v>
      </c>
      <c r="CE241" s="15">
        <v>0</v>
      </c>
      <c r="CF241" s="15">
        <v>0</v>
      </c>
      <c r="CG241" s="15">
        <v>0</v>
      </c>
      <c r="CH241" s="15">
        <v>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0</v>
      </c>
      <c r="CP241" s="15">
        <v>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0</v>
      </c>
      <c r="CY241" s="15">
        <v>0</v>
      </c>
      <c r="CZ241" s="15">
        <v>0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0</v>
      </c>
      <c r="DH241" s="15">
        <v>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0</v>
      </c>
      <c r="DQ241" s="15">
        <v>0</v>
      </c>
      <c r="DR241" s="15">
        <v>0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0</v>
      </c>
      <c r="DZ241" s="15">
        <v>0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0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50" t="s">
        <v>2</v>
      </c>
      <c r="ES241" s="73" t="s">
        <v>22</v>
      </c>
      <c r="ET241" s="1"/>
      <c r="EU241" s="1"/>
      <c r="EV241" s="1"/>
      <c r="EW241" s="1"/>
      <c r="EX241" s="1"/>
    </row>
    <row r="242" spans="1:154" x14ac:dyDescent="0.2">
      <c r="A242" s="49"/>
      <c r="B242" s="14" t="s">
        <v>3</v>
      </c>
      <c r="C242" s="15">
        <v>8.9013732600000003E-9</v>
      </c>
      <c r="D242" s="15">
        <v>1.2686987700000001E-8</v>
      </c>
      <c r="E242" s="15">
        <v>1.02224651E-7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2.4684506800000002E-7</v>
      </c>
      <c r="O242" s="15">
        <v>4.5321655400000002E-7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2.5386803099999999E-8</v>
      </c>
      <c r="AG242" s="15">
        <v>1.14751528E-6</v>
      </c>
      <c r="AH242" s="15">
        <v>2.1323957499999999E-7</v>
      </c>
      <c r="AI242" s="15">
        <v>1.2649804299999999E-6</v>
      </c>
      <c r="AJ242" s="15">
        <v>0</v>
      </c>
      <c r="AK242" s="15">
        <v>0</v>
      </c>
      <c r="AL242" s="15">
        <v>0</v>
      </c>
      <c r="AM242" s="15">
        <v>0</v>
      </c>
      <c r="AN242" s="15">
        <v>3.3323263400000001E-6</v>
      </c>
      <c r="AO242" s="15">
        <v>1.1650907699999999E-5</v>
      </c>
      <c r="AP242" s="15">
        <v>1.6946650599999999E-6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2.0034408000000001E-9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7.8939324500000002E-8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0</v>
      </c>
      <c r="BZ242" s="15">
        <v>0</v>
      </c>
      <c r="CA242" s="15">
        <v>0</v>
      </c>
      <c r="CB242" s="15">
        <v>0</v>
      </c>
      <c r="CC242" s="15">
        <v>0</v>
      </c>
      <c r="CD242" s="15">
        <v>0</v>
      </c>
      <c r="CE242" s="15">
        <v>0</v>
      </c>
      <c r="CF242" s="15">
        <v>0</v>
      </c>
      <c r="CG242" s="15">
        <v>0</v>
      </c>
      <c r="CH242" s="15">
        <v>0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0</v>
      </c>
      <c r="CP242" s="15">
        <v>9.1885517099999996E-9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0</v>
      </c>
      <c r="CY242" s="15">
        <v>3.6462079E-7</v>
      </c>
      <c r="CZ242" s="15">
        <v>0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4.2079310699999999E-7</v>
      </c>
      <c r="DH242" s="15">
        <v>3.6740260399999999E-7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8.32974107E-7</v>
      </c>
      <c r="DQ242" s="15">
        <v>2.3797228599999999E-7</v>
      </c>
      <c r="DR242" s="15">
        <v>0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4.5497421900000001E-8</v>
      </c>
      <c r="DZ242" s="15">
        <v>0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1.10383331E-7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50" t="s">
        <v>3</v>
      </c>
      <c r="ES242" s="73"/>
      <c r="ET242" s="1"/>
      <c r="EU242" s="1"/>
      <c r="EV242" s="1"/>
      <c r="EW242" s="1"/>
      <c r="EX242" s="1"/>
    </row>
    <row r="243" spans="1:154" x14ac:dyDescent="0.2">
      <c r="A243" s="49"/>
      <c r="B243" s="14" t="s">
        <v>4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0</v>
      </c>
      <c r="BZ243" s="15">
        <v>0</v>
      </c>
      <c r="CA243" s="15">
        <v>0</v>
      </c>
      <c r="CB243" s="15">
        <v>0</v>
      </c>
      <c r="CC243" s="15">
        <v>0</v>
      </c>
      <c r="CD243" s="15">
        <v>0</v>
      </c>
      <c r="CE243" s="15">
        <v>0</v>
      </c>
      <c r="CF243" s="15">
        <v>0</v>
      </c>
      <c r="CG243" s="15">
        <v>0</v>
      </c>
      <c r="CH243" s="15">
        <v>0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0</v>
      </c>
      <c r="CP243" s="15">
        <v>0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0</v>
      </c>
      <c r="CY243" s="15">
        <v>0</v>
      </c>
      <c r="CZ243" s="15">
        <v>0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0</v>
      </c>
      <c r="DH243" s="15">
        <v>0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0</v>
      </c>
      <c r="DQ243" s="15">
        <v>0</v>
      </c>
      <c r="DR243" s="15">
        <v>0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0</v>
      </c>
      <c r="DZ243" s="15">
        <v>0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0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50" t="s">
        <v>4</v>
      </c>
      <c r="ES243" s="73"/>
      <c r="ET243" s="1"/>
      <c r="EU243" s="1"/>
      <c r="EV243" s="1"/>
      <c r="EW243" s="1"/>
      <c r="EX243" s="1"/>
    </row>
    <row r="244" spans="1:154" x14ac:dyDescent="0.2">
      <c r="A244" s="49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50" t="s">
        <v>5</v>
      </c>
      <c r="ES244" s="73"/>
      <c r="ET244" s="1"/>
      <c r="EU244" s="1"/>
      <c r="EV244" s="1"/>
      <c r="EW244" s="1"/>
      <c r="EX244" s="1"/>
    </row>
    <row r="245" spans="1:154" x14ac:dyDescent="0.2">
      <c r="A245" s="49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50" t="s">
        <v>6</v>
      </c>
      <c r="ES245" s="73"/>
      <c r="ET245" s="1"/>
      <c r="EU245" s="1"/>
      <c r="EV245" s="1"/>
      <c r="EW245" s="1"/>
      <c r="EX245" s="1"/>
    </row>
    <row r="246" spans="1:154" x14ac:dyDescent="0.2">
      <c r="A246" s="49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50" t="s">
        <v>7</v>
      </c>
      <c r="ES246" s="73"/>
      <c r="ET246" s="1"/>
      <c r="EU246" s="1"/>
      <c r="EV246" s="1"/>
      <c r="EW246" s="1"/>
      <c r="EX246" s="1"/>
    </row>
    <row r="247" spans="1:154" x14ac:dyDescent="0.2">
      <c r="A247" s="49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50" t="s">
        <v>8</v>
      </c>
      <c r="ES247" s="73"/>
      <c r="ET247" s="1"/>
      <c r="EU247" s="1"/>
      <c r="EV247" s="1"/>
      <c r="EW247" s="1"/>
      <c r="EX247" s="1"/>
    </row>
    <row r="248" spans="1:154" x14ac:dyDescent="0.2">
      <c r="A248" s="49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50" t="s">
        <v>33</v>
      </c>
      <c r="ES248" s="73"/>
      <c r="ET248" s="1"/>
      <c r="EU248" s="1"/>
      <c r="EV248" s="1"/>
      <c r="EW248" s="1"/>
      <c r="EX248" s="1"/>
    </row>
    <row r="249" spans="1:154" x14ac:dyDescent="0.2">
      <c r="A249" s="49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50" t="s">
        <v>34</v>
      </c>
      <c r="ES249" s="73"/>
      <c r="ET249" s="1"/>
      <c r="EU249" s="1"/>
      <c r="EV249" s="1"/>
      <c r="EW249" s="1"/>
      <c r="EX249" s="1"/>
    </row>
    <row r="250" spans="1:154" x14ac:dyDescent="0.2">
      <c r="A250" s="49" t="s">
        <v>23</v>
      </c>
      <c r="B250" s="14" t="s">
        <v>2</v>
      </c>
      <c r="C250" s="15">
        <v>1.4100296100000001E-8</v>
      </c>
      <c r="D250" s="15">
        <v>2.0213654699999999E-8</v>
      </c>
      <c r="E250" s="15">
        <v>1.6061886899999999E-7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3.87152562E-7</v>
      </c>
      <c r="O250" s="15">
        <v>7.0803648400000004E-7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4.0261873400000003E-8</v>
      </c>
      <c r="AG250" s="15">
        <v>1.7988926699999999E-6</v>
      </c>
      <c r="AH250" s="15">
        <v>3.2788961699999999E-7</v>
      </c>
      <c r="AI250" s="15">
        <v>1.9664556700000001E-6</v>
      </c>
      <c r="AJ250" s="15">
        <v>0</v>
      </c>
      <c r="AK250" s="15">
        <v>0</v>
      </c>
      <c r="AL250" s="15">
        <v>0</v>
      </c>
      <c r="AM250" s="15">
        <v>0</v>
      </c>
      <c r="AN250" s="15">
        <v>5.4872896100000002E-6</v>
      </c>
      <c r="AO250" s="15">
        <v>1.8373581099999999E-5</v>
      </c>
      <c r="AP250" s="15">
        <v>2.62579891E-6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2.7030967700000002E-9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1.2761473500000001E-7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0</v>
      </c>
      <c r="BZ250" s="15">
        <v>0</v>
      </c>
      <c r="CA250" s="15">
        <v>0</v>
      </c>
      <c r="CB250" s="15">
        <v>0</v>
      </c>
      <c r="CC250" s="15">
        <v>0</v>
      </c>
      <c r="CD250" s="15">
        <v>0</v>
      </c>
      <c r="CE250" s="15">
        <v>0</v>
      </c>
      <c r="CF250" s="15">
        <v>0</v>
      </c>
      <c r="CG250" s="15">
        <v>0</v>
      </c>
      <c r="CH250" s="15">
        <v>0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0</v>
      </c>
      <c r="CP250" s="15">
        <v>1.5738822700000001E-8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0</v>
      </c>
      <c r="CY250" s="15">
        <v>6.2551752100000001E-7</v>
      </c>
      <c r="CZ250" s="15">
        <v>0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4.5198896899999998E-7</v>
      </c>
      <c r="DH250" s="15">
        <v>6.03246408E-7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1.17462739E-6</v>
      </c>
      <c r="DQ250" s="15">
        <v>3.9610153200000001E-7</v>
      </c>
      <c r="DR250" s="15">
        <v>0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6.9571647200000003E-8</v>
      </c>
      <c r="DZ250" s="15">
        <v>0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1.6524800599999999E-7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50" t="s">
        <v>2</v>
      </c>
      <c r="ES250" s="73" t="s">
        <v>23</v>
      </c>
      <c r="ET250" s="1"/>
      <c r="EU250" s="1"/>
      <c r="EV250" s="1"/>
      <c r="EW250" s="1"/>
      <c r="EX250" s="1"/>
    </row>
    <row r="251" spans="1:154" x14ac:dyDescent="0.2">
      <c r="A251" s="49"/>
      <c r="B251" s="14" t="s">
        <v>3</v>
      </c>
      <c r="C251" s="15">
        <v>8.7276915700000003E-9</v>
      </c>
      <c r="D251" s="15">
        <v>1.2471917599999999E-8</v>
      </c>
      <c r="E251" s="15">
        <v>9.4606347100000003E-8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2.28425727E-7</v>
      </c>
      <c r="O251" s="15">
        <v>4.20489379E-7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2.3396024000000001E-8</v>
      </c>
      <c r="AG251" s="15">
        <v>1.0630872999999999E-6</v>
      </c>
      <c r="AH251" s="15">
        <v>1.9387601599999999E-7</v>
      </c>
      <c r="AI251" s="15">
        <v>1.1599187399999999E-6</v>
      </c>
      <c r="AJ251" s="15">
        <v>0</v>
      </c>
      <c r="AK251" s="15">
        <v>0</v>
      </c>
      <c r="AL251" s="15">
        <v>0</v>
      </c>
      <c r="AM251" s="15">
        <v>0</v>
      </c>
      <c r="AN251" s="15">
        <v>3.1449680499999999E-6</v>
      </c>
      <c r="AO251" s="15">
        <v>1.0758174E-5</v>
      </c>
      <c r="AP251" s="15">
        <v>1.57176908E-6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1.75891198E-9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7.3094874899999995E-8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0</v>
      </c>
      <c r="BZ251" s="15">
        <v>0</v>
      </c>
      <c r="CA251" s="15">
        <v>0</v>
      </c>
      <c r="CB251" s="15">
        <v>0</v>
      </c>
      <c r="CC251" s="15">
        <v>0</v>
      </c>
      <c r="CD251" s="15">
        <v>0</v>
      </c>
      <c r="CE251" s="15">
        <v>0</v>
      </c>
      <c r="CF251" s="15">
        <v>0</v>
      </c>
      <c r="CG251" s="15">
        <v>0</v>
      </c>
      <c r="CH251" s="15">
        <v>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0</v>
      </c>
      <c r="CP251" s="15">
        <v>8.8463596100000006E-9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0</v>
      </c>
      <c r="CY251" s="15">
        <v>3.6398925700000002E-7</v>
      </c>
      <c r="CZ251" s="15">
        <v>0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4.0003519899999998E-7</v>
      </c>
      <c r="DH251" s="15">
        <v>3.2782576399999998E-7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7.92814257E-7</v>
      </c>
      <c r="DQ251" s="15">
        <v>2.22934735E-7</v>
      </c>
      <c r="DR251" s="15">
        <v>0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4.30230376E-8</v>
      </c>
      <c r="DZ251" s="15">
        <v>0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1.01600343E-7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50" t="s">
        <v>3</v>
      </c>
      <c r="ES251" s="73"/>
      <c r="ET251" s="1"/>
      <c r="EU251" s="1"/>
      <c r="EV251" s="1"/>
      <c r="EW251" s="1"/>
      <c r="EX251" s="1"/>
    </row>
    <row r="252" spans="1:154" x14ac:dyDescent="0.2">
      <c r="A252" s="49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50" t="s">
        <v>4</v>
      </c>
      <c r="ES252" s="73"/>
      <c r="ET252" s="1"/>
      <c r="EU252" s="1"/>
      <c r="EV252" s="1"/>
      <c r="EW252" s="1"/>
      <c r="EX252" s="1"/>
    </row>
    <row r="253" spans="1:154" x14ac:dyDescent="0.2">
      <c r="A253" s="49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50" t="s">
        <v>5</v>
      </c>
      <c r="ES253" s="73"/>
      <c r="ET253" s="1"/>
      <c r="EU253" s="1"/>
      <c r="EV253" s="1"/>
      <c r="EW253" s="1"/>
      <c r="EX253" s="1"/>
    </row>
    <row r="254" spans="1:154" x14ac:dyDescent="0.2">
      <c r="A254" s="49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50" t="s">
        <v>6</v>
      </c>
      <c r="ES254" s="73"/>
      <c r="ET254" s="1"/>
      <c r="EU254" s="1"/>
      <c r="EV254" s="1"/>
      <c r="EW254" s="1"/>
      <c r="EX254" s="1"/>
    </row>
    <row r="255" spans="1:154" x14ac:dyDescent="0.2">
      <c r="A255" s="49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50" t="s">
        <v>7</v>
      </c>
      <c r="ES255" s="73"/>
      <c r="ET255" s="1"/>
      <c r="EU255" s="1"/>
      <c r="EV255" s="1"/>
      <c r="EW255" s="1"/>
      <c r="EX255" s="1"/>
    </row>
    <row r="256" spans="1:154" x14ac:dyDescent="0.2">
      <c r="A256" s="49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50" t="s">
        <v>8</v>
      </c>
      <c r="ES256" s="73"/>
      <c r="ET256" s="1"/>
      <c r="EU256" s="1"/>
      <c r="EV256" s="1"/>
      <c r="EW256" s="1"/>
      <c r="EX256" s="1"/>
    </row>
    <row r="257" spans="1:154" x14ac:dyDescent="0.2">
      <c r="A257" s="49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50" t="s">
        <v>33</v>
      </c>
      <c r="ES257" s="73"/>
      <c r="ET257" s="1"/>
      <c r="EU257" s="1"/>
      <c r="EV257" s="1"/>
      <c r="EW257" s="1"/>
      <c r="EX257" s="1"/>
    </row>
    <row r="258" spans="1:154" x14ac:dyDescent="0.2">
      <c r="A258" s="49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50" t="s">
        <v>34</v>
      </c>
      <c r="ES258" s="73"/>
      <c r="ET258" s="1"/>
      <c r="EU258" s="1"/>
      <c r="EV258" s="1"/>
      <c r="EW258" s="1"/>
      <c r="EX258" s="1"/>
    </row>
    <row r="259" spans="1:154" x14ac:dyDescent="0.2">
      <c r="A259" s="49" t="s">
        <v>24</v>
      </c>
      <c r="B259" s="14" t="s">
        <v>2</v>
      </c>
      <c r="C259" s="15">
        <v>1.1857656899999999E-8</v>
      </c>
      <c r="D259" s="15">
        <v>1.9719681799999998E-8</v>
      </c>
      <c r="E259" s="15">
        <v>1.12230038E-7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2.7408519899999999E-7</v>
      </c>
      <c r="O259" s="15">
        <v>5.34691291E-7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3.2524827400000003E-8</v>
      </c>
      <c r="AG259" s="15">
        <v>1.5165727699999999E-6</v>
      </c>
      <c r="AH259" s="15">
        <v>2.6542143200000001E-7</v>
      </c>
      <c r="AI259" s="15">
        <v>1.6282591100000001E-6</v>
      </c>
      <c r="AJ259" s="15">
        <v>0</v>
      </c>
      <c r="AK259" s="15">
        <v>0</v>
      </c>
      <c r="AL259" s="15">
        <v>0</v>
      </c>
      <c r="AM259" s="15">
        <v>0</v>
      </c>
      <c r="AN259" s="15">
        <v>4.78883064E-6</v>
      </c>
      <c r="AO259" s="15">
        <v>1.5776388899999999E-5</v>
      </c>
      <c r="AP259" s="15">
        <v>2.1678822600000001E-6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9.8936197100000002E-10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8.6721781500000002E-8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0</v>
      </c>
      <c r="BZ259" s="15">
        <v>0</v>
      </c>
      <c r="CA259" s="15">
        <v>0</v>
      </c>
      <c r="CB259" s="15">
        <v>0</v>
      </c>
      <c r="CC259" s="15">
        <v>0</v>
      </c>
      <c r="CD259" s="15">
        <v>0</v>
      </c>
      <c r="CE259" s="15">
        <v>0</v>
      </c>
      <c r="CF259" s="15">
        <v>0</v>
      </c>
      <c r="CG259" s="15">
        <v>0</v>
      </c>
      <c r="CH259" s="15">
        <v>0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0</v>
      </c>
      <c r="CP259" s="15">
        <v>1.47256051E-8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0</v>
      </c>
      <c r="CY259" s="15">
        <v>5.489696E-7</v>
      </c>
      <c r="CZ259" s="15">
        <v>0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5.9861973299999998E-7</v>
      </c>
      <c r="DH259" s="15">
        <v>4.94428143E-7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4.6796026100000001E-7</v>
      </c>
      <c r="DQ259" s="15">
        <v>3.2187889399999998E-7</v>
      </c>
      <c r="DR259" s="15">
        <v>0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5.1758191499999999E-8</v>
      </c>
      <c r="DZ259" s="15">
        <v>0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6.8637729199999995E-8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50" t="s">
        <v>2</v>
      </c>
      <c r="ES259" s="73" t="s">
        <v>24</v>
      </c>
      <c r="ET259" s="1"/>
      <c r="EU259" s="1"/>
      <c r="EV259" s="1"/>
      <c r="EW259" s="1"/>
      <c r="EX259" s="1"/>
    </row>
    <row r="260" spans="1:154" x14ac:dyDescent="0.2">
      <c r="A260" s="49"/>
      <c r="B260" s="14" t="s">
        <v>3</v>
      </c>
      <c r="C260" s="15">
        <v>5.4409274599999996E-9</v>
      </c>
      <c r="D260" s="15">
        <v>7.7971203599999996E-9</v>
      </c>
      <c r="E260" s="15">
        <v>5.8419343000000002E-8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1.4116405399999999E-7</v>
      </c>
      <c r="O260" s="15">
        <v>2.60440943E-7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1.446578E-8</v>
      </c>
      <c r="AG260" s="15">
        <v>6.5830614399999996E-7</v>
      </c>
      <c r="AH260" s="15">
        <v>1.2185509299999999E-7</v>
      </c>
      <c r="AI260" s="15">
        <v>7.2564811500000003E-7</v>
      </c>
      <c r="AJ260" s="15">
        <v>0</v>
      </c>
      <c r="AK260" s="15">
        <v>0</v>
      </c>
      <c r="AL260" s="15">
        <v>0</v>
      </c>
      <c r="AM260" s="15">
        <v>0</v>
      </c>
      <c r="AN260" s="15">
        <v>1.9100177899999999E-6</v>
      </c>
      <c r="AO260" s="15">
        <v>6.6241208300000002E-6</v>
      </c>
      <c r="AP260" s="15">
        <v>9.729126550000001E-7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1.07325733E-9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4.4712152399999999E-8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0</v>
      </c>
      <c r="BZ260" s="15">
        <v>0</v>
      </c>
      <c r="CA260" s="15">
        <v>0</v>
      </c>
      <c r="CB260" s="15">
        <v>0</v>
      </c>
      <c r="CC260" s="15">
        <v>0</v>
      </c>
      <c r="CD260" s="15">
        <v>0</v>
      </c>
      <c r="CE260" s="15">
        <v>0</v>
      </c>
      <c r="CF260" s="15">
        <v>0</v>
      </c>
      <c r="CG260" s="15">
        <v>0</v>
      </c>
      <c r="CH260" s="15">
        <v>0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0</v>
      </c>
      <c r="CP260" s="15">
        <v>5.6089962899999998E-9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0</v>
      </c>
      <c r="CY260" s="15">
        <v>2.2321212099999999E-7</v>
      </c>
      <c r="CZ260" s="15">
        <v>0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2.5046505800000001E-7</v>
      </c>
      <c r="DH260" s="15">
        <v>2.0998112600000001E-7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4.82053442E-7</v>
      </c>
      <c r="DQ260" s="15">
        <v>1.33116725E-7</v>
      </c>
      <c r="DR260" s="15">
        <v>0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2.6744247200000001E-8</v>
      </c>
      <c r="DZ260" s="15">
        <v>0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6.1471546399999997E-8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50" t="s">
        <v>3</v>
      </c>
      <c r="ES260" s="73"/>
      <c r="ET260" s="1"/>
      <c r="EU260" s="1"/>
      <c r="EV260" s="1"/>
      <c r="EW260" s="1"/>
      <c r="EX260" s="1"/>
    </row>
    <row r="261" spans="1:154" x14ac:dyDescent="0.2">
      <c r="A261" s="49"/>
      <c r="B261" s="14" t="s">
        <v>4</v>
      </c>
      <c r="C261" s="15">
        <v>0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0</v>
      </c>
      <c r="BZ261" s="15">
        <v>0</v>
      </c>
      <c r="CA261" s="15">
        <v>0</v>
      </c>
      <c r="CB261" s="15">
        <v>0</v>
      </c>
      <c r="CC261" s="15">
        <v>0</v>
      </c>
      <c r="CD261" s="15">
        <v>0</v>
      </c>
      <c r="CE261" s="15">
        <v>0</v>
      </c>
      <c r="CF261" s="15">
        <v>0</v>
      </c>
      <c r="CG261" s="15">
        <v>0</v>
      </c>
      <c r="CH261" s="15">
        <v>0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0</v>
      </c>
      <c r="CP261" s="15">
        <v>0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0</v>
      </c>
      <c r="CY261" s="15">
        <v>0</v>
      </c>
      <c r="CZ261" s="15">
        <v>0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0</v>
      </c>
      <c r="DH261" s="15">
        <v>0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0</v>
      </c>
      <c r="DQ261" s="15">
        <v>0</v>
      </c>
      <c r="DR261" s="15">
        <v>0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0</v>
      </c>
      <c r="DZ261" s="15">
        <v>0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0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50" t="s">
        <v>4</v>
      </c>
      <c r="ES261" s="73"/>
      <c r="ET261" s="1"/>
      <c r="EU261" s="1"/>
      <c r="EV261" s="1"/>
      <c r="EW261" s="1"/>
      <c r="EX261" s="1"/>
    </row>
    <row r="262" spans="1:154" x14ac:dyDescent="0.2">
      <c r="A262" s="49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50" t="s">
        <v>5</v>
      </c>
      <c r="ES262" s="73"/>
      <c r="ET262" s="1"/>
      <c r="EU262" s="1"/>
      <c r="EV262" s="1"/>
      <c r="EW262" s="1"/>
      <c r="EX262" s="1"/>
    </row>
    <row r="263" spans="1:154" x14ac:dyDescent="0.2">
      <c r="A263" s="49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50" t="s">
        <v>6</v>
      </c>
      <c r="ES263" s="73"/>
      <c r="ET263" s="1"/>
      <c r="EU263" s="1"/>
      <c r="EV263" s="1"/>
      <c r="EW263" s="1"/>
      <c r="EX263" s="1"/>
    </row>
    <row r="264" spans="1:154" x14ac:dyDescent="0.2">
      <c r="A264" s="49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50" t="s">
        <v>7</v>
      </c>
      <c r="ES264" s="73"/>
      <c r="ET264" s="1"/>
      <c r="EU264" s="1"/>
      <c r="EV264" s="1"/>
      <c r="EW264" s="1"/>
      <c r="EX264" s="1"/>
    </row>
    <row r="265" spans="1:154" x14ac:dyDescent="0.2">
      <c r="A265" s="49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50" t="s">
        <v>8</v>
      </c>
      <c r="ES265" s="73"/>
      <c r="ET265" s="1"/>
      <c r="EU265" s="1"/>
      <c r="EV265" s="1"/>
      <c r="EW265" s="1"/>
      <c r="EX265" s="1"/>
    </row>
    <row r="266" spans="1:154" x14ac:dyDescent="0.2">
      <c r="A266" s="49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50" t="s">
        <v>33</v>
      </c>
      <c r="ES266" s="73"/>
      <c r="ET266" s="1"/>
      <c r="EU266" s="1"/>
      <c r="EV266" s="1"/>
      <c r="EW266" s="1"/>
      <c r="EX266" s="1"/>
    </row>
    <row r="267" spans="1:154" x14ac:dyDescent="0.2">
      <c r="A267" s="49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50" t="s">
        <v>34</v>
      </c>
      <c r="ES267" s="73"/>
      <c r="ET267" s="1"/>
      <c r="EU267" s="1"/>
      <c r="EV267" s="1"/>
      <c r="EW267" s="1"/>
      <c r="EX267" s="1"/>
    </row>
    <row r="268" spans="1:154" x14ac:dyDescent="0.2">
      <c r="A268" s="49" t="s">
        <v>25</v>
      </c>
      <c r="B268" s="14" t="s">
        <v>2</v>
      </c>
      <c r="C268" s="15">
        <v>1.14940367E-9</v>
      </c>
      <c r="D268" s="15">
        <v>1.78552602E-9</v>
      </c>
      <c r="E268" s="15">
        <v>1.64821147E-8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3.9816941899999998E-8</v>
      </c>
      <c r="O268" s="15">
        <v>7.3101097100000003E-8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4.0529226900000003E-9</v>
      </c>
      <c r="AG268" s="15">
        <v>1.82457751E-7</v>
      </c>
      <c r="AH268" s="15">
        <v>3.59227828E-8</v>
      </c>
      <c r="AI268" s="15">
        <v>2.1012224100000001E-7</v>
      </c>
      <c r="AJ268" s="15">
        <v>0</v>
      </c>
      <c r="AK268" s="15">
        <v>0</v>
      </c>
      <c r="AL268" s="15">
        <v>0</v>
      </c>
      <c r="AM268" s="15">
        <v>0</v>
      </c>
      <c r="AN268" s="15">
        <v>5.2486791300000001E-7</v>
      </c>
      <c r="AO268" s="15">
        <v>1.7801833699999999E-6</v>
      </c>
      <c r="AP268" s="15">
        <v>2.6506996800000002E-7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2.6041388600000002E-10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1.24772242E-8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0</v>
      </c>
      <c r="BZ268" s="15">
        <v>0</v>
      </c>
      <c r="CA268" s="15">
        <v>0</v>
      </c>
      <c r="CB268" s="15">
        <v>0</v>
      </c>
      <c r="CC268" s="15">
        <v>0</v>
      </c>
      <c r="CD268" s="15">
        <v>0</v>
      </c>
      <c r="CE268" s="15">
        <v>0</v>
      </c>
      <c r="CF268" s="15">
        <v>0</v>
      </c>
      <c r="CG268" s="15">
        <v>0</v>
      </c>
      <c r="CH268" s="15">
        <v>0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0</v>
      </c>
      <c r="CP268" s="15">
        <v>1.4934251799999999E-9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0</v>
      </c>
      <c r="CY268" s="15">
        <v>5.7993622199999998E-8</v>
      </c>
      <c r="CZ268" s="15">
        <v>0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5.2875074100000001E-8</v>
      </c>
      <c r="DH268" s="15">
        <v>5.6524970499999997E-8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1.09540788E-7</v>
      </c>
      <c r="DQ268" s="15">
        <v>3.7109543300000001E-8</v>
      </c>
      <c r="DR268" s="15">
        <v>0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4.6554331099999999E-9</v>
      </c>
      <c r="DZ268" s="15">
        <v>0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1.42806447E-8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50" t="s">
        <v>2</v>
      </c>
      <c r="ES268" s="73" t="s">
        <v>25</v>
      </c>
      <c r="ET268" s="1"/>
      <c r="EU268" s="1"/>
      <c r="EV268" s="1"/>
      <c r="EW268" s="1"/>
      <c r="EX268" s="1"/>
    </row>
    <row r="269" spans="1:154" x14ac:dyDescent="0.2">
      <c r="A269" s="49"/>
      <c r="B269" s="14" t="s">
        <v>3</v>
      </c>
      <c r="C269" s="15">
        <v>0</v>
      </c>
      <c r="D269" s="15">
        <v>0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0</v>
      </c>
      <c r="AO269" s="15">
        <v>0</v>
      </c>
      <c r="AP269" s="15">
        <v>0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0</v>
      </c>
      <c r="BZ269" s="15">
        <v>0</v>
      </c>
      <c r="CA269" s="15">
        <v>0</v>
      </c>
      <c r="CB269" s="15">
        <v>0</v>
      </c>
      <c r="CC269" s="15">
        <v>0</v>
      </c>
      <c r="CD269" s="15">
        <v>0</v>
      </c>
      <c r="CE269" s="15">
        <v>0</v>
      </c>
      <c r="CF269" s="15">
        <v>0</v>
      </c>
      <c r="CG269" s="15">
        <v>0</v>
      </c>
      <c r="CH269" s="15">
        <v>0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0</v>
      </c>
      <c r="CP269" s="15">
        <v>0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0</v>
      </c>
      <c r="CY269" s="15">
        <v>0</v>
      </c>
      <c r="CZ269" s="15">
        <v>0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0</v>
      </c>
      <c r="DH269" s="15">
        <v>0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0</v>
      </c>
      <c r="DQ269" s="15">
        <v>0</v>
      </c>
      <c r="DR269" s="15">
        <v>0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0</v>
      </c>
      <c r="DZ269" s="15">
        <v>0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0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50" t="s">
        <v>3</v>
      </c>
      <c r="ES269" s="73"/>
      <c r="ET269" s="1"/>
      <c r="EU269" s="1"/>
      <c r="EV269" s="1"/>
      <c r="EW269" s="1"/>
      <c r="EX269" s="1"/>
    </row>
    <row r="270" spans="1:154" x14ac:dyDescent="0.2">
      <c r="A270" s="49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50" t="s">
        <v>4</v>
      </c>
      <c r="ES270" s="73"/>
      <c r="ET270" s="1"/>
      <c r="EU270" s="1"/>
      <c r="EV270" s="1"/>
      <c r="EW270" s="1"/>
      <c r="EX270" s="1"/>
    </row>
    <row r="271" spans="1:154" x14ac:dyDescent="0.2">
      <c r="A271" s="49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50" t="s">
        <v>5</v>
      </c>
      <c r="ES271" s="73"/>
      <c r="ET271" s="1"/>
      <c r="EU271" s="1"/>
      <c r="EV271" s="1"/>
      <c r="EW271" s="1"/>
      <c r="EX271" s="1"/>
    </row>
    <row r="272" spans="1:154" x14ac:dyDescent="0.2">
      <c r="A272" s="49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50" t="s">
        <v>6</v>
      </c>
      <c r="ES272" s="73"/>
      <c r="ET272" s="1"/>
      <c r="EU272" s="1"/>
      <c r="EV272" s="1"/>
      <c r="EW272" s="1"/>
      <c r="EX272" s="1"/>
    </row>
    <row r="273" spans="1:154" x14ac:dyDescent="0.2">
      <c r="A273" s="49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50" t="s">
        <v>7</v>
      </c>
      <c r="ES273" s="73"/>
      <c r="ET273" s="1"/>
      <c r="EU273" s="1"/>
      <c r="EV273" s="1"/>
      <c r="EW273" s="1"/>
      <c r="EX273" s="1"/>
    </row>
    <row r="274" spans="1:154" x14ac:dyDescent="0.2">
      <c r="A274" s="49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50" t="s">
        <v>8</v>
      </c>
      <c r="ES274" s="73"/>
      <c r="ET274" s="1"/>
      <c r="EU274" s="1"/>
      <c r="EV274" s="1"/>
      <c r="EW274" s="1"/>
      <c r="EX274" s="1"/>
    </row>
    <row r="275" spans="1:154" x14ac:dyDescent="0.2">
      <c r="A275" s="49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50" t="s">
        <v>33</v>
      </c>
      <c r="ES275" s="73"/>
      <c r="ET275" s="1"/>
      <c r="EU275" s="1"/>
      <c r="EV275" s="1"/>
      <c r="EW275" s="1"/>
      <c r="EX275" s="1"/>
    </row>
    <row r="276" spans="1:154" x14ac:dyDescent="0.2">
      <c r="A276" s="49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50" t="s">
        <v>34</v>
      </c>
      <c r="ES276" s="73"/>
      <c r="ET276" s="1"/>
      <c r="EU276" s="1"/>
      <c r="EV276" s="1"/>
      <c r="EW276" s="1"/>
      <c r="EX276" s="1"/>
    </row>
    <row r="277" spans="1:154" x14ac:dyDescent="0.2">
      <c r="A277" s="49" t="s">
        <v>26</v>
      </c>
      <c r="B277" s="14" t="s">
        <v>2</v>
      </c>
      <c r="C277" s="15">
        <v>1.52060865E-9</v>
      </c>
      <c r="D277" s="15">
        <v>2.3985943600000001E-9</v>
      </c>
      <c r="E277" s="15">
        <v>1.4328388899999999E-8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3.4663982299999998E-8</v>
      </c>
      <c r="O277" s="15">
        <v>6.6168667400000005E-8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4.0776553600000002E-9</v>
      </c>
      <c r="AG277" s="15">
        <v>1.83609537E-7</v>
      </c>
      <c r="AH277" s="15">
        <v>3.3168215599999999E-8</v>
      </c>
      <c r="AI277" s="15">
        <v>2.0412971E-7</v>
      </c>
      <c r="AJ277" s="15">
        <v>0</v>
      </c>
      <c r="AK277" s="15">
        <v>0</v>
      </c>
      <c r="AL277" s="15">
        <v>0</v>
      </c>
      <c r="AM277" s="15">
        <v>0</v>
      </c>
      <c r="AN277" s="15">
        <v>6.1011574300000003E-7</v>
      </c>
      <c r="AO277" s="15">
        <v>1.9408855100000001E-6</v>
      </c>
      <c r="AP277" s="15">
        <v>2.6296417200000001E-7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5.2310927500000004E-10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1.1259304299999999E-8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0</v>
      </c>
      <c r="BZ277" s="15">
        <v>0</v>
      </c>
      <c r="CA277" s="15">
        <v>0</v>
      </c>
      <c r="CB277" s="15">
        <v>0</v>
      </c>
      <c r="CC277" s="15">
        <v>0</v>
      </c>
      <c r="CD277" s="15">
        <v>0</v>
      </c>
      <c r="CE277" s="15">
        <v>0</v>
      </c>
      <c r="CF277" s="15">
        <v>0</v>
      </c>
      <c r="CG277" s="15">
        <v>0</v>
      </c>
      <c r="CH277" s="15">
        <v>0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0</v>
      </c>
      <c r="CP277" s="15">
        <v>1.9381722700000001E-9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0</v>
      </c>
      <c r="CY277" s="15">
        <v>7.08202962E-8</v>
      </c>
      <c r="CZ277" s="15">
        <v>0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7.6534803999999994E-8</v>
      </c>
      <c r="DH277" s="15">
        <v>6.4580206100000001E-8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8.8441892900000006E-8</v>
      </c>
      <c r="DQ277" s="15">
        <v>4.1425717300000001E-8</v>
      </c>
      <c r="DR277" s="15">
        <v>0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7.6635571500000003E-9</v>
      </c>
      <c r="DZ277" s="15">
        <v>0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1.35041825E-8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50" t="s">
        <v>2</v>
      </c>
      <c r="ES277" s="73" t="s">
        <v>26</v>
      </c>
      <c r="ET277" s="1"/>
      <c r="EU277" s="1"/>
      <c r="EV277" s="1"/>
      <c r="EW277" s="1"/>
      <c r="EX277" s="1"/>
    </row>
    <row r="278" spans="1:154" x14ac:dyDescent="0.2">
      <c r="A278" s="49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50" t="s">
        <v>3</v>
      </c>
      <c r="ES278" s="73"/>
      <c r="ET278" s="1"/>
      <c r="EU278" s="1"/>
      <c r="EV278" s="1"/>
      <c r="EW278" s="1"/>
      <c r="EX278" s="1"/>
    </row>
    <row r="279" spans="1:154" x14ac:dyDescent="0.2">
      <c r="A279" s="49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50" t="s">
        <v>4</v>
      </c>
      <c r="ES279" s="73"/>
      <c r="ET279" s="1"/>
      <c r="EU279" s="1"/>
      <c r="EV279" s="1"/>
      <c r="EW279" s="1"/>
      <c r="EX279" s="1"/>
    </row>
    <row r="280" spans="1:154" x14ac:dyDescent="0.2">
      <c r="A280" s="49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50" t="s">
        <v>5</v>
      </c>
      <c r="ES280" s="73"/>
      <c r="ET280" s="1"/>
      <c r="EU280" s="1"/>
      <c r="EV280" s="1"/>
      <c r="EW280" s="1"/>
      <c r="EX280" s="1"/>
    </row>
    <row r="281" spans="1:154" x14ac:dyDescent="0.2">
      <c r="A281" s="49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50" t="s">
        <v>6</v>
      </c>
      <c r="ES281" s="73"/>
      <c r="ET281" s="1"/>
      <c r="EU281" s="1"/>
      <c r="EV281" s="1"/>
      <c r="EW281" s="1"/>
      <c r="EX281" s="1"/>
    </row>
    <row r="282" spans="1:154" x14ac:dyDescent="0.2">
      <c r="A282" s="49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50" t="s">
        <v>7</v>
      </c>
      <c r="ES282" s="73"/>
      <c r="ET282" s="1"/>
      <c r="EU282" s="1"/>
      <c r="EV282" s="1"/>
      <c r="EW282" s="1"/>
      <c r="EX282" s="1"/>
    </row>
    <row r="283" spans="1:154" x14ac:dyDescent="0.2">
      <c r="A283" s="49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50" t="s">
        <v>8</v>
      </c>
      <c r="ES283" s="73"/>
      <c r="ET283" s="1"/>
      <c r="EU283" s="1"/>
      <c r="EV283" s="1"/>
      <c r="EW283" s="1"/>
      <c r="EX283" s="1"/>
    </row>
    <row r="284" spans="1:154" x14ac:dyDescent="0.2">
      <c r="A284" s="49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50" t="s">
        <v>33</v>
      </c>
      <c r="ES284" s="73"/>
      <c r="ET284" s="1"/>
      <c r="EU284" s="1"/>
      <c r="EV284" s="1"/>
      <c r="EW284" s="1"/>
      <c r="EX284" s="1"/>
    </row>
    <row r="285" spans="1:154" x14ac:dyDescent="0.2">
      <c r="A285" s="49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50" t="s">
        <v>34</v>
      </c>
      <c r="ES285" s="73"/>
      <c r="ET285" s="1"/>
      <c r="EU285" s="1"/>
      <c r="EV285" s="1"/>
      <c r="EW285" s="1"/>
      <c r="EX285" s="1"/>
    </row>
    <row r="286" spans="1:154" x14ac:dyDescent="0.2">
      <c r="A286" s="51" t="s">
        <v>10</v>
      </c>
      <c r="B286" s="14"/>
      <c r="C286" s="16">
        <v>4.3385325000000002E-7</v>
      </c>
      <c r="D286" s="16">
        <v>6.0198280700000001E-7</v>
      </c>
      <c r="E286" s="16">
        <v>4.02488732E-6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9.7275572200000001E-6</v>
      </c>
      <c r="O286" s="16">
        <v>1.79309576E-5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1.0181363200000001E-6</v>
      </c>
      <c r="AG286" s="16">
        <v>4.5624951800000003E-5</v>
      </c>
      <c r="AH286" s="16">
        <v>8.2159329799999993E-6</v>
      </c>
      <c r="AI286" s="16">
        <v>4.9177515599999999E-5</v>
      </c>
      <c r="AJ286" s="16">
        <v>0</v>
      </c>
      <c r="AK286" s="16">
        <v>0</v>
      </c>
      <c r="AL286" s="16">
        <v>0</v>
      </c>
      <c r="AM286" s="16">
        <v>0</v>
      </c>
      <c r="AN286" s="16">
        <v>1.4637883299999999E-4</v>
      </c>
      <c r="AO286" s="16">
        <v>4.7030046399999998E-4</v>
      </c>
      <c r="AP286" s="16">
        <v>6.7510344600000007E-5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8.2777546100000004E-8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3.1287495800000001E-6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4.2059798199999998E-7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1.7220483199999999E-5</v>
      </c>
      <c r="CZ286" s="16">
        <v>0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1.9585228700000001E-5</v>
      </c>
      <c r="DH286" s="16">
        <v>1.6013462499999999E-5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3.5400039600000003E-5</v>
      </c>
      <c r="DQ286" s="16">
        <v>1.03497008E-5</v>
      </c>
      <c r="DR286" s="16">
        <v>0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2.1022547899999999E-6</v>
      </c>
      <c r="DZ286" s="16">
        <v>0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4.4972736800000004E-6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3"/>
      <c r="ES286" s="52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53" t="s">
        <v>2</v>
      </c>
      <c r="D287" s="54" t="s">
        <v>3</v>
      </c>
      <c r="E287" s="55" t="s">
        <v>4</v>
      </c>
      <c r="F287" s="55" t="s">
        <v>5</v>
      </c>
      <c r="G287" s="55" t="s">
        <v>6</v>
      </c>
      <c r="H287" s="55" t="s">
        <v>7</v>
      </c>
      <c r="I287" s="55" t="s">
        <v>8</v>
      </c>
      <c r="J287" s="55" t="s">
        <v>33</v>
      </c>
      <c r="K287" s="56" t="s">
        <v>34</v>
      </c>
      <c r="L287" s="54" t="s">
        <v>2</v>
      </c>
      <c r="M287" s="54" t="s">
        <v>3</v>
      </c>
      <c r="N287" s="55" t="s">
        <v>4</v>
      </c>
      <c r="O287" s="55" t="s">
        <v>5</v>
      </c>
      <c r="P287" s="55" t="s">
        <v>6</v>
      </c>
      <c r="Q287" s="55" t="s">
        <v>7</v>
      </c>
      <c r="R287" s="55" t="s">
        <v>8</v>
      </c>
      <c r="S287" s="55" t="s">
        <v>33</v>
      </c>
      <c r="T287" s="56" t="s">
        <v>34</v>
      </c>
      <c r="U287" s="54" t="s">
        <v>2</v>
      </c>
      <c r="V287" s="54" t="s">
        <v>3</v>
      </c>
      <c r="W287" s="55" t="s">
        <v>4</v>
      </c>
      <c r="X287" s="55" t="s">
        <v>5</v>
      </c>
      <c r="Y287" s="55" t="s">
        <v>6</v>
      </c>
      <c r="Z287" s="55" t="s">
        <v>7</v>
      </c>
      <c r="AA287" s="55" t="s">
        <v>8</v>
      </c>
      <c r="AB287" s="55" t="s">
        <v>33</v>
      </c>
      <c r="AC287" s="55" t="s">
        <v>34</v>
      </c>
      <c r="AD287" s="53" t="s">
        <v>2</v>
      </c>
      <c r="AE287" s="54" t="s">
        <v>3</v>
      </c>
      <c r="AF287" s="55" t="s">
        <v>4</v>
      </c>
      <c r="AG287" s="55" t="s">
        <v>5</v>
      </c>
      <c r="AH287" s="55" t="s">
        <v>6</v>
      </c>
      <c r="AI287" s="55" t="s">
        <v>7</v>
      </c>
      <c r="AJ287" s="55" t="s">
        <v>8</v>
      </c>
      <c r="AK287" s="55" t="s">
        <v>33</v>
      </c>
      <c r="AL287" s="55" t="s">
        <v>34</v>
      </c>
      <c r="AM287" s="53" t="s">
        <v>2</v>
      </c>
      <c r="AN287" s="54" t="s">
        <v>3</v>
      </c>
      <c r="AO287" s="55" t="s">
        <v>4</v>
      </c>
      <c r="AP287" s="55" t="s">
        <v>5</v>
      </c>
      <c r="AQ287" s="55" t="s">
        <v>6</v>
      </c>
      <c r="AR287" s="55" t="s">
        <v>7</v>
      </c>
      <c r="AS287" s="55" t="s">
        <v>8</v>
      </c>
      <c r="AT287" s="55" t="s">
        <v>33</v>
      </c>
      <c r="AU287" s="55" t="s">
        <v>34</v>
      </c>
      <c r="AV287" s="53" t="s">
        <v>2</v>
      </c>
      <c r="AW287" s="54" t="s">
        <v>3</v>
      </c>
      <c r="AX287" s="55" t="s">
        <v>4</v>
      </c>
      <c r="AY287" s="55" t="s">
        <v>5</v>
      </c>
      <c r="AZ287" s="55" t="s">
        <v>6</v>
      </c>
      <c r="BA287" s="55" t="s">
        <v>7</v>
      </c>
      <c r="BB287" s="55" t="s">
        <v>8</v>
      </c>
      <c r="BC287" s="55" t="s">
        <v>33</v>
      </c>
      <c r="BD287" s="55" t="s">
        <v>34</v>
      </c>
      <c r="BE287" s="53" t="s">
        <v>2</v>
      </c>
      <c r="BF287" s="54" t="s">
        <v>3</v>
      </c>
      <c r="BG287" s="55" t="s">
        <v>4</v>
      </c>
      <c r="BH287" s="55" t="s">
        <v>5</v>
      </c>
      <c r="BI287" s="55" t="s">
        <v>6</v>
      </c>
      <c r="BJ287" s="55" t="s">
        <v>7</v>
      </c>
      <c r="BK287" s="55" t="s">
        <v>8</v>
      </c>
      <c r="BL287" s="55" t="s">
        <v>33</v>
      </c>
      <c r="BM287" s="55" t="s">
        <v>34</v>
      </c>
      <c r="BN287" s="53" t="s">
        <v>2</v>
      </c>
      <c r="BO287" s="54" t="s">
        <v>3</v>
      </c>
      <c r="BP287" s="55" t="s">
        <v>4</v>
      </c>
      <c r="BQ287" s="55" t="s">
        <v>5</v>
      </c>
      <c r="BR287" s="55" t="s">
        <v>6</v>
      </c>
      <c r="BS287" s="55" t="s">
        <v>7</v>
      </c>
      <c r="BT287" s="55" t="s">
        <v>8</v>
      </c>
      <c r="BU287" s="55" t="s">
        <v>33</v>
      </c>
      <c r="BV287" s="55" t="s">
        <v>34</v>
      </c>
      <c r="BW287" s="53" t="s">
        <v>2</v>
      </c>
      <c r="BX287" s="54" t="s">
        <v>3</v>
      </c>
      <c r="BY287" s="55" t="s">
        <v>4</v>
      </c>
      <c r="BZ287" s="55" t="s">
        <v>5</v>
      </c>
      <c r="CA287" s="55" t="s">
        <v>6</v>
      </c>
      <c r="CB287" s="55" t="s">
        <v>7</v>
      </c>
      <c r="CC287" s="55" t="s">
        <v>8</v>
      </c>
      <c r="CD287" s="55" t="s">
        <v>33</v>
      </c>
      <c r="CE287" s="55" t="s">
        <v>34</v>
      </c>
      <c r="CF287" s="53" t="s">
        <v>2</v>
      </c>
      <c r="CG287" s="54" t="s">
        <v>3</v>
      </c>
      <c r="CH287" s="55" t="s">
        <v>4</v>
      </c>
      <c r="CI287" s="55" t="s">
        <v>5</v>
      </c>
      <c r="CJ287" s="55" t="s">
        <v>6</v>
      </c>
      <c r="CK287" s="55" t="s">
        <v>7</v>
      </c>
      <c r="CL287" s="55" t="s">
        <v>8</v>
      </c>
      <c r="CM287" s="55" t="s">
        <v>33</v>
      </c>
      <c r="CN287" s="56" t="s">
        <v>34</v>
      </c>
      <c r="CO287" s="54" t="s">
        <v>2</v>
      </c>
      <c r="CP287" s="54" t="s">
        <v>3</v>
      </c>
      <c r="CQ287" s="55" t="s">
        <v>4</v>
      </c>
      <c r="CR287" s="55" t="s">
        <v>5</v>
      </c>
      <c r="CS287" s="55" t="s">
        <v>6</v>
      </c>
      <c r="CT287" s="55" t="s">
        <v>7</v>
      </c>
      <c r="CU287" s="55" t="s">
        <v>8</v>
      </c>
      <c r="CV287" s="55" t="s">
        <v>33</v>
      </c>
      <c r="CW287" s="56" t="s">
        <v>34</v>
      </c>
      <c r="CX287" s="54" t="s">
        <v>2</v>
      </c>
      <c r="CY287" s="54" t="s">
        <v>3</v>
      </c>
      <c r="CZ287" s="55" t="s">
        <v>4</v>
      </c>
      <c r="DA287" s="55" t="s">
        <v>5</v>
      </c>
      <c r="DB287" s="55" t="s">
        <v>6</v>
      </c>
      <c r="DC287" s="55" t="s">
        <v>7</v>
      </c>
      <c r="DD287" s="55" t="s">
        <v>8</v>
      </c>
      <c r="DE287" s="55" t="s">
        <v>33</v>
      </c>
      <c r="DF287" s="56" t="s">
        <v>34</v>
      </c>
      <c r="DG287" s="54" t="s">
        <v>2</v>
      </c>
      <c r="DH287" s="54" t="s">
        <v>3</v>
      </c>
      <c r="DI287" s="55" t="s">
        <v>4</v>
      </c>
      <c r="DJ287" s="55" t="s">
        <v>5</v>
      </c>
      <c r="DK287" s="55" t="s">
        <v>6</v>
      </c>
      <c r="DL287" s="55" t="s">
        <v>7</v>
      </c>
      <c r="DM287" s="55" t="s">
        <v>8</v>
      </c>
      <c r="DN287" s="55" t="s">
        <v>33</v>
      </c>
      <c r="DO287" s="56" t="s">
        <v>34</v>
      </c>
      <c r="DP287" s="54" t="s">
        <v>2</v>
      </c>
      <c r="DQ287" s="54" t="s">
        <v>3</v>
      </c>
      <c r="DR287" s="55" t="s">
        <v>4</v>
      </c>
      <c r="DS287" s="55" t="s">
        <v>5</v>
      </c>
      <c r="DT287" s="55" t="s">
        <v>6</v>
      </c>
      <c r="DU287" s="55" t="s">
        <v>7</v>
      </c>
      <c r="DV287" s="55" t="s">
        <v>8</v>
      </c>
      <c r="DW287" s="55" t="s">
        <v>33</v>
      </c>
      <c r="DX287" s="56" t="s">
        <v>34</v>
      </c>
      <c r="DY287" s="54" t="s">
        <v>2</v>
      </c>
      <c r="DZ287" s="54" t="s">
        <v>3</v>
      </c>
      <c r="EA287" s="55" t="s">
        <v>4</v>
      </c>
      <c r="EB287" s="55" t="s">
        <v>5</v>
      </c>
      <c r="EC287" s="55" t="s">
        <v>6</v>
      </c>
      <c r="ED287" s="55" t="s">
        <v>7</v>
      </c>
      <c r="EE287" s="55" t="s">
        <v>8</v>
      </c>
      <c r="EF287" s="55" t="s">
        <v>33</v>
      </c>
      <c r="EG287" s="56" t="s">
        <v>34</v>
      </c>
      <c r="EH287" s="54" t="s">
        <v>2</v>
      </c>
      <c r="EI287" s="54" t="s">
        <v>3</v>
      </c>
      <c r="EJ287" s="55" t="s">
        <v>4</v>
      </c>
      <c r="EK287" s="55" t="s">
        <v>5</v>
      </c>
      <c r="EL287" s="55" t="s">
        <v>6</v>
      </c>
      <c r="EM287" s="55" t="s">
        <v>7</v>
      </c>
      <c r="EN287" s="55" t="s">
        <v>8</v>
      </c>
      <c r="EO287" s="55" t="s">
        <v>33</v>
      </c>
      <c r="EP287" s="55" t="s">
        <v>34</v>
      </c>
      <c r="EQ287" s="42"/>
      <c r="ER287" s="57"/>
      <c r="ES287" s="58"/>
      <c r="ET287" s="1"/>
    </row>
    <row r="288" spans="1:154" x14ac:dyDescent="0.2">
      <c r="A288" s="1"/>
      <c r="B288" s="1"/>
      <c r="C288" s="59" t="s">
        <v>11</v>
      </c>
      <c r="D288" s="60"/>
      <c r="E288" s="60"/>
      <c r="F288" s="60"/>
      <c r="G288" s="60"/>
      <c r="H288" s="60"/>
      <c r="I288" s="60"/>
      <c r="J288" s="60"/>
      <c r="K288" s="61"/>
      <c r="L288" s="60" t="s">
        <v>12</v>
      </c>
      <c r="M288" s="60"/>
      <c r="N288" s="60"/>
      <c r="O288" s="60"/>
      <c r="P288" s="60"/>
      <c r="Q288" s="60"/>
      <c r="R288" s="60"/>
      <c r="S288" s="60"/>
      <c r="T288" s="60"/>
      <c r="U288" s="59" t="s">
        <v>13</v>
      </c>
      <c r="V288" s="60"/>
      <c r="W288" s="60"/>
      <c r="X288" s="60"/>
      <c r="Y288" s="60"/>
      <c r="Z288" s="60"/>
      <c r="AA288" s="60"/>
      <c r="AB288" s="60"/>
      <c r="AC288" s="61"/>
      <c r="AD288" s="60" t="s">
        <v>14</v>
      </c>
      <c r="AE288" s="60"/>
      <c r="AF288" s="60"/>
      <c r="AG288" s="60"/>
      <c r="AH288" s="60"/>
      <c r="AI288" s="60"/>
      <c r="AJ288" s="60"/>
      <c r="AK288" s="60"/>
      <c r="AL288" s="60"/>
      <c r="AM288" s="59" t="s">
        <v>15</v>
      </c>
      <c r="AN288" s="60"/>
      <c r="AO288" s="60"/>
      <c r="AP288" s="60"/>
      <c r="AQ288" s="60"/>
      <c r="AR288" s="60"/>
      <c r="AS288" s="60"/>
      <c r="AT288" s="60"/>
      <c r="AU288" s="61"/>
      <c r="AV288" s="60" t="s">
        <v>16</v>
      </c>
      <c r="AW288" s="60"/>
      <c r="AX288" s="60"/>
      <c r="AY288" s="60"/>
      <c r="AZ288" s="60"/>
      <c r="BA288" s="60"/>
      <c r="BB288" s="60"/>
      <c r="BC288" s="60"/>
      <c r="BD288" s="60"/>
      <c r="BE288" s="59" t="s">
        <v>17</v>
      </c>
      <c r="BF288" s="60"/>
      <c r="BG288" s="60"/>
      <c r="BH288" s="60"/>
      <c r="BI288" s="60"/>
      <c r="BJ288" s="60"/>
      <c r="BK288" s="60"/>
      <c r="BL288" s="60"/>
      <c r="BM288" s="61"/>
      <c r="BN288" s="60" t="s">
        <v>18</v>
      </c>
      <c r="BO288" s="60"/>
      <c r="BP288" s="60"/>
      <c r="BQ288" s="60"/>
      <c r="BR288" s="60"/>
      <c r="BS288" s="60"/>
      <c r="BT288" s="60"/>
      <c r="BU288" s="60"/>
      <c r="BV288" s="60"/>
      <c r="BW288" s="59" t="s">
        <v>19</v>
      </c>
      <c r="BX288" s="60"/>
      <c r="BY288" s="60"/>
      <c r="BZ288" s="60"/>
      <c r="CA288" s="60"/>
      <c r="CB288" s="60"/>
      <c r="CC288" s="60"/>
      <c r="CD288" s="60"/>
      <c r="CE288" s="61"/>
      <c r="CF288" s="60" t="s">
        <v>20</v>
      </c>
      <c r="CG288" s="60"/>
      <c r="CH288" s="60"/>
      <c r="CI288" s="60"/>
      <c r="CJ288" s="60"/>
      <c r="CK288" s="60"/>
      <c r="CL288" s="60"/>
      <c r="CM288" s="60"/>
      <c r="CN288" s="60"/>
      <c r="CO288" s="59" t="s">
        <v>21</v>
      </c>
      <c r="CP288" s="60"/>
      <c r="CQ288" s="60"/>
      <c r="CR288" s="60"/>
      <c r="CS288" s="60"/>
      <c r="CT288" s="60"/>
      <c r="CU288" s="60"/>
      <c r="CV288" s="60"/>
      <c r="CW288" s="60"/>
      <c r="CX288" s="59" t="s">
        <v>22</v>
      </c>
      <c r="CY288" s="60"/>
      <c r="CZ288" s="60"/>
      <c r="DA288" s="60"/>
      <c r="DB288" s="60"/>
      <c r="DC288" s="60"/>
      <c r="DD288" s="60"/>
      <c r="DE288" s="60"/>
      <c r="DF288" s="61"/>
      <c r="DG288" s="60" t="s">
        <v>23</v>
      </c>
      <c r="DH288" s="60"/>
      <c r="DI288" s="60"/>
      <c r="DJ288" s="60"/>
      <c r="DK288" s="60"/>
      <c r="DL288" s="60"/>
      <c r="DM288" s="60"/>
      <c r="DN288" s="60"/>
      <c r="DO288" s="60"/>
      <c r="DP288" s="59" t="s">
        <v>24</v>
      </c>
      <c r="DQ288" s="60"/>
      <c r="DR288" s="60"/>
      <c r="DS288" s="60"/>
      <c r="DT288" s="60"/>
      <c r="DU288" s="60"/>
      <c r="DV288" s="60"/>
      <c r="DW288" s="60"/>
      <c r="DX288" s="61"/>
      <c r="DY288" s="60" t="s">
        <v>25</v>
      </c>
      <c r="DZ288" s="60"/>
      <c r="EA288" s="60"/>
      <c r="EB288" s="60"/>
      <c r="EC288" s="60"/>
      <c r="ED288" s="60"/>
      <c r="EE288" s="60"/>
      <c r="EF288" s="60"/>
      <c r="EG288" s="60"/>
      <c r="EH288" s="59" t="s">
        <v>26</v>
      </c>
      <c r="EI288" s="60"/>
      <c r="EJ288" s="60"/>
      <c r="EK288" s="60"/>
      <c r="EL288" s="60"/>
      <c r="EM288" s="60"/>
      <c r="EN288" s="60"/>
      <c r="EO288" s="60"/>
      <c r="EP288" s="61"/>
      <c r="EQ288" s="62" t="s">
        <v>10</v>
      </c>
      <c r="ER288" s="57"/>
      <c r="ES288" s="58"/>
      <c r="ET288" s="1"/>
    </row>
    <row r="289" spans="1:150" x14ac:dyDescent="0.2">
      <c r="A289" s="1"/>
      <c r="B289" s="1"/>
      <c r="C289" s="46"/>
      <c r="D289" s="46"/>
      <c r="E289" s="25"/>
      <c r="F289" s="25"/>
      <c r="G289" s="26"/>
      <c r="H289" s="25"/>
      <c r="I289" s="25"/>
      <c r="J289" s="25"/>
      <c r="K289" s="46"/>
      <c r="L289" s="46"/>
      <c r="M289" s="46"/>
      <c r="N289" s="25"/>
      <c r="O289" s="25"/>
      <c r="P289" s="26"/>
      <c r="Q289" s="25"/>
      <c r="R289" s="25"/>
      <c r="S289" s="25"/>
      <c r="T289" s="46"/>
      <c r="U289" s="46"/>
      <c r="V289" s="46"/>
      <c r="W289" s="25"/>
      <c r="X289" s="25"/>
      <c r="Y289" s="26"/>
      <c r="Z289" s="25"/>
      <c r="AA289" s="25"/>
      <c r="AB289" s="25"/>
      <c r="AC289" s="25"/>
      <c r="AD289" s="46"/>
      <c r="AE289" s="46"/>
      <c r="AF289" s="25"/>
      <c r="AG289" s="25"/>
      <c r="AH289" s="26"/>
      <c r="AI289" s="25"/>
      <c r="AJ289" s="25"/>
      <c r="AK289" s="25"/>
      <c r="AL289" s="25"/>
      <c r="AM289" s="46"/>
      <c r="AN289" s="46"/>
      <c r="AO289" s="25"/>
      <c r="AP289" s="25"/>
      <c r="AQ289" s="26"/>
      <c r="AR289" s="25"/>
      <c r="AS289" s="25"/>
      <c r="AT289" s="25"/>
      <c r="AU289" s="25"/>
      <c r="AV289" s="46"/>
      <c r="AW289" s="46"/>
      <c r="AX289" s="25"/>
      <c r="AY289" s="25"/>
      <c r="AZ289" s="26"/>
      <c r="BA289" s="25"/>
      <c r="BB289" s="25"/>
      <c r="BC289" s="25"/>
      <c r="BD289" s="25"/>
      <c r="BE289" s="46"/>
      <c r="BF289" s="46"/>
      <c r="BG289" s="25"/>
      <c r="BH289" s="25"/>
      <c r="BI289" s="26"/>
      <c r="BJ289" s="25"/>
      <c r="BK289" s="25"/>
      <c r="BL289" s="25"/>
      <c r="BM289" s="25"/>
      <c r="BN289" s="46"/>
      <c r="BO289" s="46"/>
      <c r="BP289" s="25"/>
      <c r="BQ289" s="25"/>
      <c r="BR289" s="26"/>
      <c r="BS289" s="25"/>
      <c r="BT289" s="25"/>
      <c r="BU289" s="25"/>
      <c r="BV289" s="25"/>
      <c r="BW289" s="46"/>
      <c r="BX289" s="46"/>
      <c r="BY289" s="25"/>
      <c r="BZ289" s="25"/>
      <c r="CA289" s="26"/>
      <c r="CB289" s="25"/>
      <c r="CC289" s="25"/>
      <c r="CD289" s="25"/>
      <c r="CE289" s="25"/>
      <c r="CF289" s="46"/>
      <c r="CG289" s="46"/>
      <c r="CH289" s="25"/>
      <c r="CI289" s="25"/>
      <c r="CJ289" s="26"/>
      <c r="CK289" s="25"/>
      <c r="CL289" s="25"/>
      <c r="CM289" s="25"/>
      <c r="CN289" s="46"/>
      <c r="CO289" s="46"/>
      <c r="CP289" s="46"/>
      <c r="CQ289" s="25"/>
      <c r="CR289" s="25"/>
      <c r="CS289" s="26"/>
      <c r="CT289" s="25"/>
      <c r="CU289" s="25"/>
      <c r="CV289" s="25"/>
      <c r="CW289" s="46"/>
      <c r="CX289" s="46"/>
      <c r="CY289" s="46"/>
      <c r="CZ289" s="25"/>
      <c r="DA289" s="25"/>
      <c r="DB289" s="26"/>
      <c r="DC289" s="25"/>
      <c r="DD289" s="25"/>
      <c r="DE289" s="25"/>
      <c r="DF289" s="46"/>
      <c r="DG289" s="46"/>
      <c r="DH289" s="46"/>
      <c r="DI289" s="25"/>
      <c r="DJ289" s="25"/>
      <c r="DK289" s="26"/>
      <c r="DL289" s="25"/>
      <c r="DM289" s="25"/>
      <c r="DN289" s="25"/>
      <c r="DO289" s="46"/>
      <c r="DP289" s="46"/>
      <c r="DQ289" s="46"/>
      <c r="DR289" s="25"/>
      <c r="DS289" s="25"/>
      <c r="DT289" s="26"/>
      <c r="DU289" s="25"/>
      <c r="DV289" s="25"/>
      <c r="DW289" s="25"/>
      <c r="DX289" s="46"/>
      <c r="DY289" s="46"/>
      <c r="DZ289" s="46"/>
      <c r="EA289" s="25"/>
      <c r="EB289" s="25"/>
      <c r="EC289" s="26"/>
      <c r="ED289" s="25"/>
      <c r="EE289" s="25"/>
      <c r="EF289" s="25"/>
      <c r="EG289" s="46"/>
      <c r="EH289" s="46"/>
      <c r="EI289" s="46"/>
      <c r="EJ289" s="25"/>
      <c r="EK289" s="25"/>
      <c r="EL289" s="26"/>
      <c r="EM289" s="25"/>
      <c r="EN289" s="25"/>
      <c r="EO289" s="25"/>
      <c r="EP289" s="25"/>
      <c r="EQ289" s="63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04CA-BCFC-4E51-9F48-36C1FC78ECE0}">
  <sheetPr>
    <tabColor theme="0" tint="-0.499984740745262"/>
  </sheetPr>
  <dimension ref="A1:EX289"/>
  <sheetViews>
    <sheetView tabSelected="1" zoomScale="85" zoomScaleNormal="85" workbookViewId="0">
      <selection activeCell="B2" sqref="B2:D4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77" t="s">
        <v>38</v>
      </c>
      <c r="C2" s="77"/>
      <c r="D2" s="7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77" t="s">
        <v>39</v>
      </c>
      <c r="C3" s="77"/>
      <c r="D3" s="7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78">
        <v>2050</v>
      </c>
      <c r="C4" s="78"/>
      <c r="D4" s="7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4" t="s">
        <v>11</v>
      </c>
      <c r="B8" s="15">
        <f t="shared" ref="B8:J23" si="0">B28+B79+B110</f>
        <v>3.9100000298096144E-5</v>
      </c>
      <c r="C8" s="15">
        <f t="shared" si="0"/>
        <v>5.4221035186094111E-5</v>
      </c>
      <c r="D8" s="15">
        <f t="shared" si="0"/>
        <v>4.7227512269346322E-4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4">
        <f t="shared" si="0"/>
        <v>5.6559615817765351E-4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4" t="s">
        <v>12</v>
      </c>
      <c r="B9" s="15">
        <f t="shared" si="0"/>
        <v>0</v>
      </c>
      <c r="C9" s="15">
        <f t="shared" si="0"/>
        <v>0</v>
      </c>
      <c r="D9" s="15">
        <f t="shared" si="0"/>
        <v>1.1268489624325761E-3</v>
      </c>
      <c r="E9" s="15">
        <f t="shared" si="0"/>
        <v>1.7896562527725613E-3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4">
        <f t="shared" si="0"/>
        <v>2.9165052152051374E-3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4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1.0082742629233296E-4</v>
      </c>
      <c r="E11" s="15">
        <f t="shared" si="0"/>
        <v>4.1626974739327931E-3</v>
      </c>
      <c r="F11" s="15">
        <f t="shared" si="0"/>
        <v>5.7372317734942057E-4</v>
      </c>
      <c r="G11" s="15">
        <f t="shared" si="0"/>
        <v>3.4440307632651757E-3</v>
      </c>
      <c r="H11" s="15">
        <f t="shared" si="0"/>
        <v>0</v>
      </c>
      <c r="I11" s="15">
        <f t="shared" si="0"/>
        <v>0</v>
      </c>
      <c r="J11" s="64">
        <f t="shared" si="0"/>
        <v>8.2812788408397221E-3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4" t="s">
        <v>15</v>
      </c>
      <c r="B12" s="15">
        <f t="shared" si="0"/>
        <v>0</v>
      </c>
      <c r="C12" s="15">
        <f t="shared" si="0"/>
        <v>1.4889596977427774E-2</v>
      </c>
      <c r="D12" s="15">
        <f t="shared" si="0"/>
        <v>5.0700939326263829E-2</v>
      </c>
      <c r="E12" s="15">
        <f t="shared" si="0"/>
        <v>6.7641966067722272E-3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4">
        <f t="shared" si="0"/>
        <v>7.2354732910463834E-2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4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4" t="s">
        <v>17</v>
      </c>
      <c r="B14" s="15">
        <f t="shared" si="0"/>
        <v>1.2715043855984201E-4</v>
      </c>
      <c r="C14" s="15">
        <f t="shared" si="0"/>
        <v>0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4">
        <f t="shared" si="0"/>
        <v>1.2715043855984201E-4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4" t="s">
        <v>18</v>
      </c>
      <c r="B15" s="15">
        <f t="shared" si="0"/>
        <v>0</v>
      </c>
      <c r="C15" s="15">
        <f t="shared" si="0"/>
        <v>3.9931421242928847E-4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4">
        <f t="shared" si="0"/>
        <v>3.9931421242928847E-4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64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4" t="s">
        <v>20</v>
      </c>
      <c r="B17" s="15">
        <f t="shared" si="0"/>
        <v>0</v>
      </c>
      <c r="C17" s="15">
        <f t="shared" si="0"/>
        <v>0</v>
      </c>
      <c r="D17" s="15">
        <f t="shared" si="0"/>
        <v>0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4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4" t="s">
        <v>21</v>
      </c>
      <c r="B18" s="15">
        <f t="shared" si="0"/>
        <v>0</v>
      </c>
      <c r="C18" s="15">
        <f t="shared" si="0"/>
        <v>2.7400035020676895E-5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4">
        <f t="shared" si="0"/>
        <v>2.7400035020676895E-5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4" t="s">
        <v>22</v>
      </c>
      <c r="B19" s="15">
        <f t="shared" si="0"/>
        <v>0</v>
      </c>
      <c r="C19" s="15">
        <f t="shared" si="0"/>
        <v>1.6673474697401144E-3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4">
        <f t="shared" si="0"/>
        <v>1.6673474697401144E-3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4" t="s">
        <v>23</v>
      </c>
      <c r="B20" s="15">
        <f t="shared" si="0"/>
        <v>1.4416449490129498E-3</v>
      </c>
      <c r="C20" s="15">
        <f t="shared" si="0"/>
        <v>1.8120463382337111E-3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4">
        <f t="shared" si="0"/>
        <v>3.2536912872466609E-3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4" t="s">
        <v>24</v>
      </c>
      <c r="B21" s="15">
        <f t="shared" si="0"/>
        <v>9.2253422244693347E-3</v>
      </c>
      <c r="C21" s="15">
        <f t="shared" si="0"/>
        <v>1.1612529259648141E-3</v>
      </c>
      <c r="D21" s="15">
        <f t="shared" si="0"/>
        <v>0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4">
        <f t="shared" si="0"/>
        <v>1.038659515043415E-2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4" t="s">
        <v>25</v>
      </c>
      <c r="B22" s="15">
        <f t="shared" si="0"/>
        <v>4.6621042505526252E-4</v>
      </c>
      <c r="C22" s="15">
        <f t="shared" si="0"/>
        <v>0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4">
        <f t="shared" si="0"/>
        <v>4.6621042505526252E-4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4" t="s">
        <v>26</v>
      </c>
      <c r="B23" s="15">
        <f t="shared" si="0"/>
        <v>2.2419046373951851E-3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4">
        <f t="shared" si="0"/>
        <v>2.2419046373951851E-3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7" t="s">
        <v>10</v>
      </c>
      <c r="B24" s="16">
        <f t="shared" ref="B24:C24" si="1">SUM(B8:B23)</f>
        <v>1.3541352674790669E-2</v>
      </c>
      <c r="C24" s="16">
        <f t="shared" si="1"/>
        <v>2.0011178994002472E-2</v>
      </c>
      <c r="D24" s="16">
        <f t="shared" ref="D24:J24" si="2">SUM(D8:D23)</f>
        <v>5.24008908376822E-2</v>
      </c>
      <c r="E24" s="16">
        <f t="shared" si="2"/>
        <v>1.2716550333477582E-2</v>
      </c>
      <c r="F24" s="16">
        <f t="shared" si="2"/>
        <v>5.7372317734942057E-4</v>
      </c>
      <c r="G24" s="16">
        <f t="shared" si="2"/>
        <v>3.4440307632651757E-3</v>
      </c>
      <c r="H24" s="16">
        <f t="shared" si="2"/>
        <v>0</v>
      </c>
      <c r="I24" s="16">
        <f t="shared" si="2"/>
        <v>0</v>
      </c>
      <c r="J24" s="16">
        <f t="shared" si="2"/>
        <v>0.10268772678056753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4" t="s">
        <v>11</v>
      </c>
      <c r="B28" s="15">
        <f>INDEX($A$47:$Q$55,MATCH(B$27,$A$47:$A$55,0),MATCH($A28,$A$47:$Q$47,0))</f>
        <v>6.8776734000000001E-7</v>
      </c>
      <c r="C28" s="15">
        <f t="shared" ref="B28:I43" si="3">INDEX($A$47:$Q$55,MATCH(C$27,$A$47:$A$55,0),MATCH($A28,$A$47:$Q$47,0))</f>
        <v>7.8670509999999999E-7</v>
      </c>
      <c r="D28" s="15">
        <f t="shared" si="3"/>
        <v>3.3810202499999999E-6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4.8554926899999999E-6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4" t="s">
        <v>12</v>
      </c>
      <c r="B29" s="15">
        <f t="shared" si="3"/>
        <v>0</v>
      </c>
      <c r="C29" s="15">
        <f t="shared" si="3"/>
        <v>0</v>
      </c>
      <c r="D29" s="15">
        <f t="shared" si="3"/>
        <v>8.1302814399999995E-6</v>
      </c>
      <c r="E29" s="15">
        <f t="shared" si="3"/>
        <v>1.37777368E-5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2.1908018239999999E-5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0</v>
      </c>
      <c r="F30" s="15">
        <f t="shared" si="3"/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0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4" t="s">
        <v>14</v>
      </c>
      <c r="B31" s="15">
        <f t="shared" si="3"/>
        <v>0</v>
      </c>
      <c r="C31" s="15">
        <f t="shared" si="3"/>
        <v>0</v>
      </c>
      <c r="D31" s="15">
        <f t="shared" si="3"/>
        <v>9.5393091199999999E-7</v>
      </c>
      <c r="E31" s="15">
        <f t="shared" si="3"/>
        <v>3.7100083400000001E-5</v>
      </c>
      <c r="F31" s="15">
        <f t="shared" si="3"/>
        <v>5.85708283E-6</v>
      </c>
      <c r="G31" s="15">
        <f t="shared" si="3"/>
        <v>3.2529896900000002E-5</v>
      </c>
      <c r="H31" s="15">
        <f t="shared" si="3"/>
        <v>0</v>
      </c>
      <c r="I31" s="15">
        <f t="shared" si="3"/>
        <v>0</v>
      </c>
      <c r="J31" s="16">
        <f t="shared" si="4"/>
        <v>7.6440994042000006E-5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4" t="s">
        <v>15</v>
      </c>
      <c r="B32" s="15">
        <f t="shared" si="3"/>
        <v>0</v>
      </c>
      <c r="C32" s="15">
        <f t="shared" si="3"/>
        <v>1.7683194199999999E-4</v>
      </c>
      <c r="D32" s="15">
        <f>INDEX($A$47:$Q$55,MATCH(D$27,$A$47:$A$55,0),MATCH($A32,$A$47:$Q$47,0))</f>
        <v>4.61945544E-4</v>
      </c>
      <c r="E32" s="15">
        <f t="shared" si="3"/>
        <v>5.4886168199999999E-5</v>
      </c>
      <c r="F32" s="15">
        <f t="shared" si="3"/>
        <v>0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6.9366365420000001E-4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0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0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4" t="s">
        <v>17</v>
      </c>
      <c r="B34" s="15">
        <f t="shared" si="3"/>
        <v>2.6724687399999999E-8</v>
      </c>
      <c r="C34" s="15">
        <f t="shared" si="3"/>
        <v>0</v>
      </c>
      <c r="D34" s="15">
        <f t="shared" si="3"/>
        <v>0</v>
      </c>
      <c r="E34" s="15">
        <f t="shared" si="3"/>
        <v>0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2.6724687399999999E-8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4" t="s">
        <v>18</v>
      </c>
      <c r="B35" s="15">
        <f t="shared" si="3"/>
        <v>0</v>
      </c>
      <c r="C35" s="15">
        <f t="shared" si="3"/>
        <v>3.15872034E-6</v>
      </c>
      <c r="D35" s="15">
        <f t="shared" si="3"/>
        <v>0</v>
      </c>
      <c r="E35" s="15">
        <f t="shared" si="3"/>
        <v>0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3.15872034E-6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4" t="s">
        <v>19</v>
      </c>
      <c r="B36" s="15">
        <f t="shared" si="3"/>
        <v>0</v>
      </c>
      <c r="C36" s="15">
        <f t="shared" si="3"/>
        <v>0</v>
      </c>
      <c r="D36" s="15">
        <f t="shared" si="3"/>
        <v>0</v>
      </c>
      <c r="E36" s="15">
        <f t="shared" si="3"/>
        <v>0</v>
      </c>
      <c r="F36" s="15">
        <f t="shared" si="3"/>
        <v>0</v>
      </c>
      <c r="G36" s="15">
        <f t="shared" si="3"/>
        <v>0</v>
      </c>
      <c r="H36" s="15">
        <f t="shared" si="3"/>
        <v>0</v>
      </c>
      <c r="I36" s="15">
        <f t="shared" si="3"/>
        <v>0</v>
      </c>
      <c r="J36" s="16">
        <f t="shared" si="4"/>
        <v>0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4" t="s">
        <v>20</v>
      </c>
      <c r="B37" s="15">
        <f t="shared" si="3"/>
        <v>0</v>
      </c>
      <c r="C37" s="15">
        <f t="shared" si="3"/>
        <v>0</v>
      </c>
      <c r="D37" s="15">
        <f t="shared" si="3"/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0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4" t="s">
        <v>21</v>
      </c>
      <c r="B38" s="15">
        <f t="shared" si="3"/>
        <v>0</v>
      </c>
      <c r="C38" s="15">
        <f t="shared" si="3"/>
        <v>5.72101811E-7</v>
      </c>
      <c r="D38" s="15">
        <f t="shared" si="3"/>
        <v>0</v>
      </c>
      <c r="E38" s="15">
        <f t="shared" si="3"/>
        <v>0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5.72101811E-7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4" t="s">
        <v>22</v>
      </c>
      <c r="B39" s="15">
        <f t="shared" si="3"/>
        <v>0</v>
      </c>
      <c r="C39" s="15">
        <f t="shared" si="3"/>
        <v>2.26226708E-5</v>
      </c>
      <c r="D39" s="15">
        <f t="shared" si="3"/>
        <v>0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2.26226708E-5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4" t="s">
        <v>23</v>
      </c>
      <c r="B40" s="15">
        <f t="shared" si="3"/>
        <v>3.55426495E-5</v>
      </c>
      <c r="C40" s="15">
        <f t="shared" si="3"/>
        <v>2.1015833E-5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5.6558482499999999E-5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4" t="s">
        <v>24</v>
      </c>
      <c r="B41" s="15">
        <f t="shared" si="3"/>
        <v>2.9783153099999999E-5</v>
      </c>
      <c r="C41" s="15">
        <f t="shared" si="3"/>
        <v>1.29390275E-5</v>
      </c>
      <c r="D41" s="15">
        <f t="shared" si="3"/>
        <v>0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4.2722180599999997E-5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4" t="s">
        <v>25</v>
      </c>
      <c r="B42" s="15">
        <f t="shared" si="3"/>
        <v>3.4822231699999999E-6</v>
      </c>
      <c r="C42" s="15">
        <f t="shared" si="3"/>
        <v>0</v>
      </c>
      <c r="D42" s="15">
        <f t="shared" si="3"/>
        <v>0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3.4822231699999999E-6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4" t="s">
        <v>26</v>
      </c>
      <c r="B43" s="15">
        <f t="shared" si="3"/>
        <v>3.7347220300000001E-6</v>
      </c>
      <c r="C43" s="15">
        <f t="shared" si="3"/>
        <v>0</v>
      </c>
      <c r="D43" s="15">
        <f t="shared" si="3"/>
        <v>0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3.7347220300000001E-6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7" t="s">
        <v>10</v>
      </c>
      <c r="B44" s="16">
        <f t="shared" ref="B44:J44" si="5">SUM(B28:B43)</f>
        <v>7.3257239827399985E-5</v>
      </c>
      <c r="C44" s="16">
        <f t="shared" si="5"/>
        <v>2.37927000551E-4</v>
      </c>
      <c r="D44" s="16">
        <f t="shared" si="5"/>
        <v>4.7441077660200003E-4</v>
      </c>
      <c r="E44" s="16">
        <f t="shared" si="5"/>
        <v>1.057639884E-4</v>
      </c>
      <c r="F44" s="16">
        <f t="shared" si="5"/>
        <v>5.85708283E-6</v>
      </c>
      <c r="G44" s="16">
        <f t="shared" si="5"/>
        <v>3.2529896900000002E-5</v>
      </c>
      <c r="H44" s="16">
        <f t="shared" si="5"/>
        <v>0</v>
      </c>
      <c r="I44" s="16">
        <f t="shared" si="5"/>
        <v>0</v>
      </c>
      <c r="J44" s="16">
        <f t="shared" si="5"/>
        <v>9.297459851104001E-4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7" t="s">
        <v>2</v>
      </c>
      <c r="B48" s="31">
        <v>6.8776734000000001E-7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2.6724687399999999E-8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3.55426495E-5</v>
      </c>
      <c r="O48" s="31">
        <v>2.9783153099999999E-5</v>
      </c>
      <c r="P48" s="31">
        <v>3.4822231699999999E-6</v>
      </c>
      <c r="Q48" s="31">
        <v>3.7347220300000001E-6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7" t="s">
        <v>3</v>
      </c>
      <c r="B49" s="31">
        <v>7.8670509999999999E-7</v>
      </c>
      <c r="C49" s="31">
        <v>0</v>
      </c>
      <c r="D49" s="31">
        <v>0</v>
      </c>
      <c r="E49" s="31">
        <v>0</v>
      </c>
      <c r="F49" s="31">
        <v>1.7683194199999999E-4</v>
      </c>
      <c r="G49" s="31">
        <v>0</v>
      </c>
      <c r="H49" s="31">
        <v>0</v>
      </c>
      <c r="I49" s="31">
        <v>3.15872034E-6</v>
      </c>
      <c r="J49" s="31">
        <v>0</v>
      </c>
      <c r="K49" s="31">
        <v>0</v>
      </c>
      <c r="L49" s="31">
        <v>5.72101811E-7</v>
      </c>
      <c r="M49" s="31">
        <v>2.26226708E-5</v>
      </c>
      <c r="N49" s="31">
        <v>2.1015833E-5</v>
      </c>
      <c r="O49" s="31">
        <v>1.29390275E-5</v>
      </c>
      <c r="P49" s="31">
        <v>0</v>
      </c>
      <c r="Q49" s="31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4" t="s">
        <v>4</v>
      </c>
      <c r="B50" s="31">
        <v>3.3810202499999999E-6</v>
      </c>
      <c r="C50" s="31">
        <v>8.1302814399999995E-6</v>
      </c>
      <c r="D50" s="31">
        <v>0</v>
      </c>
      <c r="E50" s="31">
        <v>9.5393091199999999E-7</v>
      </c>
      <c r="F50" s="31">
        <v>4.61945544E-4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4" t="s">
        <v>5</v>
      </c>
      <c r="B51" s="31">
        <v>0</v>
      </c>
      <c r="C51" s="31">
        <v>1.37777368E-5</v>
      </c>
      <c r="D51" s="31">
        <v>0</v>
      </c>
      <c r="E51" s="31">
        <v>3.7100083400000001E-5</v>
      </c>
      <c r="F51" s="31">
        <v>5.4886168199999999E-5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4" t="s">
        <v>6</v>
      </c>
      <c r="B52" s="31">
        <v>0</v>
      </c>
      <c r="C52" s="31">
        <v>0</v>
      </c>
      <c r="D52" s="31">
        <v>0</v>
      </c>
      <c r="E52" s="31">
        <v>5.85708283E-6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4" t="s">
        <v>7</v>
      </c>
      <c r="B53" s="31">
        <v>0</v>
      </c>
      <c r="C53" s="31">
        <v>0</v>
      </c>
      <c r="D53" s="31">
        <v>0</v>
      </c>
      <c r="E53" s="31">
        <v>3.2529896900000002E-5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4" t="s">
        <v>8</v>
      </c>
      <c r="B54" s="31">
        <v>0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4" t="s">
        <v>9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4" t="s">
        <v>11</v>
      </c>
      <c r="B59" s="15">
        <v>4.3385325000000002E-7</v>
      </c>
      <c r="C59" s="15">
        <v>6.0198280700000001E-7</v>
      </c>
      <c r="D59" s="15">
        <v>4.02488732E-6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5.0607233770000001E-6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4" t="s">
        <v>12</v>
      </c>
      <c r="B60" s="15">
        <v>0</v>
      </c>
      <c r="C60" s="15">
        <v>0</v>
      </c>
      <c r="D60" s="15">
        <v>9.7275572200000001E-6</v>
      </c>
      <c r="E60" s="15">
        <v>1.79309576E-5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2.765851482E-5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4" t="s">
        <v>13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6"/>
        <v>0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4" t="s">
        <v>14</v>
      </c>
      <c r="B62" s="15">
        <v>0</v>
      </c>
      <c r="C62" s="15">
        <v>0</v>
      </c>
      <c r="D62" s="15">
        <v>1.0181363200000001E-6</v>
      </c>
      <c r="E62" s="15">
        <v>4.5624951800000003E-5</v>
      </c>
      <c r="F62" s="15">
        <v>8.2159329799999993E-6</v>
      </c>
      <c r="G62" s="15">
        <v>4.9177515599999999E-5</v>
      </c>
      <c r="H62" s="15">
        <v>0</v>
      </c>
      <c r="I62" s="15">
        <v>0</v>
      </c>
      <c r="J62" s="16">
        <f t="shared" si="6"/>
        <v>1.0403653670000001E-4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4" t="s">
        <v>15</v>
      </c>
      <c r="B63" s="15">
        <v>0</v>
      </c>
      <c r="C63" s="15">
        <v>1.4637883299999999E-4</v>
      </c>
      <c r="D63" s="15">
        <v>4.7030046399999998E-4</v>
      </c>
      <c r="E63" s="15">
        <v>6.7510344600000007E-5</v>
      </c>
      <c r="F63" s="15">
        <v>0</v>
      </c>
      <c r="G63" s="15">
        <v>0</v>
      </c>
      <c r="H63" s="15">
        <v>0</v>
      </c>
      <c r="I63" s="15">
        <v>0</v>
      </c>
      <c r="J63" s="16">
        <f t="shared" si="6"/>
        <v>6.8418964159999999E-4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4" t="s">
        <v>16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0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4" t="s">
        <v>17</v>
      </c>
      <c r="B65" s="15">
        <v>8.2777546100000004E-8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8.2777546100000004E-8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4" t="s">
        <v>18</v>
      </c>
      <c r="B66" s="15">
        <v>0</v>
      </c>
      <c r="C66" s="15">
        <v>3.1287495800000001E-6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3.1287495800000001E-6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4" t="s">
        <v>19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6">
        <f t="shared" si="6"/>
        <v>0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4" t="s">
        <v>20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0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4" t="s">
        <v>21</v>
      </c>
      <c r="B69" s="15">
        <v>0</v>
      </c>
      <c r="C69" s="15">
        <v>4.2059798199999998E-7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4.2059798199999998E-7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4" t="s">
        <v>22</v>
      </c>
      <c r="B70" s="15">
        <v>0</v>
      </c>
      <c r="C70" s="15">
        <v>1.7220483199999999E-5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1.7220483199999999E-5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4" t="s">
        <v>23</v>
      </c>
      <c r="B71" s="15">
        <v>1.9585228700000001E-5</v>
      </c>
      <c r="C71" s="15">
        <v>1.6013462499999999E-5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3.55986912E-5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4" t="s">
        <v>24</v>
      </c>
      <c r="B72" s="15">
        <v>3.5400039600000003E-5</v>
      </c>
      <c r="C72" s="15">
        <v>1.03497008E-5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4.5749740400000003E-5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4" t="s">
        <v>25</v>
      </c>
      <c r="B73" s="15">
        <v>2.1022547899999999E-6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2.1022547899999999E-6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4" t="s">
        <v>26</v>
      </c>
      <c r="B74" s="15">
        <v>4.4972736800000004E-6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4.4972736800000004E-6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7" t="s">
        <v>10</v>
      </c>
      <c r="B75" s="16">
        <f t="shared" ref="B75:J75" si="7">SUM(B59:B74)</f>
        <v>6.2101427566100005E-5</v>
      </c>
      <c r="C75" s="16">
        <f t="shared" si="7"/>
        <v>1.94113809869E-4</v>
      </c>
      <c r="D75" s="16">
        <f t="shared" si="7"/>
        <v>4.8507104486E-4</v>
      </c>
      <c r="E75" s="16">
        <f t="shared" si="7"/>
        <v>1.3106625400000001E-4</v>
      </c>
      <c r="F75" s="16">
        <f t="shared" si="7"/>
        <v>8.2159329799999993E-6</v>
      </c>
      <c r="G75" s="16">
        <f t="shared" si="7"/>
        <v>4.9177515599999999E-5</v>
      </c>
      <c r="H75" s="16">
        <f t="shared" si="7"/>
        <v>0</v>
      </c>
      <c r="I75" s="16">
        <f t="shared" si="7"/>
        <v>0</v>
      </c>
      <c r="J75" s="16">
        <f t="shared" si="7"/>
        <v>9.2974598487509982E-4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4" t="s">
        <v>11</v>
      </c>
      <c r="B79" s="15">
        <f t="shared" ref="B79:I94" si="8">INDEX($A$98:$Q$106,MATCH(B$78,$A$98:$A$106,0),MATCH($A79,$A$98:$Q$98,0))</f>
        <v>3.8412232958096143E-5</v>
      </c>
      <c r="C79" s="15">
        <f t="shared" si="8"/>
        <v>5.3434330086094109E-5</v>
      </c>
      <c r="D79" s="15">
        <f t="shared" si="8"/>
        <v>4.6889410244346324E-4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5.6074066548765348E-4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4" t="s">
        <v>12</v>
      </c>
      <c r="B80" s="15">
        <f t="shared" si="8"/>
        <v>0</v>
      </c>
      <c r="C80" s="15">
        <f t="shared" si="8"/>
        <v>0</v>
      </c>
      <c r="D80" s="15">
        <f t="shared" si="8"/>
        <v>1.118718680992576E-3</v>
      </c>
      <c r="E80" s="15">
        <f t="shared" si="8"/>
        <v>1.7758785159725614E-3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2.8945971969651374E-3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0</v>
      </c>
      <c r="F81" s="15">
        <f t="shared" si="8"/>
        <v>0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0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4" t="s">
        <v>14</v>
      </c>
      <c r="B82" s="15">
        <f t="shared" si="8"/>
        <v>0</v>
      </c>
      <c r="C82" s="15">
        <f t="shared" si="8"/>
        <v>0</v>
      </c>
      <c r="D82" s="15">
        <f t="shared" si="8"/>
        <v>9.987349538033297E-5</v>
      </c>
      <c r="E82" s="15">
        <f t="shared" si="8"/>
        <v>4.1255973905327927E-3</v>
      </c>
      <c r="F82" s="15">
        <f t="shared" si="8"/>
        <v>5.678660945194206E-4</v>
      </c>
      <c r="G82" s="15">
        <f t="shared" si="8"/>
        <v>3.4115008663651758E-3</v>
      </c>
      <c r="H82" s="15">
        <f t="shared" si="8"/>
        <v>0</v>
      </c>
      <c r="I82" s="15">
        <f t="shared" si="8"/>
        <v>0</v>
      </c>
      <c r="J82" s="16">
        <f t="shared" si="9"/>
        <v>8.2048378467977218E-3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4" t="s">
        <v>15</v>
      </c>
      <c r="B83" s="15">
        <f t="shared" si="8"/>
        <v>0</v>
      </c>
      <c r="C83" s="15">
        <f t="shared" si="8"/>
        <v>1.4712765035427774E-2</v>
      </c>
      <c r="D83" s="15">
        <f t="shared" si="8"/>
        <v>5.0238993782263826E-2</v>
      </c>
      <c r="E83" s="15">
        <f t="shared" si="8"/>
        <v>6.7093104385722276E-3</v>
      </c>
      <c r="F83" s="15">
        <f t="shared" si="8"/>
        <v>0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7.1661069256263837E-2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0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0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4" t="s">
        <v>17</v>
      </c>
      <c r="B85" s="15">
        <f t="shared" si="8"/>
        <v>1.2712371387244202E-4</v>
      </c>
      <c r="C85" s="15">
        <f t="shared" si="8"/>
        <v>0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1.2712371387244202E-4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4" t="s">
        <v>18</v>
      </c>
      <c r="B86" s="15">
        <f t="shared" si="8"/>
        <v>0</v>
      </c>
      <c r="C86" s="15">
        <f t="shared" si="8"/>
        <v>3.9615549208928846E-4</v>
      </c>
      <c r="D86" s="15">
        <f t="shared" si="8"/>
        <v>0</v>
      </c>
      <c r="E86" s="15">
        <f t="shared" si="8"/>
        <v>0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3.9615549208928846E-4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4" t="s">
        <v>19</v>
      </c>
      <c r="B87" s="15">
        <f t="shared" si="8"/>
        <v>0</v>
      </c>
      <c r="C87" s="15">
        <f t="shared" si="8"/>
        <v>0</v>
      </c>
      <c r="D87" s="15">
        <f t="shared" si="8"/>
        <v>0</v>
      </c>
      <c r="E87" s="15">
        <f t="shared" si="8"/>
        <v>0</v>
      </c>
      <c r="F87" s="15">
        <f t="shared" si="8"/>
        <v>0</v>
      </c>
      <c r="G87" s="15">
        <f t="shared" si="8"/>
        <v>0</v>
      </c>
      <c r="H87" s="15">
        <f t="shared" si="8"/>
        <v>0</v>
      </c>
      <c r="I87" s="15">
        <f t="shared" si="8"/>
        <v>0</v>
      </c>
      <c r="J87" s="16">
        <f t="shared" si="9"/>
        <v>0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4" t="s">
        <v>20</v>
      </c>
      <c r="B88" s="15">
        <f t="shared" si="8"/>
        <v>0</v>
      </c>
      <c r="C88" s="15">
        <f t="shared" si="8"/>
        <v>0</v>
      </c>
      <c r="D88" s="15">
        <f t="shared" si="8"/>
        <v>0</v>
      </c>
      <c r="E88" s="15">
        <f t="shared" si="8"/>
        <v>0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0</v>
      </c>
      <c r="K88" s="21"/>
      <c r="L88" s="21"/>
      <c r="M88" s="21"/>
      <c r="N88" s="21"/>
      <c r="O88" s="21"/>
      <c r="P88" s="21"/>
      <c r="Q88" s="21"/>
      <c r="R88" s="6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4" t="s">
        <v>21</v>
      </c>
      <c r="B89" s="15">
        <f t="shared" si="8"/>
        <v>0</v>
      </c>
      <c r="C89" s="15">
        <f t="shared" si="8"/>
        <v>2.6827933209676895E-5</v>
      </c>
      <c r="D89" s="15">
        <f t="shared" si="8"/>
        <v>0</v>
      </c>
      <c r="E89" s="15">
        <f t="shared" si="8"/>
        <v>0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2.6827933209676895E-5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4" t="s">
        <v>22</v>
      </c>
      <c r="B90" s="15">
        <f t="shared" si="8"/>
        <v>0</v>
      </c>
      <c r="C90" s="15">
        <f t="shared" si="8"/>
        <v>1.6447247989401143E-3</v>
      </c>
      <c r="D90" s="15">
        <f t="shared" si="8"/>
        <v>0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1.6447247989401143E-3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4" t="s">
        <v>23</v>
      </c>
      <c r="B91" s="15">
        <f t="shared" si="8"/>
        <v>1.4061022995129498E-3</v>
      </c>
      <c r="C91" s="15">
        <f t="shared" si="8"/>
        <v>1.7910305052337111E-3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3.1971328047466609E-3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4" t="s">
        <v>24</v>
      </c>
      <c r="B92" s="15">
        <f t="shared" si="8"/>
        <v>9.1955590713693348E-3</v>
      </c>
      <c r="C92" s="15">
        <f t="shared" si="8"/>
        <v>1.1483138984648142E-3</v>
      </c>
      <c r="D92" s="15">
        <f t="shared" si="8"/>
        <v>0</v>
      </c>
      <c r="E92" s="15">
        <f t="shared" si="8"/>
        <v>0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1.0343872969834149E-2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4" t="s">
        <v>25</v>
      </c>
      <c r="B93" s="15">
        <f t="shared" si="8"/>
        <v>4.627282018852625E-4</v>
      </c>
      <c r="C93" s="15">
        <f t="shared" si="8"/>
        <v>0</v>
      </c>
      <c r="D93" s="15">
        <f t="shared" si="8"/>
        <v>0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4.627282018852625E-4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4" t="s">
        <v>26</v>
      </c>
      <c r="B94" s="15">
        <f t="shared" si="8"/>
        <v>2.238169915365185E-3</v>
      </c>
      <c r="C94" s="15">
        <f t="shared" si="8"/>
        <v>0</v>
      </c>
      <c r="D94" s="15">
        <f t="shared" si="8"/>
        <v>0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2.238169915365185E-3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7" t="s">
        <v>10</v>
      </c>
      <c r="B95" s="16">
        <f t="shared" ref="B95:J95" si="10">SUM(B79:B94)</f>
        <v>1.346809543496327E-2</v>
      </c>
      <c r="C95" s="16">
        <f t="shared" si="10"/>
        <v>1.9773251993451472E-2</v>
      </c>
      <c r="D95" s="16">
        <f t="shared" si="10"/>
        <v>5.19264800610802E-2</v>
      </c>
      <c r="E95" s="16">
        <f t="shared" si="10"/>
        <v>1.2610786345077582E-2</v>
      </c>
      <c r="F95" s="16">
        <f t="shared" si="10"/>
        <v>5.678660945194206E-4</v>
      </c>
      <c r="G95" s="16">
        <f t="shared" si="10"/>
        <v>3.4115008663651758E-3</v>
      </c>
      <c r="H95" s="16">
        <f t="shared" si="10"/>
        <v>0</v>
      </c>
      <c r="I95" s="16">
        <f t="shared" si="10"/>
        <v>0</v>
      </c>
      <c r="J95" s="16">
        <f t="shared" si="10"/>
        <v>0.10175798079545714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7" t="s">
        <v>2</v>
      </c>
      <c r="B99" s="31">
        <v>3.8412232958096143E-5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1.2712371387244202E-4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1.4061022995129498E-3</v>
      </c>
      <c r="O99" s="31">
        <v>9.1955590713693348E-3</v>
      </c>
      <c r="P99" s="31">
        <v>4.627282018852625E-4</v>
      </c>
      <c r="Q99" s="31">
        <v>2.238169915365185E-3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7" t="s">
        <v>3</v>
      </c>
      <c r="B100" s="31">
        <v>5.3434330086094109E-5</v>
      </c>
      <c r="C100" s="31">
        <v>0</v>
      </c>
      <c r="D100" s="31">
        <v>0</v>
      </c>
      <c r="E100" s="31">
        <v>0</v>
      </c>
      <c r="F100" s="31">
        <v>1.4712765035427774E-2</v>
      </c>
      <c r="G100" s="31">
        <v>0</v>
      </c>
      <c r="H100" s="31">
        <v>0</v>
      </c>
      <c r="I100" s="31">
        <v>3.9615549208928846E-4</v>
      </c>
      <c r="J100" s="31">
        <v>0</v>
      </c>
      <c r="K100" s="31">
        <v>0</v>
      </c>
      <c r="L100" s="31">
        <v>2.6827933209676895E-5</v>
      </c>
      <c r="M100" s="31">
        <v>1.6447247989401143E-3</v>
      </c>
      <c r="N100" s="31">
        <v>1.7910305052337111E-3</v>
      </c>
      <c r="O100" s="31">
        <v>1.1483138984648142E-3</v>
      </c>
      <c r="P100" s="31">
        <v>0</v>
      </c>
      <c r="Q100" s="31">
        <v>0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4" t="s">
        <v>4</v>
      </c>
      <c r="B101" s="31">
        <v>4.6889410244346324E-4</v>
      </c>
      <c r="C101" s="31">
        <v>1.118718680992576E-3</v>
      </c>
      <c r="D101" s="31">
        <v>0</v>
      </c>
      <c r="E101" s="31">
        <v>9.987349538033297E-5</v>
      </c>
      <c r="F101" s="31">
        <v>5.0238993782263826E-2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4" t="s">
        <v>5</v>
      </c>
      <c r="B102" s="31">
        <v>0</v>
      </c>
      <c r="C102" s="31">
        <v>1.7758785159725614E-3</v>
      </c>
      <c r="D102" s="31">
        <v>0</v>
      </c>
      <c r="E102" s="31">
        <v>4.1255973905327927E-3</v>
      </c>
      <c r="F102" s="31">
        <v>6.7093104385722276E-3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4" t="s">
        <v>6</v>
      </c>
      <c r="B103" s="31">
        <v>0</v>
      </c>
      <c r="C103" s="31">
        <v>0</v>
      </c>
      <c r="D103" s="31">
        <v>0</v>
      </c>
      <c r="E103" s="31">
        <v>5.678660945194206E-4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4" t="s">
        <v>7</v>
      </c>
      <c r="B104" s="31">
        <v>0</v>
      </c>
      <c r="C104" s="31">
        <v>0</v>
      </c>
      <c r="D104" s="31">
        <v>0</v>
      </c>
      <c r="E104" s="31">
        <v>3.4115008663651758E-3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4" t="s">
        <v>8</v>
      </c>
      <c r="B105" s="31">
        <v>0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4" t="s">
        <v>9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4" t="s">
        <v>11</v>
      </c>
      <c r="B110" s="15">
        <f t="shared" ref="B110:I125" si="11">INDEX($A$129:$Q$137,MATCH(B$109,$A$129:$A$137,0),MATCH($A110,$A$129:$Q$129,0))</f>
        <v>0</v>
      </c>
      <c r="C110" s="15">
        <f t="shared" si="11"/>
        <v>0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4" t="s">
        <v>12</v>
      </c>
      <c r="B111" s="15">
        <f t="shared" si="11"/>
        <v>0</v>
      </c>
      <c r="C111" s="15">
        <f t="shared" si="11"/>
        <v>0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4" t="s">
        <v>15</v>
      </c>
      <c r="B114" s="15">
        <f t="shared" si="11"/>
        <v>0</v>
      </c>
      <c r="C114" s="15">
        <f t="shared" si="11"/>
        <v>0</v>
      </c>
      <c r="D114" s="15">
        <f t="shared" si="11"/>
        <v>0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4" t="s">
        <v>17</v>
      </c>
      <c r="B116" s="15">
        <f t="shared" si="11"/>
        <v>0</v>
      </c>
      <c r="C116" s="15">
        <f t="shared" si="11"/>
        <v>0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0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4" t="s">
        <v>18</v>
      </c>
      <c r="B117" s="15">
        <f t="shared" si="11"/>
        <v>0</v>
      </c>
      <c r="C117" s="15">
        <f t="shared" si="11"/>
        <v>0</v>
      </c>
      <c r="D117" s="15">
        <f t="shared" si="11"/>
        <v>0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0</v>
      </c>
      <c r="E118" s="15">
        <f t="shared" si="11"/>
        <v>0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4" t="s">
        <v>20</v>
      </c>
      <c r="B119" s="15">
        <f t="shared" si="11"/>
        <v>0</v>
      </c>
      <c r="C119" s="15">
        <f t="shared" si="11"/>
        <v>0</v>
      </c>
      <c r="D119" s="15">
        <f t="shared" si="11"/>
        <v>0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0</v>
      </c>
      <c r="K119" s="21"/>
      <c r="L119" s="21"/>
      <c r="M119" s="21"/>
      <c r="N119" s="21"/>
      <c r="O119" s="21"/>
      <c r="P119" s="21"/>
      <c r="Q119" s="21"/>
      <c r="R119" s="6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4" t="s">
        <v>21</v>
      </c>
      <c r="B120" s="15">
        <f t="shared" si="11"/>
        <v>0</v>
      </c>
      <c r="C120" s="15">
        <f t="shared" si="11"/>
        <v>0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0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4" t="s">
        <v>22</v>
      </c>
      <c r="B121" s="15">
        <f t="shared" si="11"/>
        <v>0</v>
      </c>
      <c r="C121" s="15">
        <f t="shared" si="11"/>
        <v>0</v>
      </c>
      <c r="D121" s="15">
        <f t="shared" si="11"/>
        <v>0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0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4" t="s">
        <v>23</v>
      </c>
      <c r="B122" s="15">
        <f t="shared" si="11"/>
        <v>0</v>
      </c>
      <c r="C122" s="15">
        <f t="shared" si="11"/>
        <v>0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0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4" t="s">
        <v>24</v>
      </c>
      <c r="B123" s="15">
        <f t="shared" si="11"/>
        <v>0</v>
      </c>
      <c r="C123" s="15">
        <f t="shared" si="11"/>
        <v>0</v>
      </c>
      <c r="D123" s="15">
        <f t="shared" si="11"/>
        <v>0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0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4" t="s">
        <v>25</v>
      </c>
      <c r="B124" s="15">
        <f t="shared" si="11"/>
        <v>0</v>
      </c>
      <c r="C124" s="15">
        <f t="shared" si="11"/>
        <v>0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0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4" t="s">
        <v>26</v>
      </c>
      <c r="B125" s="15">
        <f t="shared" si="11"/>
        <v>0</v>
      </c>
      <c r="C125" s="15">
        <f t="shared" si="11"/>
        <v>0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0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7" t="s">
        <v>10</v>
      </c>
      <c r="B126" s="16">
        <f t="shared" ref="B126:I126" si="13">SUM(B111:B125)</f>
        <v>0</v>
      </c>
      <c r="C126" s="16">
        <f t="shared" si="13"/>
        <v>0</v>
      </c>
      <c r="D126" s="16">
        <f t="shared" si="13"/>
        <v>0</v>
      </c>
      <c r="E126" s="16">
        <f t="shared" si="13"/>
        <v>0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>SUM(J111:J125)</f>
        <v>0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7" t="s">
        <v>2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7" t="s">
        <v>3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4" t="s">
        <v>4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4" t="s">
        <v>5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4" t="s">
        <v>6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4" t="s">
        <v>7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4" t="s">
        <v>8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4" t="s">
        <v>9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34"/>
      <c r="B140" s="35"/>
      <c r="C140" s="36" t="s">
        <v>11</v>
      </c>
      <c r="D140" s="37"/>
      <c r="E140" s="37"/>
      <c r="F140" s="37"/>
      <c r="G140" s="37"/>
      <c r="H140" s="37"/>
      <c r="I140" s="37"/>
      <c r="J140" s="37"/>
      <c r="K140" s="37"/>
      <c r="L140" s="36" t="s">
        <v>12</v>
      </c>
      <c r="M140" s="37"/>
      <c r="N140" s="37"/>
      <c r="O140" s="37"/>
      <c r="P140" s="37"/>
      <c r="Q140" s="37"/>
      <c r="R140" s="37"/>
      <c r="S140" s="37"/>
      <c r="T140" s="38"/>
      <c r="U140" s="39" t="s">
        <v>13</v>
      </c>
      <c r="V140" s="38"/>
      <c r="W140" s="38"/>
      <c r="X140" s="38"/>
      <c r="Y140" s="38"/>
      <c r="Z140" s="38"/>
      <c r="AA140" s="38"/>
      <c r="AB140" s="38"/>
      <c r="AC140" s="38"/>
      <c r="AD140" s="39" t="s">
        <v>14</v>
      </c>
      <c r="AE140" s="38"/>
      <c r="AF140" s="38"/>
      <c r="AG140" s="38"/>
      <c r="AH140" s="38"/>
      <c r="AI140" s="38"/>
      <c r="AJ140" s="38"/>
      <c r="AK140" s="38"/>
      <c r="AL140" s="38"/>
      <c r="AM140" s="39" t="s">
        <v>15</v>
      </c>
      <c r="AN140" s="38"/>
      <c r="AO140" s="38"/>
      <c r="AP140" s="38"/>
      <c r="AQ140" s="38"/>
      <c r="AR140" s="38"/>
      <c r="AS140" s="38"/>
      <c r="AT140" s="38"/>
      <c r="AU140" s="38"/>
      <c r="AV140" s="39" t="s">
        <v>16</v>
      </c>
      <c r="AW140" s="38"/>
      <c r="AX140" s="38"/>
      <c r="AY140" s="38"/>
      <c r="AZ140" s="38"/>
      <c r="BA140" s="38"/>
      <c r="BB140" s="38"/>
      <c r="BC140" s="38"/>
      <c r="BD140" s="38"/>
      <c r="BE140" s="39" t="s">
        <v>17</v>
      </c>
      <c r="BF140" s="38"/>
      <c r="BG140" s="38"/>
      <c r="BH140" s="38"/>
      <c r="BI140" s="38"/>
      <c r="BJ140" s="38"/>
      <c r="BK140" s="38"/>
      <c r="BL140" s="38"/>
      <c r="BM140" s="38"/>
      <c r="BN140" s="39" t="s">
        <v>18</v>
      </c>
      <c r="BO140" s="38"/>
      <c r="BP140" s="38"/>
      <c r="BQ140" s="38"/>
      <c r="BR140" s="38"/>
      <c r="BS140" s="38"/>
      <c r="BT140" s="38"/>
      <c r="BU140" s="38"/>
      <c r="BV140" s="38"/>
      <c r="BW140" s="39" t="s">
        <v>19</v>
      </c>
      <c r="BX140" s="38"/>
      <c r="BY140" s="38"/>
      <c r="BZ140" s="38"/>
      <c r="CA140" s="38"/>
      <c r="CB140" s="38"/>
      <c r="CC140" s="38"/>
      <c r="CD140" s="38"/>
      <c r="CE140" s="38"/>
      <c r="CF140" s="39" t="s">
        <v>20</v>
      </c>
      <c r="CG140" s="38"/>
      <c r="CH140" s="38"/>
      <c r="CI140" s="38"/>
      <c r="CJ140" s="38"/>
      <c r="CK140" s="38"/>
      <c r="CL140" s="38"/>
      <c r="CM140" s="38"/>
      <c r="CN140" s="40"/>
      <c r="CO140" s="38" t="s">
        <v>21</v>
      </c>
      <c r="CP140" s="38"/>
      <c r="CQ140" s="38"/>
      <c r="CR140" s="38"/>
      <c r="CS140" s="38"/>
      <c r="CT140" s="38"/>
      <c r="CU140" s="38"/>
      <c r="CV140" s="38"/>
      <c r="CW140" s="40"/>
      <c r="CX140" s="38" t="s">
        <v>22</v>
      </c>
      <c r="CY140" s="38"/>
      <c r="CZ140" s="38"/>
      <c r="DA140" s="38"/>
      <c r="DB140" s="38"/>
      <c r="DC140" s="38"/>
      <c r="DD140" s="38"/>
      <c r="DE140" s="38"/>
      <c r="DF140" s="40"/>
      <c r="DG140" s="38" t="s">
        <v>23</v>
      </c>
      <c r="DH140" s="38"/>
      <c r="DI140" s="38"/>
      <c r="DJ140" s="38"/>
      <c r="DK140" s="38"/>
      <c r="DL140" s="38"/>
      <c r="DM140" s="38"/>
      <c r="DN140" s="38"/>
      <c r="DO140" s="40"/>
      <c r="DP140" s="38" t="s">
        <v>24</v>
      </c>
      <c r="DQ140" s="38"/>
      <c r="DR140" s="38"/>
      <c r="DS140" s="38"/>
      <c r="DT140" s="38"/>
      <c r="DU140" s="38"/>
      <c r="DV140" s="38"/>
      <c r="DW140" s="38"/>
      <c r="DX140" s="40"/>
      <c r="DY140" s="38" t="s">
        <v>25</v>
      </c>
      <c r="DZ140" s="38"/>
      <c r="EA140" s="38"/>
      <c r="EB140" s="38"/>
      <c r="EC140" s="38"/>
      <c r="ED140" s="38"/>
      <c r="EE140" s="38"/>
      <c r="EF140" s="38"/>
      <c r="EG140" s="40"/>
      <c r="EH140" s="38" t="s">
        <v>26</v>
      </c>
      <c r="EI140" s="38"/>
      <c r="EJ140" s="38"/>
      <c r="EK140" s="38"/>
      <c r="EL140" s="38"/>
      <c r="EM140" s="38"/>
      <c r="EN140" s="38"/>
      <c r="EO140" s="38"/>
      <c r="EP140" s="38"/>
      <c r="EQ140" s="41" t="s">
        <v>10</v>
      </c>
      <c r="ER140" s="67"/>
      <c r="ES140" s="1"/>
      <c r="ET140" s="1"/>
      <c r="EU140" s="1"/>
      <c r="EV140" s="1"/>
      <c r="EW140" s="1"/>
      <c r="EX140" s="1"/>
    </row>
    <row r="141" spans="1:154" ht="16" x14ac:dyDescent="0.2">
      <c r="A141" s="18" t="s">
        <v>1</v>
      </c>
      <c r="B141" s="44"/>
      <c r="C141" s="45" t="s">
        <v>2</v>
      </c>
      <c r="D141" s="46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7" t="s">
        <v>34</v>
      </c>
      <c r="L141" s="46" t="s">
        <v>2</v>
      </c>
      <c r="M141" s="46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7" t="s">
        <v>34</v>
      </c>
      <c r="U141" s="46" t="s">
        <v>2</v>
      </c>
      <c r="V141" s="46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5" t="s">
        <v>2</v>
      </c>
      <c r="AE141" s="46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5" t="s">
        <v>2</v>
      </c>
      <c r="AN141" s="46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5" t="s">
        <v>2</v>
      </c>
      <c r="AW141" s="46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5" t="s">
        <v>2</v>
      </c>
      <c r="BF141" s="46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5" t="s">
        <v>2</v>
      </c>
      <c r="BO141" s="46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5" t="s">
        <v>2</v>
      </c>
      <c r="BX141" s="46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5" t="s">
        <v>2</v>
      </c>
      <c r="CG141" s="46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7" t="s">
        <v>34</v>
      </c>
      <c r="CO141" s="46" t="s">
        <v>2</v>
      </c>
      <c r="CP141" s="46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7" t="s">
        <v>34</v>
      </c>
      <c r="CX141" s="46" t="s">
        <v>2</v>
      </c>
      <c r="CY141" s="46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7" t="s">
        <v>34</v>
      </c>
      <c r="DG141" s="46" t="s">
        <v>2</v>
      </c>
      <c r="DH141" s="46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7" t="s">
        <v>34</v>
      </c>
      <c r="DP141" s="46" t="s">
        <v>2</v>
      </c>
      <c r="DQ141" s="46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7" t="s">
        <v>34</v>
      </c>
      <c r="DY141" s="46" t="s">
        <v>2</v>
      </c>
      <c r="DZ141" s="46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7" t="s">
        <v>34</v>
      </c>
      <c r="EH141" s="46" t="s">
        <v>2</v>
      </c>
      <c r="EI141" s="46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8"/>
      <c r="ER141" s="67"/>
      <c r="ES141" s="1"/>
      <c r="ET141" s="1"/>
      <c r="EU141" s="1"/>
      <c r="EV141" s="1"/>
      <c r="EW141" s="1"/>
      <c r="EX141" s="1"/>
    </row>
    <row r="142" spans="1:154" x14ac:dyDescent="0.2">
      <c r="A142" s="49" t="s">
        <v>11</v>
      </c>
      <c r="B142" s="14" t="s">
        <v>2</v>
      </c>
      <c r="C142" s="15">
        <v>2.1892892500000001E-10</v>
      </c>
      <c r="D142" s="15">
        <v>3.5424103400000002E-10</v>
      </c>
      <c r="E142" s="15">
        <v>3.1433271599999999E-9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7.5941954400000005E-9</v>
      </c>
      <c r="O142" s="15">
        <v>1.41565097E-8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7.8367602600000005E-10</v>
      </c>
      <c r="AG142" s="15">
        <v>3.6052724499999999E-8</v>
      </c>
      <c r="AH142" s="15">
        <v>6.9820837000000003E-9</v>
      </c>
      <c r="AI142" s="15">
        <v>4.1668834800000001E-8</v>
      </c>
      <c r="AJ142" s="15">
        <v>0</v>
      </c>
      <c r="AK142" s="15">
        <v>0</v>
      </c>
      <c r="AL142" s="15">
        <v>0</v>
      </c>
      <c r="AM142" s="15">
        <v>0</v>
      </c>
      <c r="AN142" s="15">
        <v>1.01006288E-7</v>
      </c>
      <c r="AO142" s="15">
        <v>3.5608251899999998E-7</v>
      </c>
      <c r="AP142" s="15">
        <v>5.2518296599999999E-8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4.3085280300000003E-11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2.3378049999999999E-9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5">
        <v>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0</v>
      </c>
      <c r="CP142" s="15">
        <v>2.72470087E-10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0</v>
      </c>
      <c r="CY142" s="15">
        <v>1.0980507399999999E-8</v>
      </c>
      <c r="CZ142" s="15">
        <v>0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1.13673417E-8</v>
      </c>
      <c r="DH142" s="15">
        <v>1.07347242E-8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2.0670714599999999E-8</v>
      </c>
      <c r="DQ142" s="15">
        <v>7.0697525500000003E-9</v>
      </c>
      <c r="DR142" s="15">
        <v>0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1.0664379599999999E-9</v>
      </c>
      <c r="DZ142" s="15">
        <v>0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2.6628758899999999E-9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6.8776734000000001E-7</v>
      </c>
      <c r="ER142" s="14" t="s">
        <v>2</v>
      </c>
      <c r="ES142" s="74" t="s">
        <v>11</v>
      </c>
      <c r="ET142" s="1"/>
      <c r="EU142" s="1"/>
      <c r="EV142" s="1"/>
      <c r="EW142" s="1"/>
      <c r="EX142" s="1"/>
    </row>
    <row r="143" spans="1:154" x14ac:dyDescent="0.2">
      <c r="A143" s="49"/>
      <c r="B143" s="14" t="s">
        <v>3</v>
      </c>
      <c r="C143" s="15">
        <v>2.8081999699999998E-10</v>
      </c>
      <c r="D143" s="15">
        <v>4.0747912200000002E-10</v>
      </c>
      <c r="E143" s="15">
        <v>3.5610025599999998E-9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8.5964584299999997E-9</v>
      </c>
      <c r="O143" s="15">
        <v>1.5813667599999998E-8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8.8658714599999998E-10</v>
      </c>
      <c r="AG143" s="15">
        <v>4.0142816200000002E-8</v>
      </c>
      <c r="AH143" s="15">
        <v>7.5861901499999995E-9</v>
      </c>
      <c r="AI143" s="15">
        <v>4.4917661E-8</v>
      </c>
      <c r="AJ143" s="15">
        <v>0</v>
      </c>
      <c r="AK143" s="15">
        <v>0</v>
      </c>
      <c r="AL143" s="15">
        <v>0</v>
      </c>
      <c r="AM143" s="15">
        <v>0</v>
      </c>
      <c r="AN143" s="15">
        <v>1.1676131E-7</v>
      </c>
      <c r="AO143" s="15">
        <v>4.0593921900000002E-7</v>
      </c>
      <c r="AP143" s="15">
        <v>5.8986092900000001E-8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5.8325593400000003E-11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2.7364221499999998E-9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0</v>
      </c>
      <c r="CF143" s="15">
        <v>0</v>
      </c>
      <c r="CG143" s="15">
        <v>0</v>
      </c>
      <c r="CH143" s="15">
        <v>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0</v>
      </c>
      <c r="CP143" s="15">
        <v>3.0901872000000002E-10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0</v>
      </c>
      <c r="CY143" s="15">
        <v>1.2759261999999999E-8</v>
      </c>
      <c r="CZ143" s="15">
        <v>0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1.40556243E-8</v>
      </c>
      <c r="DH143" s="15">
        <v>1.26664386E-8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2.7061473199999999E-8</v>
      </c>
      <c r="DQ143" s="15">
        <v>8.2954920699999994E-9</v>
      </c>
      <c r="DR143" s="15">
        <v>0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1.39771113E-9</v>
      </c>
      <c r="DZ143" s="15">
        <v>0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3.4860280299999999E-9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7.8670509999999999E-7</v>
      </c>
      <c r="ER143" s="14" t="s">
        <v>3</v>
      </c>
      <c r="ES143" s="74"/>
      <c r="ET143" s="1"/>
      <c r="EU143" s="1"/>
      <c r="EV143" s="1"/>
      <c r="EW143" s="1"/>
      <c r="EX143" s="1"/>
    </row>
    <row r="144" spans="1:154" x14ac:dyDescent="0.2">
      <c r="A144" s="49"/>
      <c r="B144" s="14" t="s">
        <v>4</v>
      </c>
      <c r="C144" s="15">
        <v>1.75974576E-9</v>
      </c>
      <c r="D144" s="15">
        <v>2.37569276E-9</v>
      </c>
      <c r="E144" s="15">
        <v>1.2346723999999999E-8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3.0288958800000001E-8</v>
      </c>
      <c r="O144" s="15">
        <v>5.5983384899999998E-8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3.5370475600000002E-9</v>
      </c>
      <c r="AG144" s="15">
        <v>1.55221047E-7</v>
      </c>
      <c r="AH144" s="15">
        <v>2.6245622299999999E-8</v>
      </c>
      <c r="AI144" s="15">
        <v>1.56547327E-7</v>
      </c>
      <c r="AJ144" s="15">
        <v>0</v>
      </c>
      <c r="AK144" s="15">
        <v>0</v>
      </c>
      <c r="AL144" s="15">
        <v>0</v>
      </c>
      <c r="AM144" s="15">
        <v>0</v>
      </c>
      <c r="AN144" s="15">
        <v>5.6449337399999995E-7</v>
      </c>
      <c r="AO144" s="15">
        <v>1.74147426E-6</v>
      </c>
      <c r="AP144" s="15">
        <v>2.26364875E-7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2.8091833600000002E-10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1.0626135800000001E-8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1.5996375499999999E-9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6.7172282399999998E-8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7.9652519400000001E-8</v>
      </c>
      <c r="DH144" s="15">
        <v>6.1670327600000001E-8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1.2070245800000001E-7</v>
      </c>
      <c r="DQ144" s="15">
        <v>3.98648132E-8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8.4788034199999992E-9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1.4334289599999999E-8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3.3810202499999999E-6</v>
      </c>
      <c r="ER144" s="14" t="s">
        <v>4</v>
      </c>
      <c r="ES144" s="74"/>
      <c r="ET144" s="1"/>
      <c r="EU144" s="1"/>
      <c r="EV144" s="1"/>
      <c r="EW144" s="1"/>
      <c r="EX144" s="1"/>
    </row>
    <row r="145" spans="1:154" x14ac:dyDescent="0.2">
      <c r="A145" s="49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74"/>
      <c r="ET145" s="1"/>
      <c r="EU145" s="1"/>
      <c r="EV145" s="1"/>
      <c r="EW145" s="1"/>
      <c r="EX145" s="1"/>
    </row>
    <row r="146" spans="1:154" x14ac:dyDescent="0.2">
      <c r="A146" s="49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4"/>
      <c r="ET146" s="1"/>
      <c r="EU146" s="1"/>
      <c r="EV146" s="1"/>
      <c r="EW146" s="1"/>
      <c r="EX146" s="1"/>
    </row>
    <row r="147" spans="1:154" x14ac:dyDescent="0.2">
      <c r="A147" s="49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4"/>
      <c r="ET147" s="1"/>
      <c r="EU147" s="1"/>
      <c r="EV147" s="1"/>
      <c r="EW147" s="1"/>
      <c r="EX147" s="1"/>
    </row>
    <row r="148" spans="1:154" x14ac:dyDescent="0.2">
      <c r="A148" s="49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4"/>
      <c r="ET148" s="1"/>
      <c r="EU148" s="1"/>
      <c r="EV148" s="1"/>
      <c r="EW148" s="1"/>
      <c r="EX148" s="1"/>
    </row>
    <row r="149" spans="1:154" x14ac:dyDescent="0.2">
      <c r="A149" s="49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4"/>
      <c r="ET149" s="1"/>
      <c r="EU149" s="1"/>
      <c r="EV149" s="1"/>
      <c r="EW149" s="1"/>
      <c r="EX149" s="1"/>
    </row>
    <row r="150" spans="1:154" x14ac:dyDescent="0.2">
      <c r="A150" s="49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4"/>
      <c r="ET150" s="1"/>
      <c r="EU150" s="1"/>
      <c r="EV150" s="1"/>
      <c r="EW150" s="1"/>
      <c r="EX150" s="1"/>
    </row>
    <row r="151" spans="1:154" x14ac:dyDescent="0.2">
      <c r="A151" s="49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4" t="s">
        <v>12</v>
      </c>
      <c r="ET151" s="1"/>
      <c r="EU151" s="1"/>
      <c r="EV151" s="1"/>
      <c r="EW151" s="1"/>
      <c r="EX151" s="1"/>
    </row>
    <row r="152" spans="1:154" x14ac:dyDescent="0.2">
      <c r="A152" s="49"/>
      <c r="B152" s="14" t="s">
        <v>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5">
        <v>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0</v>
      </c>
      <c r="CP152" s="15">
        <v>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0</v>
      </c>
      <c r="CY152" s="15">
        <v>0</v>
      </c>
      <c r="CZ152" s="15">
        <v>0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0</v>
      </c>
      <c r="DQ152" s="15">
        <v>0</v>
      </c>
      <c r="DR152" s="15">
        <v>0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0</v>
      </c>
      <c r="DZ152" s="15">
        <v>0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0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14" t="s">
        <v>3</v>
      </c>
      <c r="ES152" s="74"/>
      <c r="ET152" s="1"/>
      <c r="EU152" s="1"/>
      <c r="EV152" s="1"/>
      <c r="EW152" s="1"/>
      <c r="EX152" s="1"/>
    </row>
    <row r="153" spans="1:154" x14ac:dyDescent="0.2">
      <c r="A153" s="49"/>
      <c r="B153" s="14" t="s">
        <v>4</v>
      </c>
      <c r="C153" s="15">
        <v>4.2289207800000001E-9</v>
      </c>
      <c r="D153" s="15">
        <v>5.7081818300000001E-9</v>
      </c>
      <c r="E153" s="15">
        <v>3.0103494E-8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7.2082474799999996E-8</v>
      </c>
      <c r="O153" s="15">
        <v>1.35080943E-7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8.5001865800000003E-9</v>
      </c>
      <c r="AG153" s="15">
        <v>3.7301491999999998E-7</v>
      </c>
      <c r="AH153" s="15">
        <v>6.2615185999999995E-8</v>
      </c>
      <c r="AI153" s="15">
        <v>3.8061234099999999E-7</v>
      </c>
      <c r="AJ153" s="15">
        <v>0</v>
      </c>
      <c r="AK153" s="15">
        <v>0</v>
      </c>
      <c r="AL153" s="15">
        <v>0</v>
      </c>
      <c r="AM153" s="15">
        <v>0</v>
      </c>
      <c r="AN153" s="15">
        <v>1.3565387600000001E-6</v>
      </c>
      <c r="AO153" s="15">
        <v>4.1848450200000004E-6</v>
      </c>
      <c r="AP153" s="15">
        <v>5.43976533E-7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6.6998904699999995E-10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2.55429822E-8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0</v>
      </c>
      <c r="CG153" s="15">
        <v>0</v>
      </c>
      <c r="CH153" s="15">
        <v>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0</v>
      </c>
      <c r="CP153" s="15">
        <v>3.8439979200000002E-9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0</v>
      </c>
      <c r="CY153" s="15">
        <v>1.6142593500000001E-7</v>
      </c>
      <c r="CZ153" s="15">
        <v>0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1.91376291E-7</v>
      </c>
      <c r="DH153" s="15">
        <v>1.4821890400000001E-7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2.9142886699999998E-7</v>
      </c>
      <c r="DQ153" s="15">
        <v>9.5822486599999996E-8</v>
      </c>
      <c r="DR153" s="15">
        <v>0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2.0390971600000001E-8</v>
      </c>
      <c r="DZ153" s="15">
        <v>0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3.4254052599999997E-8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8.1302814399999995E-6</v>
      </c>
      <c r="ER153" s="14" t="s">
        <v>4</v>
      </c>
      <c r="ES153" s="74"/>
      <c r="ET153" s="1"/>
      <c r="EU153" s="1"/>
      <c r="EV153" s="1"/>
      <c r="EW153" s="1"/>
      <c r="EX153" s="1"/>
    </row>
    <row r="154" spans="1:154" x14ac:dyDescent="0.2">
      <c r="A154" s="49"/>
      <c r="B154" s="14" t="s">
        <v>5</v>
      </c>
      <c r="C154" s="15">
        <v>7.36241362E-9</v>
      </c>
      <c r="D154" s="15">
        <v>9.7658449800000001E-9</v>
      </c>
      <c r="E154" s="15">
        <v>5.0340817600000002E-8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1.22292499E-7</v>
      </c>
      <c r="O154" s="15">
        <v>2.2411208099999999E-7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1.43567584E-8</v>
      </c>
      <c r="AG154" s="15">
        <v>6.2574603600000002E-7</v>
      </c>
      <c r="AH154" s="15">
        <v>1.04576241E-7</v>
      </c>
      <c r="AI154" s="15">
        <v>6.2731716800000003E-7</v>
      </c>
      <c r="AJ154" s="15">
        <v>0</v>
      </c>
      <c r="AK154" s="15">
        <v>0</v>
      </c>
      <c r="AL154" s="15">
        <v>0</v>
      </c>
      <c r="AM154" s="15">
        <v>0</v>
      </c>
      <c r="AN154" s="15">
        <v>2.3122832100000002E-6</v>
      </c>
      <c r="AO154" s="15">
        <v>7.0856019599999999E-6</v>
      </c>
      <c r="AP154" s="15">
        <v>9.1479992000000004E-7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1.22656109E-9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4.3607192000000003E-8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0</v>
      </c>
      <c r="CG154" s="15">
        <v>0</v>
      </c>
      <c r="CH154" s="15">
        <v>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0</v>
      </c>
      <c r="CP154" s="15">
        <v>6.4961989100000003E-9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0</v>
      </c>
      <c r="CY154" s="15">
        <v>2.7612727699999999E-7</v>
      </c>
      <c r="CZ154" s="15">
        <v>0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3.3031036800000001E-7</v>
      </c>
      <c r="DH154" s="15">
        <v>2.53834687E-7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5.0668944299999998E-7</v>
      </c>
      <c r="DQ154" s="15">
        <v>1.63943502E-7</v>
      </c>
      <c r="DR154" s="15">
        <v>0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3.5815404899999998E-8</v>
      </c>
      <c r="DZ154" s="15">
        <v>0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6.1131241699999999E-8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1.37777368E-5</v>
      </c>
      <c r="ER154" s="14" t="s">
        <v>5</v>
      </c>
      <c r="ES154" s="74"/>
      <c r="ET154" s="1"/>
      <c r="EU154" s="1"/>
      <c r="EV154" s="1"/>
      <c r="EW154" s="1"/>
      <c r="EX154" s="1"/>
    </row>
    <row r="155" spans="1:154" x14ac:dyDescent="0.2">
      <c r="A155" s="49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4"/>
      <c r="ET155" s="1"/>
      <c r="EU155" s="1"/>
      <c r="EV155" s="1"/>
      <c r="EW155" s="1"/>
      <c r="EX155" s="1"/>
    </row>
    <row r="156" spans="1:154" x14ac:dyDescent="0.2">
      <c r="A156" s="49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4"/>
      <c r="ET156" s="1"/>
      <c r="EU156" s="1"/>
      <c r="EV156" s="1"/>
      <c r="EW156" s="1"/>
      <c r="EX156" s="1"/>
    </row>
    <row r="157" spans="1:154" x14ac:dyDescent="0.2">
      <c r="A157" s="49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4"/>
      <c r="ET157" s="1"/>
      <c r="EU157" s="1"/>
      <c r="EV157" s="1"/>
      <c r="EW157" s="1"/>
      <c r="EX157" s="1"/>
    </row>
    <row r="158" spans="1:154" x14ac:dyDescent="0.2">
      <c r="A158" s="49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4"/>
      <c r="ET158" s="1"/>
      <c r="EU158" s="1"/>
      <c r="EV158" s="1"/>
      <c r="EW158" s="1"/>
      <c r="EX158" s="1"/>
    </row>
    <row r="159" spans="1:154" x14ac:dyDescent="0.2">
      <c r="A159" s="49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4"/>
      <c r="ET159" s="1"/>
      <c r="EU159" s="1"/>
      <c r="EV159" s="1"/>
      <c r="EW159" s="1"/>
      <c r="EX159" s="1"/>
    </row>
    <row r="160" spans="1:154" x14ac:dyDescent="0.2">
      <c r="A160" s="49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4" t="s">
        <v>13</v>
      </c>
      <c r="ET160" s="1"/>
      <c r="EU160" s="1"/>
      <c r="EV160" s="1"/>
      <c r="EW160" s="1"/>
      <c r="EX160" s="1"/>
    </row>
    <row r="161" spans="1:154" x14ac:dyDescent="0.2">
      <c r="A161" s="49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4"/>
      <c r="ET161" s="1"/>
      <c r="EU161" s="1"/>
      <c r="EV161" s="1"/>
      <c r="EW161" s="1"/>
      <c r="EX161" s="1"/>
    </row>
    <row r="162" spans="1:154" x14ac:dyDescent="0.2">
      <c r="A162" s="49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4"/>
      <c r="ET162" s="1"/>
      <c r="EU162" s="1"/>
      <c r="EV162" s="1"/>
      <c r="EW162" s="1"/>
      <c r="EX162" s="1"/>
    </row>
    <row r="163" spans="1:154" x14ac:dyDescent="0.2">
      <c r="A163" s="49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14" t="s">
        <v>5</v>
      </c>
      <c r="ES163" s="74"/>
      <c r="ET163" s="1"/>
      <c r="EU163" s="1"/>
      <c r="EV163" s="1"/>
      <c r="EW163" s="1"/>
      <c r="EX163" s="1"/>
    </row>
    <row r="164" spans="1:154" x14ac:dyDescent="0.2">
      <c r="A164" s="49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14" t="s">
        <v>6</v>
      </c>
      <c r="ES164" s="74"/>
      <c r="ET164" s="1"/>
      <c r="EU164" s="1"/>
      <c r="EV164" s="1"/>
      <c r="EW164" s="1"/>
      <c r="EX164" s="1"/>
    </row>
    <row r="165" spans="1:154" x14ac:dyDescent="0.2">
      <c r="A165" s="49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4"/>
      <c r="ET165" s="1"/>
      <c r="EU165" s="1"/>
      <c r="EV165" s="1"/>
      <c r="EW165" s="1"/>
      <c r="EX165" s="1"/>
    </row>
    <row r="166" spans="1:154" x14ac:dyDescent="0.2">
      <c r="A166" s="49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4"/>
      <c r="ET166" s="1"/>
      <c r="EU166" s="1"/>
      <c r="EV166" s="1"/>
      <c r="EW166" s="1"/>
      <c r="EX166" s="1"/>
    </row>
    <row r="167" spans="1:154" x14ac:dyDescent="0.2">
      <c r="A167" s="49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4"/>
      <c r="ET167" s="1"/>
      <c r="EU167" s="1"/>
      <c r="EV167" s="1"/>
      <c r="EW167" s="1"/>
      <c r="EX167" s="1"/>
    </row>
    <row r="168" spans="1:154" x14ac:dyDescent="0.2">
      <c r="A168" s="49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4"/>
      <c r="ET168" s="1"/>
      <c r="EU168" s="1"/>
      <c r="EV168" s="1"/>
      <c r="EW168" s="1"/>
      <c r="EX168" s="1"/>
    </row>
    <row r="169" spans="1:154" x14ac:dyDescent="0.2">
      <c r="A169" s="49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4" t="s">
        <v>14</v>
      </c>
      <c r="ET169" s="1"/>
      <c r="EU169" s="1"/>
      <c r="EV169" s="1"/>
      <c r="EW169" s="1"/>
      <c r="EX169" s="1"/>
    </row>
    <row r="170" spans="1:154" x14ac:dyDescent="0.2">
      <c r="A170" s="49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14" t="s">
        <v>3</v>
      </c>
      <c r="ES170" s="74"/>
      <c r="ET170" s="1"/>
      <c r="EU170" s="1"/>
      <c r="EV170" s="1"/>
      <c r="EW170" s="1"/>
      <c r="EX170" s="1"/>
    </row>
    <row r="171" spans="1:154" x14ac:dyDescent="0.2">
      <c r="A171" s="49"/>
      <c r="B171" s="14" t="s">
        <v>4</v>
      </c>
      <c r="C171" s="15">
        <v>4.7325848499999995E-10</v>
      </c>
      <c r="D171" s="15">
        <v>6.4151747499999999E-10</v>
      </c>
      <c r="E171" s="15">
        <v>3.97391948E-9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9.5992073699999992E-9</v>
      </c>
      <c r="O171" s="15">
        <v>1.76498682E-8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9.6917866900000009E-10</v>
      </c>
      <c r="AG171" s="15">
        <v>4.5300274399999997E-8</v>
      </c>
      <c r="AH171" s="15">
        <v>8.0130044299999996E-9</v>
      </c>
      <c r="AI171" s="15">
        <v>4.8709874700000002E-8</v>
      </c>
      <c r="AJ171" s="15">
        <v>0</v>
      </c>
      <c r="AK171" s="15">
        <v>0</v>
      </c>
      <c r="AL171" s="15">
        <v>0</v>
      </c>
      <c r="AM171" s="15">
        <v>0</v>
      </c>
      <c r="AN171" s="15">
        <v>1.5372168999999999E-7</v>
      </c>
      <c r="AO171" s="15">
        <v>4.8239231299999999E-7</v>
      </c>
      <c r="AP171" s="15">
        <v>6.7013044199999997E-8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8.9036753800000004E-11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3.0639370599999998E-9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4.3737475799999998E-10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1.8246990600000002E-8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2.1354654699999999E-8</v>
      </c>
      <c r="DH171" s="15">
        <v>1.6804057600000001E-8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3.7633262400000001E-8</v>
      </c>
      <c r="DQ171" s="15">
        <v>1.08644823E-8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2.3084288700000002E-9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4.6715363099999997E-9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9.5393091199999999E-7</v>
      </c>
      <c r="ER171" s="14" t="s">
        <v>4</v>
      </c>
      <c r="ES171" s="74"/>
      <c r="ET171" s="1"/>
      <c r="EU171" s="1"/>
      <c r="EV171" s="1"/>
      <c r="EW171" s="1"/>
      <c r="EX171" s="1"/>
    </row>
    <row r="172" spans="1:154" x14ac:dyDescent="0.2">
      <c r="A172" s="49"/>
      <c r="B172" s="14" t="s">
        <v>5</v>
      </c>
      <c r="C172" s="15">
        <v>1.9442367699999999E-8</v>
      </c>
      <c r="D172" s="15">
        <v>2.57966845E-8</v>
      </c>
      <c r="E172" s="15">
        <v>1.50119965E-7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3.6275523499999997E-7</v>
      </c>
      <c r="O172" s="15">
        <v>6.6634373900000003E-7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3.9257295099999999E-8</v>
      </c>
      <c r="AG172" s="15">
        <v>1.66559789E-6</v>
      </c>
      <c r="AH172" s="15">
        <v>2.96883329E-7</v>
      </c>
      <c r="AI172" s="15">
        <v>1.78432043E-6</v>
      </c>
      <c r="AJ172" s="15">
        <v>0</v>
      </c>
      <c r="AK172" s="15">
        <v>0</v>
      </c>
      <c r="AL172" s="15">
        <v>0</v>
      </c>
      <c r="AM172" s="15">
        <v>0</v>
      </c>
      <c r="AN172" s="15">
        <v>6.1398696500000001E-6</v>
      </c>
      <c r="AO172" s="15">
        <v>1.8830069599999999E-5</v>
      </c>
      <c r="AP172" s="15">
        <v>2.4963335700000002E-6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3.51598281E-9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1.1886695000000001E-7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1.7271714500000001E-8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7.3217001100000001E-7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8.6888828500000002E-7</v>
      </c>
      <c r="DH172" s="15">
        <v>6.7471070499999995E-7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1.4936030600000001E-6</v>
      </c>
      <c r="DQ172" s="15">
        <v>4.3567719699999999E-7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9.4638812900000006E-8</v>
      </c>
      <c r="DZ172" s="15">
        <v>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1.83950882E-7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3.7100083400000001E-5</v>
      </c>
      <c r="ER172" s="14" t="s">
        <v>5</v>
      </c>
      <c r="ES172" s="74"/>
      <c r="ET172" s="1"/>
      <c r="EU172" s="1"/>
      <c r="EV172" s="1"/>
      <c r="EW172" s="1"/>
      <c r="EX172" s="1"/>
    </row>
    <row r="173" spans="1:154" x14ac:dyDescent="0.2">
      <c r="A173" s="49"/>
      <c r="B173" s="14" t="s">
        <v>6</v>
      </c>
      <c r="C173" s="15">
        <v>3.5032414400000002E-9</v>
      </c>
      <c r="D173" s="15">
        <v>4.3088385600000004E-9</v>
      </c>
      <c r="E173" s="15">
        <v>2.21538863E-8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5.2832283999999997E-8</v>
      </c>
      <c r="O173" s="15">
        <v>9.5590218799999995E-8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5.9568578199999998E-9</v>
      </c>
      <c r="AG173" s="15">
        <v>2.5232725399999998E-7</v>
      </c>
      <c r="AH173" s="15">
        <v>3.8290398000000002E-8</v>
      </c>
      <c r="AI173" s="15">
        <v>2.4667019900000001E-7</v>
      </c>
      <c r="AJ173" s="15">
        <v>0</v>
      </c>
      <c r="AK173" s="15">
        <v>0</v>
      </c>
      <c r="AL173" s="15">
        <v>0</v>
      </c>
      <c r="AM173" s="15">
        <v>0</v>
      </c>
      <c r="AN173" s="15">
        <v>1.00173138E-6</v>
      </c>
      <c r="AO173" s="15">
        <v>2.9723317099999999E-6</v>
      </c>
      <c r="AP173" s="15">
        <v>3.7329478200000001E-7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6.6066758500000005E-10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1.9149968999999999E-8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0</v>
      </c>
      <c r="BZ173" s="15">
        <v>0</v>
      </c>
      <c r="CA173" s="15">
        <v>0</v>
      </c>
      <c r="CB173" s="15">
        <v>0</v>
      </c>
      <c r="CC173" s="15">
        <v>0</v>
      </c>
      <c r="CD173" s="15">
        <v>0</v>
      </c>
      <c r="CE173" s="15">
        <v>0</v>
      </c>
      <c r="CF173" s="15">
        <v>0</v>
      </c>
      <c r="CG173" s="15">
        <v>0</v>
      </c>
      <c r="CH173" s="15">
        <v>0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0</v>
      </c>
      <c r="CP173" s="15">
        <v>2.69180628E-9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0</v>
      </c>
      <c r="CY173" s="15">
        <v>1.22295738E-7</v>
      </c>
      <c r="CZ173" s="15">
        <v>0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1.5289348600000001E-7</v>
      </c>
      <c r="DH173" s="15">
        <v>1.12518706E-7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2.5678207900000002E-7</v>
      </c>
      <c r="DQ173" s="15">
        <v>7.2796276300000006E-8</v>
      </c>
      <c r="DR173" s="15">
        <v>0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1.74425348E-8</v>
      </c>
      <c r="DZ173" s="15">
        <v>0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3.0860509900000002E-8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5.85708283E-6</v>
      </c>
      <c r="ER173" s="14" t="s">
        <v>6</v>
      </c>
      <c r="ES173" s="74"/>
      <c r="ET173" s="1"/>
      <c r="EU173" s="1"/>
      <c r="EV173" s="1"/>
      <c r="EW173" s="1"/>
      <c r="EX173" s="1"/>
    </row>
    <row r="174" spans="1:154" x14ac:dyDescent="0.2">
      <c r="A174" s="49"/>
      <c r="B174" s="14" t="s">
        <v>7</v>
      </c>
      <c r="C174" s="15">
        <v>1.9843871499999999E-8</v>
      </c>
      <c r="D174" s="15">
        <v>2.4148602199999999E-8</v>
      </c>
      <c r="E174" s="15">
        <v>1.20517745E-7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2.9475845699999999E-7</v>
      </c>
      <c r="O174" s="15">
        <v>5.2551131699999996E-7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3.3956833199999997E-8</v>
      </c>
      <c r="AG174" s="15">
        <v>1.3996588399999999E-6</v>
      </c>
      <c r="AH174" s="15">
        <v>2.2606740100000001E-7</v>
      </c>
      <c r="AI174" s="15">
        <v>1.2463779500000001E-6</v>
      </c>
      <c r="AJ174" s="15">
        <v>0</v>
      </c>
      <c r="AK174" s="15">
        <v>0</v>
      </c>
      <c r="AL174" s="15">
        <v>0</v>
      </c>
      <c r="AM174" s="15">
        <v>0</v>
      </c>
      <c r="AN174" s="15">
        <v>5.6025091200000002E-6</v>
      </c>
      <c r="AO174" s="15">
        <v>1.6536930500000001E-5</v>
      </c>
      <c r="AP174" s="15">
        <v>2.08168462E-6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3.8713332900000001E-9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1.0909978199999999E-7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1.49769053E-8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6.8476685500000004E-7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8.5736828399999998E-7</v>
      </c>
      <c r="DH174" s="15">
        <v>6.3096855300000004E-7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1.4279257999999999E-6</v>
      </c>
      <c r="DQ174" s="15">
        <v>4.07227014E-7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9.9205998599999998E-8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1.8252106499999999E-7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3.2529896900000002E-5</v>
      </c>
      <c r="ER174" s="14" t="s">
        <v>7</v>
      </c>
      <c r="ES174" s="74"/>
      <c r="ET174" s="1"/>
      <c r="EU174" s="1"/>
      <c r="EV174" s="1"/>
      <c r="EW174" s="1"/>
      <c r="EX174" s="1"/>
    </row>
    <row r="175" spans="1:154" x14ac:dyDescent="0.2">
      <c r="A175" s="49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4"/>
      <c r="ET175" s="1"/>
      <c r="EU175" s="1"/>
      <c r="EV175" s="1"/>
      <c r="EW175" s="1"/>
      <c r="EX175" s="1"/>
    </row>
    <row r="176" spans="1:154" x14ac:dyDescent="0.2">
      <c r="A176" s="49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4"/>
      <c r="ET176" s="1"/>
      <c r="EU176" s="1"/>
      <c r="EV176" s="1"/>
      <c r="EW176" s="1"/>
      <c r="EX176" s="1"/>
    </row>
    <row r="177" spans="1:154" x14ac:dyDescent="0.2">
      <c r="A177" s="49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4"/>
      <c r="ET177" s="1"/>
      <c r="EU177" s="1"/>
      <c r="EV177" s="1"/>
      <c r="EW177" s="1"/>
      <c r="EX177" s="1"/>
    </row>
    <row r="178" spans="1:154" x14ac:dyDescent="0.2">
      <c r="A178" s="49" t="s">
        <v>15</v>
      </c>
      <c r="B178" s="14" t="s">
        <v>2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0</v>
      </c>
      <c r="BZ178" s="15">
        <v>0</v>
      </c>
      <c r="CA178" s="15">
        <v>0</v>
      </c>
      <c r="CB178" s="15">
        <v>0</v>
      </c>
      <c r="CC178" s="15">
        <v>0</v>
      </c>
      <c r="CD178" s="15">
        <v>0</v>
      </c>
      <c r="CE178" s="15">
        <v>0</v>
      </c>
      <c r="CF178" s="15">
        <v>0</v>
      </c>
      <c r="CG178" s="15">
        <v>0</v>
      </c>
      <c r="CH178" s="15">
        <v>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0</v>
      </c>
      <c r="CP178" s="15">
        <v>0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0</v>
      </c>
      <c r="CY178" s="15">
        <v>0</v>
      </c>
      <c r="CZ178" s="15">
        <v>0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0</v>
      </c>
      <c r="DH178" s="15">
        <v>0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0</v>
      </c>
      <c r="DQ178" s="15">
        <v>0</v>
      </c>
      <c r="DR178" s="15">
        <v>0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0</v>
      </c>
      <c r="DZ178" s="15">
        <v>0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0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14" t="s">
        <v>2</v>
      </c>
      <c r="ES178" s="74" t="s">
        <v>15</v>
      </c>
      <c r="ET178" s="1"/>
      <c r="EU178" s="1"/>
      <c r="EV178" s="1"/>
      <c r="EW178" s="1"/>
      <c r="EX178" s="1"/>
    </row>
    <row r="179" spans="1:154" x14ac:dyDescent="0.2">
      <c r="A179" s="49"/>
      <c r="B179" s="14" t="s">
        <v>3</v>
      </c>
      <c r="C179" s="15">
        <v>7.5150624999999999E-8</v>
      </c>
      <c r="D179" s="15">
        <v>1.05677072E-7</v>
      </c>
      <c r="E179" s="15">
        <v>7.9902749099999998E-7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1.9289222799999998E-6</v>
      </c>
      <c r="O179" s="15">
        <v>3.54055784E-6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1.9732074800000001E-7</v>
      </c>
      <c r="AG179" s="15">
        <v>8.94122906E-6</v>
      </c>
      <c r="AH179" s="15">
        <v>1.6356120999999999E-6</v>
      </c>
      <c r="AI179" s="15">
        <v>9.7454055500000008E-6</v>
      </c>
      <c r="AJ179" s="15">
        <v>0</v>
      </c>
      <c r="AK179" s="15">
        <v>0</v>
      </c>
      <c r="AL179" s="15">
        <v>0</v>
      </c>
      <c r="AM179" s="15">
        <v>0</v>
      </c>
      <c r="AN179" s="15">
        <v>2.5789681100000001E-5</v>
      </c>
      <c r="AO179" s="15">
        <v>9.0822777500000002E-5</v>
      </c>
      <c r="AP179" s="15">
        <v>1.32453473E-5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1.5712432099999999E-8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6.1860371500000002E-7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0</v>
      </c>
      <c r="BZ179" s="15">
        <v>0</v>
      </c>
      <c r="CA179" s="15">
        <v>0</v>
      </c>
      <c r="CB179" s="15">
        <v>0</v>
      </c>
      <c r="CC179" s="15">
        <v>0</v>
      </c>
      <c r="CD179" s="15">
        <v>0</v>
      </c>
      <c r="CE179" s="15">
        <v>0</v>
      </c>
      <c r="CF179" s="15">
        <v>0</v>
      </c>
      <c r="CG179" s="15">
        <v>0</v>
      </c>
      <c r="CH179" s="15">
        <v>0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0</v>
      </c>
      <c r="CP179" s="15">
        <v>7.5038163499999998E-8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0</v>
      </c>
      <c r="CY179" s="15">
        <v>3.0288268999999999E-6</v>
      </c>
      <c r="CZ179" s="15">
        <v>0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3.4354149099999998E-6</v>
      </c>
      <c r="DH179" s="15">
        <v>2.8904910599999999E-6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6.8337645199999997E-6</v>
      </c>
      <c r="DQ179" s="15">
        <v>1.8521521599999999E-6</v>
      </c>
      <c r="DR179" s="15">
        <v>0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3.7497933600000001E-7</v>
      </c>
      <c r="DZ179" s="15">
        <v>0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8.8025060700000004E-7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1.7683194199999999E-4</v>
      </c>
      <c r="ER179" s="14" t="s">
        <v>3</v>
      </c>
      <c r="ES179" s="74"/>
      <c r="ET179" s="1"/>
      <c r="EU179" s="1"/>
      <c r="EV179" s="1"/>
      <c r="EW179" s="1"/>
      <c r="EX179" s="1"/>
    </row>
    <row r="180" spans="1:154" x14ac:dyDescent="0.2">
      <c r="A180" s="49"/>
      <c r="B180" s="14" t="s">
        <v>4</v>
      </c>
      <c r="C180" s="15">
        <v>2.2002140800000001E-7</v>
      </c>
      <c r="D180" s="15">
        <v>3.0526235199999998E-7</v>
      </c>
      <c r="E180" s="15">
        <v>2.0369144900000002E-6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4.9205553800000003E-6</v>
      </c>
      <c r="O180" s="15">
        <v>9.0782206399999992E-6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5.0654987400000001E-7</v>
      </c>
      <c r="AG180" s="15">
        <v>2.2859026E-5</v>
      </c>
      <c r="AH180" s="15">
        <v>4.1399019799999999E-6</v>
      </c>
      <c r="AI180" s="15">
        <v>2.48369075E-5</v>
      </c>
      <c r="AJ180" s="15">
        <v>0</v>
      </c>
      <c r="AK180" s="15">
        <v>0</v>
      </c>
      <c r="AL180" s="15">
        <v>0</v>
      </c>
      <c r="AM180" s="15">
        <v>0</v>
      </c>
      <c r="AN180" s="15">
        <v>7.3758648800000006E-5</v>
      </c>
      <c r="AO180" s="15">
        <v>2.30032393E-4</v>
      </c>
      <c r="AP180" s="15">
        <v>3.3976385999999997E-5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4.2027158599999997E-8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1.5556812300000001E-6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0</v>
      </c>
      <c r="BZ180" s="15">
        <v>0</v>
      </c>
      <c r="CA180" s="15">
        <v>0</v>
      </c>
      <c r="CB180" s="15">
        <v>0</v>
      </c>
      <c r="CC180" s="15">
        <v>0</v>
      </c>
      <c r="CD180" s="15">
        <v>0</v>
      </c>
      <c r="CE180" s="15">
        <v>0</v>
      </c>
      <c r="CF180" s="15">
        <v>0</v>
      </c>
      <c r="CG180" s="15">
        <v>0</v>
      </c>
      <c r="CH180" s="15">
        <v>0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0</v>
      </c>
      <c r="CP180" s="15">
        <v>2.1261178599999999E-7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0</v>
      </c>
      <c r="CY180" s="15">
        <v>8.70145644E-6</v>
      </c>
      <c r="CZ180" s="15">
        <v>0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1.00200453E-5</v>
      </c>
      <c r="DH180" s="15">
        <v>8.0187238200000004E-6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1.81998549E-5</v>
      </c>
      <c r="DQ180" s="15">
        <v>5.1817410399999997E-6</v>
      </c>
      <c r="DR180" s="15">
        <v>0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1.0531329600000001E-6</v>
      </c>
      <c r="DZ180" s="15">
        <v>0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2.2894825999999998E-6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4.61945544E-4</v>
      </c>
      <c r="ER180" s="14" t="s">
        <v>4</v>
      </c>
      <c r="ES180" s="74"/>
      <c r="ET180" s="1"/>
      <c r="EU180" s="1"/>
      <c r="EV180" s="1"/>
      <c r="EW180" s="1"/>
      <c r="EX180" s="1"/>
    </row>
    <row r="181" spans="1:154" x14ac:dyDescent="0.2">
      <c r="A181" s="49"/>
      <c r="B181" s="14" t="s">
        <v>5</v>
      </c>
      <c r="C181" s="15">
        <v>2.8111171099999999E-8</v>
      </c>
      <c r="D181" s="15">
        <v>3.8016887499999998E-8</v>
      </c>
      <c r="E181" s="15">
        <v>2.1800028200000001E-7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5.2703378500000005E-7</v>
      </c>
      <c r="O181" s="15">
        <v>9.7550283799999994E-7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5.7916408699999997E-8</v>
      </c>
      <c r="AG181" s="15">
        <v>2.5031883999999999E-6</v>
      </c>
      <c r="AH181" s="15">
        <v>4.3945394700000001E-7</v>
      </c>
      <c r="AI181" s="15">
        <v>2.66342101E-6</v>
      </c>
      <c r="AJ181" s="15">
        <v>0</v>
      </c>
      <c r="AK181" s="15">
        <v>0</v>
      </c>
      <c r="AL181" s="15">
        <v>0</v>
      </c>
      <c r="AM181" s="15">
        <v>0</v>
      </c>
      <c r="AN181" s="15">
        <v>9.0776212700000004E-6</v>
      </c>
      <c r="AO181" s="15">
        <v>2.80375433E-5</v>
      </c>
      <c r="AP181" s="15">
        <v>3.6500155099999999E-6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4.9942348600000002E-9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1.7268693399999999E-7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0</v>
      </c>
      <c r="BZ181" s="15">
        <v>0</v>
      </c>
      <c r="CA181" s="15">
        <v>0</v>
      </c>
      <c r="CB181" s="15">
        <v>0</v>
      </c>
      <c r="CC181" s="15">
        <v>0</v>
      </c>
      <c r="CD181" s="15">
        <v>0</v>
      </c>
      <c r="CE181" s="15">
        <v>0</v>
      </c>
      <c r="CF181" s="15">
        <v>0</v>
      </c>
      <c r="CG181" s="15">
        <v>0</v>
      </c>
      <c r="CH181" s="15">
        <v>0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0</v>
      </c>
      <c r="CP181" s="15">
        <v>2.57835486E-8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0</v>
      </c>
      <c r="CY181" s="15">
        <v>1.0783310400000001E-6</v>
      </c>
      <c r="CZ181" s="15">
        <v>0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1.2698702E-6</v>
      </c>
      <c r="DH181" s="15">
        <v>9.9209911700000008E-7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2.0928224400000002E-6</v>
      </c>
      <c r="DQ181" s="15">
        <v>6.4094111700000005E-7</v>
      </c>
      <c r="DR181" s="15">
        <v>0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1.3584246800000001E-7</v>
      </c>
      <c r="DZ181" s="15">
        <v>0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2.5697222899999999E-7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5.4886168199999999E-5</v>
      </c>
      <c r="ER181" s="14" t="s">
        <v>5</v>
      </c>
      <c r="ES181" s="74"/>
      <c r="ET181" s="1"/>
      <c r="EU181" s="1"/>
      <c r="EV181" s="1"/>
      <c r="EW181" s="1"/>
      <c r="EX181" s="1"/>
    </row>
    <row r="182" spans="1:154" x14ac:dyDescent="0.2">
      <c r="A182" s="49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14" t="s">
        <v>6</v>
      </c>
      <c r="ES182" s="74"/>
      <c r="ET182" s="1"/>
      <c r="EU182" s="1"/>
      <c r="EV182" s="1"/>
      <c r="EW182" s="1"/>
      <c r="EX182" s="1"/>
    </row>
    <row r="183" spans="1:154" x14ac:dyDescent="0.2">
      <c r="A183" s="49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4"/>
      <c r="ET183" s="1"/>
      <c r="EU183" s="1"/>
      <c r="EV183" s="1"/>
      <c r="EW183" s="1"/>
      <c r="EX183" s="1"/>
    </row>
    <row r="184" spans="1:154" x14ac:dyDescent="0.2">
      <c r="A184" s="49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4"/>
      <c r="ET184" s="1"/>
      <c r="EU184" s="1"/>
      <c r="EV184" s="1"/>
      <c r="EW184" s="1"/>
      <c r="EX184" s="1"/>
    </row>
    <row r="185" spans="1:154" x14ac:dyDescent="0.2">
      <c r="A185" s="49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4"/>
      <c r="ET185" s="1"/>
      <c r="EU185" s="1"/>
      <c r="EV185" s="1"/>
      <c r="EW185" s="1"/>
      <c r="EX185" s="1"/>
    </row>
    <row r="186" spans="1:154" x14ac:dyDescent="0.2">
      <c r="A186" s="49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4"/>
      <c r="ET186" s="1"/>
      <c r="EU186" s="1"/>
      <c r="EV186" s="1"/>
      <c r="EW186" s="1"/>
      <c r="EX186" s="1"/>
    </row>
    <row r="187" spans="1:154" x14ac:dyDescent="0.2">
      <c r="A187" s="49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4" t="s">
        <v>16</v>
      </c>
      <c r="ET187" s="1"/>
      <c r="EU187" s="1"/>
      <c r="EV187" s="1"/>
      <c r="EW187" s="1"/>
      <c r="EX187" s="1"/>
    </row>
    <row r="188" spans="1:154" x14ac:dyDescent="0.2">
      <c r="A188" s="49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4"/>
      <c r="ET188" s="1"/>
      <c r="EU188" s="1"/>
      <c r="EV188" s="1"/>
      <c r="EW188" s="1"/>
      <c r="EX188" s="1"/>
    </row>
    <row r="189" spans="1:154" x14ac:dyDescent="0.2">
      <c r="A189" s="49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4"/>
      <c r="ET189" s="1"/>
      <c r="EU189" s="1"/>
      <c r="EV189" s="1"/>
      <c r="EW189" s="1"/>
      <c r="EX189" s="1"/>
    </row>
    <row r="190" spans="1:154" x14ac:dyDescent="0.2">
      <c r="A190" s="49"/>
      <c r="B190" s="14" t="s">
        <v>5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0</v>
      </c>
      <c r="BZ190" s="15">
        <v>0</v>
      </c>
      <c r="CA190" s="15">
        <v>0</v>
      </c>
      <c r="CB190" s="15">
        <v>0</v>
      </c>
      <c r="CC190" s="15">
        <v>0</v>
      </c>
      <c r="CD190" s="15">
        <v>0</v>
      </c>
      <c r="CE190" s="15">
        <v>0</v>
      </c>
      <c r="CF190" s="15">
        <v>0</v>
      </c>
      <c r="CG190" s="15">
        <v>0</v>
      </c>
      <c r="CH190" s="15">
        <v>0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0</v>
      </c>
      <c r="CP190" s="15">
        <v>0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0</v>
      </c>
      <c r="CY190" s="15">
        <v>0</v>
      </c>
      <c r="CZ190" s="15">
        <v>0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0</v>
      </c>
      <c r="DH190" s="15">
        <v>0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0</v>
      </c>
      <c r="DQ190" s="15">
        <v>0</v>
      </c>
      <c r="DR190" s="15">
        <v>0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0</v>
      </c>
      <c r="DZ190" s="15">
        <v>0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0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14" t="s">
        <v>5</v>
      </c>
      <c r="ES190" s="74"/>
      <c r="ET190" s="1"/>
      <c r="EU190" s="1"/>
      <c r="EV190" s="1"/>
      <c r="EW190" s="1"/>
      <c r="EX190" s="1"/>
    </row>
    <row r="191" spans="1:154" x14ac:dyDescent="0.2">
      <c r="A191" s="49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4"/>
      <c r="ET191" s="1"/>
      <c r="EU191" s="1"/>
      <c r="EV191" s="1"/>
      <c r="EW191" s="1"/>
      <c r="EX191" s="1"/>
    </row>
    <row r="192" spans="1:154" x14ac:dyDescent="0.2">
      <c r="A192" s="49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4"/>
      <c r="ET192" s="1"/>
      <c r="EU192" s="1"/>
      <c r="EV192" s="1"/>
      <c r="EW192" s="1"/>
      <c r="EX192" s="1"/>
    </row>
    <row r="193" spans="1:154" x14ac:dyDescent="0.2">
      <c r="A193" s="49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4"/>
      <c r="ET193" s="1"/>
      <c r="EU193" s="1"/>
      <c r="EV193" s="1"/>
      <c r="EW193" s="1"/>
      <c r="EX193" s="1"/>
    </row>
    <row r="194" spans="1:154" x14ac:dyDescent="0.2">
      <c r="A194" s="49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4"/>
      <c r="ET194" s="1"/>
      <c r="EU194" s="1"/>
      <c r="EV194" s="1"/>
      <c r="EW194" s="1"/>
      <c r="EX194" s="1"/>
    </row>
    <row r="195" spans="1:154" x14ac:dyDescent="0.2">
      <c r="A195" s="49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4"/>
      <c r="ET195" s="1"/>
      <c r="EU195" s="1"/>
      <c r="EV195" s="1"/>
      <c r="EW195" s="1"/>
      <c r="EX195" s="1"/>
    </row>
    <row r="196" spans="1:154" x14ac:dyDescent="0.2">
      <c r="A196" s="49" t="s">
        <v>17</v>
      </c>
      <c r="B196" s="14" t="s">
        <v>2</v>
      </c>
      <c r="C196" s="15">
        <v>1.2302191900000001E-11</v>
      </c>
      <c r="D196" s="15">
        <v>1.6722827499999999E-11</v>
      </c>
      <c r="E196" s="15">
        <v>1.03155738E-10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2.4680257500000001E-10</v>
      </c>
      <c r="O196" s="15">
        <v>4.44162872E-10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2.9276642800000002E-11</v>
      </c>
      <c r="AG196" s="15">
        <v>1.1986016999999999E-9</v>
      </c>
      <c r="AH196" s="15">
        <v>2.3095326500000001E-10</v>
      </c>
      <c r="AI196" s="15">
        <v>1.37352394E-9</v>
      </c>
      <c r="AJ196" s="15">
        <v>0</v>
      </c>
      <c r="AK196" s="15">
        <v>0</v>
      </c>
      <c r="AL196" s="15">
        <v>0</v>
      </c>
      <c r="AM196" s="15">
        <v>0</v>
      </c>
      <c r="AN196" s="15">
        <v>4.7546911199999999E-9</v>
      </c>
      <c r="AO196" s="15">
        <v>1.35402831E-8</v>
      </c>
      <c r="AP196" s="15">
        <v>1.7254825400000001E-9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4.9998503100000002E-12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8.6071964800000003E-11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0</v>
      </c>
      <c r="BZ196" s="15">
        <v>0</v>
      </c>
      <c r="CA196" s="15">
        <v>0</v>
      </c>
      <c r="CB196" s="15">
        <v>0</v>
      </c>
      <c r="CC196" s="15">
        <v>0</v>
      </c>
      <c r="CD196" s="15">
        <v>0</v>
      </c>
      <c r="CE196" s="15">
        <v>0</v>
      </c>
      <c r="CF196" s="15">
        <v>0</v>
      </c>
      <c r="CG196" s="15">
        <v>0</v>
      </c>
      <c r="CH196" s="15">
        <v>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0</v>
      </c>
      <c r="CP196" s="15">
        <v>1.6584933800000001E-11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0</v>
      </c>
      <c r="CY196" s="15">
        <v>5.8128631800000002E-10</v>
      </c>
      <c r="CZ196" s="15">
        <v>0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6.9307743800000003E-10</v>
      </c>
      <c r="DH196" s="15">
        <v>5.3265029800000002E-10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5.0636160800000005E-10</v>
      </c>
      <c r="DQ196" s="15">
        <v>3.2659800000000002E-10</v>
      </c>
      <c r="DR196" s="15">
        <v>0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8.4161389299999994E-11</v>
      </c>
      <c r="DZ196" s="15">
        <v>0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2.1693710900000001E-10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2.6724687399999999E-8</v>
      </c>
      <c r="ER196" s="14" t="s">
        <v>2</v>
      </c>
      <c r="ES196" s="74" t="s">
        <v>17</v>
      </c>
      <c r="ET196" s="1"/>
      <c r="EU196" s="1"/>
      <c r="EV196" s="1"/>
      <c r="EW196" s="1"/>
      <c r="EX196" s="1"/>
    </row>
    <row r="197" spans="1:154" x14ac:dyDescent="0.2">
      <c r="A197" s="49"/>
      <c r="B197" s="14" t="s">
        <v>3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0</v>
      </c>
      <c r="BZ197" s="15">
        <v>0</v>
      </c>
      <c r="CA197" s="15">
        <v>0</v>
      </c>
      <c r="CB197" s="15">
        <v>0</v>
      </c>
      <c r="CC197" s="15">
        <v>0</v>
      </c>
      <c r="CD197" s="15">
        <v>0</v>
      </c>
      <c r="CE197" s="15">
        <v>0</v>
      </c>
      <c r="CF197" s="15">
        <v>0</v>
      </c>
      <c r="CG197" s="15">
        <v>0</v>
      </c>
      <c r="CH197" s="15">
        <v>0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0</v>
      </c>
      <c r="CP197" s="15">
        <v>0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0</v>
      </c>
      <c r="CY197" s="15">
        <v>0</v>
      </c>
      <c r="CZ197" s="15">
        <v>0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0</v>
      </c>
      <c r="DH197" s="15">
        <v>0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0</v>
      </c>
      <c r="DQ197" s="15">
        <v>0</v>
      </c>
      <c r="DR197" s="15">
        <v>0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0</v>
      </c>
      <c r="DZ197" s="15">
        <v>0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0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14" t="s">
        <v>3</v>
      </c>
      <c r="ES197" s="74"/>
      <c r="ET197" s="1"/>
      <c r="EU197" s="1"/>
      <c r="EV197" s="1"/>
      <c r="EW197" s="1"/>
      <c r="EX197" s="1"/>
    </row>
    <row r="198" spans="1:154" x14ac:dyDescent="0.2">
      <c r="A198" s="49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14" t="s">
        <v>4</v>
      </c>
      <c r="ES198" s="74"/>
      <c r="ET198" s="1"/>
      <c r="EU198" s="1"/>
      <c r="EV198" s="1"/>
      <c r="EW198" s="1"/>
      <c r="EX198" s="1"/>
    </row>
    <row r="199" spans="1:154" x14ac:dyDescent="0.2">
      <c r="A199" s="49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14" t="s">
        <v>5</v>
      </c>
      <c r="ES199" s="74"/>
      <c r="ET199" s="1"/>
      <c r="EU199" s="1"/>
      <c r="EV199" s="1"/>
      <c r="EW199" s="1"/>
      <c r="EX199" s="1"/>
    </row>
    <row r="200" spans="1:154" x14ac:dyDescent="0.2">
      <c r="A200" s="49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4"/>
      <c r="ET200" s="1"/>
      <c r="EU200" s="1"/>
      <c r="EV200" s="1"/>
      <c r="EW200" s="1"/>
      <c r="EX200" s="1"/>
    </row>
    <row r="201" spans="1:154" x14ac:dyDescent="0.2">
      <c r="A201" s="49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4"/>
      <c r="ET201" s="1"/>
      <c r="EU201" s="1"/>
      <c r="EV201" s="1"/>
      <c r="EW201" s="1"/>
      <c r="EX201" s="1"/>
    </row>
    <row r="202" spans="1:154" x14ac:dyDescent="0.2">
      <c r="A202" s="49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4"/>
      <c r="ET202" s="1"/>
      <c r="EU202" s="1"/>
      <c r="EV202" s="1"/>
      <c r="EW202" s="1"/>
      <c r="EX202" s="1"/>
    </row>
    <row r="203" spans="1:154" x14ac:dyDescent="0.2">
      <c r="A203" s="49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4"/>
      <c r="ET203" s="1"/>
      <c r="EU203" s="1"/>
      <c r="EV203" s="1"/>
      <c r="EW203" s="1"/>
      <c r="EX203" s="1"/>
    </row>
    <row r="204" spans="1:154" x14ac:dyDescent="0.2">
      <c r="A204" s="49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4"/>
      <c r="ET204" s="1"/>
      <c r="EU204" s="1"/>
      <c r="EV204" s="1"/>
      <c r="EW204" s="1"/>
      <c r="EX204" s="1"/>
    </row>
    <row r="205" spans="1:154" x14ac:dyDescent="0.2">
      <c r="A205" s="49" t="s">
        <v>18</v>
      </c>
      <c r="B205" s="14" t="s">
        <v>2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0</v>
      </c>
      <c r="BZ205" s="15">
        <v>0</v>
      </c>
      <c r="CA205" s="15">
        <v>0</v>
      </c>
      <c r="CB205" s="15">
        <v>0</v>
      </c>
      <c r="CC205" s="15">
        <v>0</v>
      </c>
      <c r="CD205" s="15">
        <v>0</v>
      </c>
      <c r="CE205" s="15">
        <v>0</v>
      </c>
      <c r="CF205" s="15">
        <v>0</v>
      </c>
      <c r="CG205" s="15">
        <v>0</v>
      </c>
      <c r="CH205" s="15">
        <v>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0</v>
      </c>
      <c r="CP205" s="15">
        <v>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0</v>
      </c>
      <c r="CY205" s="15">
        <v>0</v>
      </c>
      <c r="CZ205" s="15">
        <v>0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0</v>
      </c>
      <c r="DH205" s="15">
        <v>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0</v>
      </c>
      <c r="DQ205" s="15">
        <v>0</v>
      </c>
      <c r="DR205" s="15">
        <v>0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0</v>
      </c>
      <c r="DZ205" s="15">
        <v>0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0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14" t="s">
        <v>2</v>
      </c>
      <c r="ES205" s="74" t="s">
        <v>18</v>
      </c>
      <c r="ET205" s="1"/>
      <c r="EU205" s="1"/>
      <c r="EV205" s="1"/>
      <c r="EW205" s="1"/>
      <c r="EX205" s="1"/>
    </row>
    <row r="206" spans="1:154" x14ac:dyDescent="0.2">
      <c r="A206" s="49"/>
      <c r="B206" s="14" t="s">
        <v>3</v>
      </c>
      <c r="C206" s="15">
        <v>1.50307111E-9</v>
      </c>
      <c r="D206" s="15">
        <v>2.1104354699999999E-9</v>
      </c>
      <c r="E206" s="15">
        <v>1.31394484E-8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3.17467724E-8</v>
      </c>
      <c r="O206" s="15">
        <v>5.8977980100000002E-8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3.3206803499999999E-9</v>
      </c>
      <c r="AG206" s="15">
        <v>1.4943350599999999E-7</v>
      </c>
      <c r="AH206" s="15">
        <v>2.73377622E-8</v>
      </c>
      <c r="AI206" s="15">
        <v>1.6593431300000001E-7</v>
      </c>
      <c r="AJ206" s="15">
        <v>0</v>
      </c>
      <c r="AK206" s="15">
        <v>0</v>
      </c>
      <c r="AL206" s="15">
        <v>0</v>
      </c>
      <c r="AM206" s="15">
        <v>0</v>
      </c>
      <c r="AN206" s="15">
        <v>5.13226382E-7</v>
      </c>
      <c r="AO206" s="15">
        <v>1.6010652900000001E-6</v>
      </c>
      <c r="AP206" s="15">
        <v>2.1979175399999999E-7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2.5286203600000001E-10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9.7325403899999994E-9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0</v>
      </c>
      <c r="BZ206" s="15">
        <v>0</v>
      </c>
      <c r="CA206" s="15">
        <v>0</v>
      </c>
      <c r="CB206" s="15">
        <v>0</v>
      </c>
      <c r="CC206" s="15">
        <v>0</v>
      </c>
      <c r="CD206" s="15">
        <v>0</v>
      </c>
      <c r="CE206" s="15">
        <v>0</v>
      </c>
      <c r="CF206" s="15">
        <v>0</v>
      </c>
      <c r="CG206" s="15">
        <v>0</v>
      </c>
      <c r="CH206" s="15">
        <v>0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0</v>
      </c>
      <c r="CP206" s="15">
        <v>1.5027088800000001E-9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0</v>
      </c>
      <c r="CY206" s="15">
        <v>6.0373069499999995E-8</v>
      </c>
      <c r="CZ206" s="15">
        <v>0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6.9401324299999996E-8</v>
      </c>
      <c r="DH206" s="15">
        <v>5.5763423999999997E-8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1.16840262E-7</v>
      </c>
      <c r="DQ206" s="15">
        <v>3.5992727699999998E-8</v>
      </c>
      <c r="DR206" s="15">
        <v>0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7.2566947799999999E-9</v>
      </c>
      <c r="DZ206" s="15">
        <v>0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1.4017328099999999E-8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3.15872034E-6</v>
      </c>
      <c r="ER206" s="14" t="s">
        <v>3</v>
      </c>
      <c r="ES206" s="74"/>
      <c r="ET206" s="1"/>
      <c r="EU206" s="1"/>
      <c r="EV206" s="1"/>
      <c r="EW206" s="1"/>
      <c r="EX206" s="1"/>
    </row>
    <row r="207" spans="1:154" x14ac:dyDescent="0.2">
      <c r="A207" s="49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14" t="s">
        <v>4</v>
      </c>
      <c r="ES207" s="74"/>
      <c r="ET207" s="1"/>
      <c r="EU207" s="1"/>
      <c r="EV207" s="1"/>
      <c r="EW207" s="1"/>
      <c r="EX207" s="1"/>
    </row>
    <row r="208" spans="1:154" x14ac:dyDescent="0.2">
      <c r="A208" s="49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14" t="s">
        <v>5</v>
      </c>
      <c r="ES208" s="74"/>
      <c r="ET208" s="1"/>
      <c r="EU208" s="1"/>
      <c r="EV208" s="1"/>
      <c r="EW208" s="1"/>
      <c r="EX208" s="1"/>
    </row>
    <row r="209" spans="1:154" x14ac:dyDescent="0.2">
      <c r="A209" s="49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4"/>
      <c r="ET209" s="1"/>
      <c r="EU209" s="1"/>
      <c r="EV209" s="1"/>
      <c r="EW209" s="1"/>
      <c r="EX209" s="1"/>
    </row>
    <row r="210" spans="1:154" x14ac:dyDescent="0.2">
      <c r="A210" s="49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4"/>
      <c r="ET210" s="1"/>
      <c r="EU210" s="1"/>
      <c r="EV210" s="1"/>
      <c r="EW210" s="1"/>
      <c r="EX210" s="1"/>
    </row>
    <row r="211" spans="1:154" x14ac:dyDescent="0.2">
      <c r="A211" s="49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4"/>
      <c r="ET211" s="1"/>
      <c r="EU211" s="1"/>
      <c r="EV211" s="1"/>
      <c r="EW211" s="1"/>
      <c r="EX211" s="1"/>
    </row>
    <row r="212" spans="1:154" x14ac:dyDescent="0.2">
      <c r="A212" s="49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4"/>
      <c r="ET212" s="1"/>
      <c r="EU212" s="1"/>
      <c r="EV212" s="1"/>
      <c r="EW212" s="1"/>
      <c r="EX212" s="1"/>
    </row>
    <row r="213" spans="1:154" x14ac:dyDescent="0.2">
      <c r="A213" s="49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4"/>
      <c r="ET213" s="1"/>
      <c r="EU213" s="1"/>
      <c r="EV213" s="1"/>
      <c r="EW213" s="1"/>
      <c r="EX213" s="1"/>
    </row>
    <row r="214" spans="1:154" x14ac:dyDescent="0.2">
      <c r="A214" s="49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14" t="s">
        <v>2</v>
      </c>
      <c r="ES214" s="74" t="s">
        <v>19</v>
      </c>
      <c r="ET214" s="1"/>
      <c r="EU214" s="1"/>
      <c r="EV214" s="1"/>
      <c r="EW214" s="1"/>
      <c r="EX214" s="1"/>
    </row>
    <row r="215" spans="1:154" x14ac:dyDescent="0.2">
      <c r="A215" s="49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14" t="s">
        <v>3</v>
      </c>
      <c r="ES215" s="74"/>
      <c r="ET215" s="1"/>
      <c r="EU215" s="1"/>
      <c r="EV215" s="1"/>
      <c r="EW215" s="1"/>
      <c r="EX215" s="1"/>
    </row>
    <row r="216" spans="1:154" x14ac:dyDescent="0.2">
      <c r="A216" s="49"/>
      <c r="B216" s="14" t="s">
        <v>4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0</v>
      </c>
      <c r="BZ216" s="15">
        <v>0</v>
      </c>
      <c r="CA216" s="15">
        <v>0</v>
      </c>
      <c r="CB216" s="15">
        <v>0</v>
      </c>
      <c r="CC216" s="15">
        <v>0</v>
      </c>
      <c r="CD216" s="15">
        <v>0</v>
      </c>
      <c r="CE216" s="15">
        <v>0</v>
      </c>
      <c r="CF216" s="15">
        <v>0</v>
      </c>
      <c r="CG216" s="15">
        <v>0</v>
      </c>
      <c r="CH216" s="15">
        <v>0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0</v>
      </c>
      <c r="CP216" s="15">
        <v>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0</v>
      </c>
      <c r="CY216" s="15">
        <v>0</v>
      </c>
      <c r="CZ216" s="15">
        <v>0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0</v>
      </c>
      <c r="DH216" s="15">
        <v>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0</v>
      </c>
      <c r="DQ216" s="15">
        <v>0</v>
      </c>
      <c r="DR216" s="15">
        <v>0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0</v>
      </c>
      <c r="DZ216" s="15">
        <v>0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0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14" t="s">
        <v>4</v>
      </c>
      <c r="ES216" s="74"/>
      <c r="ET216" s="1"/>
      <c r="EU216" s="1"/>
      <c r="EV216" s="1"/>
      <c r="EW216" s="1"/>
      <c r="EX216" s="1"/>
    </row>
    <row r="217" spans="1:154" x14ac:dyDescent="0.2">
      <c r="A217" s="49"/>
      <c r="B217" s="14" t="s">
        <v>5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0</v>
      </c>
      <c r="BZ217" s="15">
        <v>0</v>
      </c>
      <c r="CA217" s="15">
        <v>0</v>
      </c>
      <c r="CB217" s="15">
        <v>0</v>
      </c>
      <c r="CC217" s="15">
        <v>0</v>
      </c>
      <c r="CD217" s="15">
        <v>0</v>
      </c>
      <c r="CE217" s="15">
        <v>0</v>
      </c>
      <c r="CF217" s="15">
        <v>0</v>
      </c>
      <c r="CG217" s="15">
        <v>0</v>
      </c>
      <c r="CH217" s="15">
        <v>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0</v>
      </c>
      <c r="CP217" s="15">
        <v>0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0</v>
      </c>
      <c r="CY217" s="15">
        <v>0</v>
      </c>
      <c r="CZ217" s="15">
        <v>0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0</v>
      </c>
      <c r="DH217" s="15">
        <v>0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0</v>
      </c>
      <c r="DQ217" s="15">
        <v>0</v>
      </c>
      <c r="DR217" s="15">
        <v>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0</v>
      </c>
      <c r="DZ217" s="15">
        <v>0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14" t="s">
        <v>5</v>
      </c>
      <c r="ES217" s="74"/>
      <c r="ET217" s="1"/>
      <c r="EU217" s="1"/>
      <c r="EV217" s="1"/>
      <c r="EW217" s="1"/>
      <c r="EX217" s="1"/>
    </row>
    <row r="218" spans="1:154" x14ac:dyDescent="0.2">
      <c r="A218" s="49"/>
      <c r="B218" s="14" t="s">
        <v>6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0</v>
      </c>
      <c r="BZ218" s="15">
        <v>0</v>
      </c>
      <c r="CA218" s="15">
        <v>0</v>
      </c>
      <c r="CB218" s="15">
        <v>0</v>
      </c>
      <c r="CC218" s="15">
        <v>0</v>
      </c>
      <c r="CD218" s="15">
        <v>0</v>
      </c>
      <c r="CE218" s="15">
        <v>0</v>
      </c>
      <c r="CF218" s="15">
        <v>0</v>
      </c>
      <c r="CG218" s="15">
        <v>0</v>
      </c>
      <c r="CH218" s="15">
        <v>0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0</v>
      </c>
      <c r="CP218" s="15">
        <v>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0</v>
      </c>
      <c r="CY218" s="15">
        <v>0</v>
      </c>
      <c r="CZ218" s="15">
        <v>0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0</v>
      </c>
      <c r="DH218" s="15">
        <v>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0</v>
      </c>
      <c r="DQ218" s="15">
        <v>0</v>
      </c>
      <c r="DR218" s="15">
        <v>0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0</v>
      </c>
      <c r="DZ218" s="15">
        <v>0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0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14" t="s">
        <v>6</v>
      </c>
      <c r="ES218" s="74"/>
      <c r="ET218" s="1"/>
      <c r="EU218" s="1"/>
      <c r="EV218" s="1"/>
      <c r="EW218" s="1"/>
      <c r="EX218" s="1"/>
    </row>
    <row r="219" spans="1:154" x14ac:dyDescent="0.2">
      <c r="A219" s="49"/>
      <c r="B219" s="14" t="s">
        <v>7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0</v>
      </c>
      <c r="BZ219" s="15">
        <v>0</v>
      </c>
      <c r="CA219" s="15">
        <v>0</v>
      </c>
      <c r="CB219" s="15">
        <v>0</v>
      </c>
      <c r="CC219" s="15">
        <v>0</v>
      </c>
      <c r="CD219" s="15">
        <v>0</v>
      </c>
      <c r="CE219" s="15">
        <v>0</v>
      </c>
      <c r="CF219" s="15">
        <v>0</v>
      </c>
      <c r="CG219" s="15">
        <v>0</v>
      </c>
      <c r="CH219" s="15">
        <v>0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0</v>
      </c>
      <c r="CP219" s="15">
        <v>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0</v>
      </c>
      <c r="CY219" s="15">
        <v>0</v>
      </c>
      <c r="CZ219" s="15">
        <v>0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0</v>
      </c>
      <c r="DH219" s="15">
        <v>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0</v>
      </c>
      <c r="DQ219" s="15">
        <v>0</v>
      </c>
      <c r="DR219" s="15">
        <v>0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0</v>
      </c>
      <c r="DZ219" s="15">
        <v>0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0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14" t="s">
        <v>7</v>
      </c>
      <c r="ES219" s="74"/>
      <c r="ET219" s="1"/>
      <c r="EU219" s="1"/>
      <c r="EV219" s="1"/>
      <c r="EW219" s="1"/>
      <c r="EX219" s="1"/>
    </row>
    <row r="220" spans="1:154" x14ac:dyDescent="0.2">
      <c r="A220" s="49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14" t="s">
        <v>8</v>
      </c>
      <c r="ES220" s="74"/>
      <c r="ET220" s="1"/>
      <c r="EU220" s="1"/>
      <c r="EV220" s="1"/>
      <c r="EW220" s="1"/>
      <c r="EX220" s="1"/>
    </row>
    <row r="221" spans="1:154" x14ac:dyDescent="0.2">
      <c r="A221" s="49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4"/>
      <c r="ET221" s="1"/>
      <c r="EU221" s="1"/>
      <c r="EV221" s="1"/>
      <c r="EW221" s="1"/>
      <c r="EX221" s="1"/>
    </row>
    <row r="222" spans="1:154" x14ac:dyDescent="0.2">
      <c r="A222" s="49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4"/>
      <c r="ET222" s="1"/>
      <c r="EU222" s="1"/>
      <c r="EV222" s="1"/>
      <c r="EW222" s="1"/>
      <c r="EX222" s="1"/>
    </row>
    <row r="223" spans="1:154" x14ac:dyDescent="0.2">
      <c r="A223" s="49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14" t="s">
        <v>2</v>
      </c>
      <c r="ES223" s="74" t="s">
        <v>20</v>
      </c>
      <c r="ET223" s="1"/>
      <c r="EU223" s="1"/>
      <c r="EV223" s="1"/>
      <c r="EW223" s="1"/>
      <c r="EX223" s="1"/>
    </row>
    <row r="224" spans="1:154" x14ac:dyDescent="0.2">
      <c r="A224" s="49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14" t="s">
        <v>3</v>
      </c>
      <c r="ES224" s="74"/>
      <c r="ET224" s="1"/>
      <c r="EU224" s="1"/>
      <c r="EV224" s="1"/>
      <c r="EW224" s="1"/>
      <c r="EX224" s="1"/>
    </row>
    <row r="225" spans="1:154" x14ac:dyDescent="0.2">
      <c r="A225" s="49"/>
      <c r="B225" s="14" t="s">
        <v>4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0</v>
      </c>
      <c r="BZ225" s="15">
        <v>0</v>
      </c>
      <c r="CA225" s="15">
        <v>0</v>
      </c>
      <c r="CB225" s="15">
        <v>0</v>
      </c>
      <c r="CC225" s="15">
        <v>0</v>
      </c>
      <c r="CD225" s="15">
        <v>0</v>
      </c>
      <c r="CE225" s="15">
        <v>0</v>
      </c>
      <c r="CF225" s="15">
        <v>0</v>
      </c>
      <c r="CG225" s="15">
        <v>0</v>
      </c>
      <c r="CH225" s="15">
        <v>0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0</v>
      </c>
      <c r="CP225" s="15">
        <v>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0</v>
      </c>
      <c r="CY225" s="15">
        <v>0</v>
      </c>
      <c r="CZ225" s="15">
        <v>0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0</v>
      </c>
      <c r="DH225" s="15">
        <v>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0</v>
      </c>
      <c r="DQ225" s="15">
        <v>0</v>
      </c>
      <c r="DR225" s="15">
        <v>0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0</v>
      </c>
      <c r="DZ225" s="15">
        <v>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14" t="s">
        <v>4</v>
      </c>
      <c r="ES225" s="74"/>
      <c r="ET225" s="1"/>
      <c r="EU225" s="1"/>
      <c r="EV225" s="1"/>
      <c r="EW225" s="1"/>
      <c r="EX225" s="1"/>
    </row>
    <row r="226" spans="1:154" x14ac:dyDescent="0.2">
      <c r="A226" s="49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14" t="s">
        <v>5</v>
      </c>
      <c r="ES226" s="74"/>
      <c r="ET226" s="1"/>
      <c r="EU226" s="1"/>
      <c r="EV226" s="1"/>
      <c r="EW226" s="1"/>
      <c r="EX226" s="1"/>
    </row>
    <row r="227" spans="1:154" x14ac:dyDescent="0.2">
      <c r="A227" s="49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4"/>
      <c r="ET227" s="1"/>
      <c r="EU227" s="1"/>
      <c r="EV227" s="1"/>
      <c r="EW227" s="1"/>
      <c r="EX227" s="1"/>
    </row>
    <row r="228" spans="1:154" x14ac:dyDescent="0.2">
      <c r="A228" s="49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4"/>
      <c r="ET228" s="1"/>
      <c r="EU228" s="1"/>
      <c r="EV228" s="1"/>
      <c r="EW228" s="1"/>
      <c r="EX228" s="1"/>
    </row>
    <row r="229" spans="1:154" x14ac:dyDescent="0.2">
      <c r="A229" s="49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4"/>
      <c r="ET229" s="1"/>
      <c r="EU229" s="1"/>
      <c r="EV229" s="1"/>
      <c r="EW229" s="1"/>
      <c r="EX229" s="1"/>
    </row>
    <row r="230" spans="1:154" x14ac:dyDescent="0.2">
      <c r="A230" s="49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4"/>
      <c r="ET230" s="1"/>
      <c r="EU230" s="1"/>
      <c r="EV230" s="1"/>
      <c r="EW230" s="1"/>
      <c r="EX230" s="1"/>
    </row>
    <row r="231" spans="1:154" x14ac:dyDescent="0.2">
      <c r="A231" s="49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4"/>
      <c r="ET231" s="1"/>
      <c r="EU231" s="1"/>
      <c r="EV231" s="1"/>
      <c r="EW231" s="1"/>
      <c r="EX231" s="1"/>
    </row>
    <row r="232" spans="1:154" x14ac:dyDescent="0.2">
      <c r="A232" s="49" t="s">
        <v>21</v>
      </c>
      <c r="B232" s="14" t="s">
        <v>2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0</v>
      </c>
      <c r="BZ232" s="15">
        <v>0</v>
      </c>
      <c r="CA232" s="15">
        <v>0</v>
      </c>
      <c r="CB232" s="15">
        <v>0</v>
      </c>
      <c r="CC232" s="15">
        <v>0</v>
      </c>
      <c r="CD232" s="15">
        <v>0</v>
      </c>
      <c r="CE232" s="15">
        <v>0</v>
      </c>
      <c r="CF232" s="15">
        <v>0</v>
      </c>
      <c r="CG232" s="15">
        <v>0</v>
      </c>
      <c r="CH232" s="15">
        <v>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0</v>
      </c>
      <c r="CP232" s="15">
        <v>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0</v>
      </c>
      <c r="CY232" s="15">
        <v>0</v>
      </c>
      <c r="CZ232" s="15">
        <v>0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0</v>
      </c>
      <c r="DH232" s="15">
        <v>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0</v>
      </c>
      <c r="DQ232" s="15">
        <v>0</v>
      </c>
      <c r="DR232" s="15">
        <v>0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0</v>
      </c>
      <c r="DZ232" s="15">
        <v>0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0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14" t="s">
        <v>2</v>
      </c>
      <c r="ES232" s="74" t="s">
        <v>21</v>
      </c>
      <c r="ET232" s="1"/>
      <c r="EU232" s="1"/>
      <c r="EV232" s="1"/>
      <c r="EW232" s="1"/>
      <c r="EX232" s="1"/>
    </row>
    <row r="233" spans="1:154" x14ac:dyDescent="0.2">
      <c r="A233" s="49"/>
      <c r="B233" s="14" t="s">
        <v>3</v>
      </c>
      <c r="C233" s="15">
        <v>2.4314697899999998E-10</v>
      </c>
      <c r="D233" s="15">
        <v>3.1877251199999998E-10</v>
      </c>
      <c r="E233" s="15">
        <v>2.5318158400000001E-9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6.0988904799999999E-9</v>
      </c>
      <c r="O233" s="15">
        <v>1.08679891E-8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6.2902919299999999E-10</v>
      </c>
      <c r="AG233" s="15">
        <v>2.7373029999999999E-8</v>
      </c>
      <c r="AH233" s="15">
        <v>4.7640506900000003E-9</v>
      </c>
      <c r="AI233" s="15">
        <v>2.78179505E-8</v>
      </c>
      <c r="AJ233" s="15">
        <v>0</v>
      </c>
      <c r="AK233" s="15">
        <v>0</v>
      </c>
      <c r="AL233" s="15">
        <v>0</v>
      </c>
      <c r="AM233" s="15">
        <v>0</v>
      </c>
      <c r="AN233" s="15">
        <v>8.7570237799999996E-8</v>
      </c>
      <c r="AO233" s="15">
        <v>2.9323683900000002E-7</v>
      </c>
      <c r="AP233" s="15">
        <v>4.1044714000000003E-8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5.8366844599999996E-11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2.10851511E-9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0</v>
      </c>
      <c r="BZ233" s="15">
        <v>0</v>
      </c>
      <c r="CA233" s="15">
        <v>0</v>
      </c>
      <c r="CB233" s="15">
        <v>0</v>
      </c>
      <c r="CC233" s="15">
        <v>0</v>
      </c>
      <c r="CD233" s="15">
        <v>0</v>
      </c>
      <c r="CE233" s="15">
        <v>0</v>
      </c>
      <c r="CF233" s="15">
        <v>0</v>
      </c>
      <c r="CG233" s="15">
        <v>0</v>
      </c>
      <c r="CH233" s="15">
        <v>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0</v>
      </c>
      <c r="CP233" s="15">
        <v>2.0613320800000001E-10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0</v>
      </c>
      <c r="CY233" s="15">
        <v>9.8463727499999998E-9</v>
      </c>
      <c r="CZ233" s="15">
        <v>0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1.12250365E-8</v>
      </c>
      <c r="DH233" s="15">
        <v>9.7361331999999997E-9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2.53418052E-8</v>
      </c>
      <c r="DQ233" s="15">
        <v>6.4467304599999997E-9</v>
      </c>
      <c r="DR233" s="15">
        <v>0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1.3005359599999999E-9</v>
      </c>
      <c r="DZ233" s="15">
        <v>0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3.33571621E-9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5.72101811E-7</v>
      </c>
      <c r="ER233" s="14" t="s">
        <v>3</v>
      </c>
      <c r="ES233" s="74"/>
      <c r="ET233" s="1"/>
      <c r="EU233" s="1"/>
      <c r="EV233" s="1"/>
      <c r="EW233" s="1"/>
      <c r="EX233" s="1"/>
    </row>
    <row r="234" spans="1:154" x14ac:dyDescent="0.2">
      <c r="A234" s="49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4"/>
      <c r="ET234" s="1"/>
      <c r="EU234" s="1"/>
      <c r="EV234" s="1"/>
      <c r="EW234" s="1"/>
      <c r="EX234" s="1"/>
    </row>
    <row r="235" spans="1:154" x14ac:dyDescent="0.2">
      <c r="A235" s="49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14" t="s">
        <v>5</v>
      </c>
      <c r="ES235" s="74"/>
      <c r="ET235" s="1"/>
      <c r="EU235" s="1"/>
      <c r="EV235" s="1"/>
      <c r="EW235" s="1"/>
      <c r="EX235" s="1"/>
    </row>
    <row r="236" spans="1:154" x14ac:dyDescent="0.2">
      <c r="A236" s="49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4"/>
      <c r="ET236" s="1"/>
      <c r="EU236" s="1"/>
      <c r="EV236" s="1"/>
      <c r="EW236" s="1"/>
      <c r="EX236" s="1"/>
    </row>
    <row r="237" spans="1:154" x14ac:dyDescent="0.2">
      <c r="A237" s="49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4"/>
      <c r="ET237" s="1"/>
      <c r="EU237" s="1"/>
      <c r="EV237" s="1"/>
      <c r="EW237" s="1"/>
      <c r="EX237" s="1"/>
    </row>
    <row r="238" spans="1:154" x14ac:dyDescent="0.2">
      <c r="A238" s="49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4"/>
      <c r="ET238" s="1"/>
      <c r="EU238" s="1"/>
      <c r="EV238" s="1"/>
      <c r="EW238" s="1"/>
      <c r="EX238" s="1"/>
    </row>
    <row r="239" spans="1:154" x14ac:dyDescent="0.2">
      <c r="A239" s="49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4"/>
      <c r="ET239" s="1"/>
      <c r="EU239" s="1"/>
      <c r="EV239" s="1"/>
      <c r="EW239" s="1"/>
      <c r="EX239" s="1"/>
    </row>
    <row r="240" spans="1:154" x14ac:dyDescent="0.2">
      <c r="A240" s="49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4"/>
      <c r="ET240" s="1"/>
      <c r="EU240" s="1"/>
      <c r="EV240" s="1"/>
      <c r="EW240" s="1"/>
      <c r="EX240" s="1"/>
    </row>
    <row r="241" spans="1:154" x14ac:dyDescent="0.2">
      <c r="A241" s="49" t="s">
        <v>22</v>
      </c>
      <c r="B241" s="14" t="s">
        <v>2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0</v>
      </c>
      <c r="BZ241" s="15">
        <v>0</v>
      </c>
      <c r="CA241" s="15">
        <v>0</v>
      </c>
      <c r="CB241" s="15">
        <v>0</v>
      </c>
      <c r="CC241" s="15">
        <v>0</v>
      </c>
      <c r="CD241" s="15">
        <v>0</v>
      </c>
      <c r="CE241" s="15">
        <v>0</v>
      </c>
      <c r="CF241" s="15">
        <v>0</v>
      </c>
      <c r="CG241" s="15">
        <v>0</v>
      </c>
      <c r="CH241" s="15">
        <v>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0</v>
      </c>
      <c r="CP241" s="15">
        <v>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0</v>
      </c>
      <c r="CY241" s="15">
        <v>0</v>
      </c>
      <c r="CZ241" s="15">
        <v>0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0</v>
      </c>
      <c r="DH241" s="15">
        <v>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0</v>
      </c>
      <c r="DQ241" s="15">
        <v>0</v>
      </c>
      <c r="DR241" s="15">
        <v>0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0</v>
      </c>
      <c r="DZ241" s="15">
        <v>0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0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14" t="s">
        <v>2</v>
      </c>
      <c r="ES241" s="74" t="s">
        <v>22</v>
      </c>
      <c r="ET241" s="1"/>
      <c r="EU241" s="1"/>
      <c r="EV241" s="1"/>
      <c r="EW241" s="1"/>
      <c r="EX241" s="1"/>
    </row>
    <row r="242" spans="1:154" x14ac:dyDescent="0.2">
      <c r="A242" s="49"/>
      <c r="B242" s="14" t="s">
        <v>3</v>
      </c>
      <c r="C242" s="15">
        <v>8.9013732600000003E-9</v>
      </c>
      <c r="D242" s="15">
        <v>1.2686987700000001E-8</v>
      </c>
      <c r="E242" s="15">
        <v>1.02224651E-7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2.4684506800000002E-7</v>
      </c>
      <c r="O242" s="15">
        <v>4.5321655400000002E-7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2.5386803099999999E-8</v>
      </c>
      <c r="AG242" s="15">
        <v>1.14751528E-6</v>
      </c>
      <c r="AH242" s="15">
        <v>2.1323957499999999E-7</v>
      </c>
      <c r="AI242" s="15">
        <v>1.2649804299999999E-6</v>
      </c>
      <c r="AJ242" s="15">
        <v>0</v>
      </c>
      <c r="AK242" s="15">
        <v>0</v>
      </c>
      <c r="AL242" s="15">
        <v>0</v>
      </c>
      <c r="AM242" s="15">
        <v>0</v>
      </c>
      <c r="AN242" s="15">
        <v>3.3323263400000001E-6</v>
      </c>
      <c r="AO242" s="15">
        <v>1.1650907699999999E-5</v>
      </c>
      <c r="AP242" s="15">
        <v>1.6946650599999999E-6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2.0034408000000001E-9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7.8939324500000002E-8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0</v>
      </c>
      <c r="BZ242" s="15">
        <v>0</v>
      </c>
      <c r="CA242" s="15">
        <v>0</v>
      </c>
      <c r="CB242" s="15">
        <v>0</v>
      </c>
      <c r="CC242" s="15">
        <v>0</v>
      </c>
      <c r="CD242" s="15">
        <v>0</v>
      </c>
      <c r="CE242" s="15">
        <v>0</v>
      </c>
      <c r="CF242" s="15">
        <v>0</v>
      </c>
      <c r="CG242" s="15">
        <v>0</v>
      </c>
      <c r="CH242" s="15">
        <v>0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0</v>
      </c>
      <c r="CP242" s="15">
        <v>9.1885517099999996E-9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0</v>
      </c>
      <c r="CY242" s="15">
        <v>3.6462079E-7</v>
      </c>
      <c r="CZ242" s="15">
        <v>0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4.2079310699999999E-7</v>
      </c>
      <c r="DH242" s="15">
        <v>3.6740260399999999E-7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8.32974107E-7</v>
      </c>
      <c r="DQ242" s="15">
        <v>2.3797228599999999E-7</v>
      </c>
      <c r="DR242" s="15">
        <v>0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4.5497421900000001E-8</v>
      </c>
      <c r="DZ242" s="15">
        <v>0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1.10383331E-7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2.26226708E-5</v>
      </c>
      <c r="ER242" s="14" t="s">
        <v>3</v>
      </c>
      <c r="ES242" s="74"/>
      <c r="ET242" s="1"/>
      <c r="EU242" s="1"/>
      <c r="EV242" s="1"/>
      <c r="EW242" s="1"/>
      <c r="EX242" s="1"/>
    </row>
    <row r="243" spans="1:154" x14ac:dyDescent="0.2">
      <c r="A243" s="49"/>
      <c r="B243" s="14" t="s">
        <v>4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0</v>
      </c>
      <c r="BZ243" s="15">
        <v>0</v>
      </c>
      <c r="CA243" s="15">
        <v>0</v>
      </c>
      <c r="CB243" s="15">
        <v>0</v>
      </c>
      <c r="CC243" s="15">
        <v>0</v>
      </c>
      <c r="CD243" s="15">
        <v>0</v>
      </c>
      <c r="CE243" s="15">
        <v>0</v>
      </c>
      <c r="CF243" s="15">
        <v>0</v>
      </c>
      <c r="CG243" s="15">
        <v>0</v>
      </c>
      <c r="CH243" s="15">
        <v>0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0</v>
      </c>
      <c r="CP243" s="15">
        <v>0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0</v>
      </c>
      <c r="CY243" s="15">
        <v>0</v>
      </c>
      <c r="CZ243" s="15">
        <v>0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0</v>
      </c>
      <c r="DH243" s="15">
        <v>0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0</v>
      </c>
      <c r="DQ243" s="15">
        <v>0</v>
      </c>
      <c r="DR243" s="15">
        <v>0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0</v>
      </c>
      <c r="DZ243" s="15">
        <v>0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0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14" t="s">
        <v>4</v>
      </c>
      <c r="ES243" s="74"/>
      <c r="ET243" s="1"/>
      <c r="EU243" s="1"/>
      <c r="EV243" s="1"/>
      <c r="EW243" s="1"/>
      <c r="EX243" s="1"/>
    </row>
    <row r="244" spans="1:154" x14ac:dyDescent="0.2">
      <c r="A244" s="49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4"/>
      <c r="ET244" s="1"/>
      <c r="EU244" s="1"/>
      <c r="EV244" s="1"/>
      <c r="EW244" s="1"/>
      <c r="EX244" s="1"/>
    </row>
    <row r="245" spans="1:154" x14ac:dyDescent="0.2">
      <c r="A245" s="49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4"/>
      <c r="ET245" s="1"/>
      <c r="EU245" s="1"/>
      <c r="EV245" s="1"/>
      <c r="EW245" s="1"/>
      <c r="EX245" s="1"/>
    </row>
    <row r="246" spans="1:154" x14ac:dyDescent="0.2">
      <c r="A246" s="49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4"/>
      <c r="ET246" s="1"/>
      <c r="EU246" s="1"/>
      <c r="EV246" s="1"/>
      <c r="EW246" s="1"/>
      <c r="EX246" s="1"/>
    </row>
    <row r="247" spans="1:154" x14ac:dyDescent="0.2">
      <c r="A247" s="49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4"/>
      <c r="ET247" s="1"/>
      <c r="EU247" s="1"/>
      <c r="EV247" s="1"/>
      <c r="EW247" s="1"/>
      <c r="EX247" s="1"/>
    </row>
    <row r="248" spans="1:154" x14ac:dyDescent="0.2">
      <c r="A248" s="49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4"/>
      <c r="ET248" s="1"/>
      <c r="EU248" s="1"/>
      <c r="EV248" s="1"/>
      <c r="EW248" s="1"/>
      <c r="EX248" s="1"/>
    </row>
    <row r="249" spans="1:154" x14ac:dyDescent="0.2">
      <c r="A249" s="49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4"/>
      <c r="ET249" s="1"/>
      <c r="EU249" s="1"/>
      <c r="EV249" s="1"/>
      <c r="EW249" s="1"/>
      <c r="EX249" s="1"/>
    </row>
    <row r="250" spans="1:154" x14ac:dyDescent="0.2">
      <c r="A250" s="49" t="s">
        <v>23</v>
      </c>
      <c r="B250" s="14" t="s">
        <v>2</v>
      </c>
      <c r="C250" s="15">
        <v>1.4100296100000001E-8</v>
      </c>
      <c r="D250" s="15">
        <v>2.0213654699999999E-8</v>
      </c>
      <c r="E250" s="15">
        <v>1.6061886899999999E-7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3.87152562E-7</v>
      </c>
      <c r="O250" s="15">
        <v>7.0803648400000004E-7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4.0261873400000003E-8</v>
      </c>
      <c r="AG250" s="15">
        <v>1.7988926699999999E-6</v>
      </c>
      <c r="AH250" s="15">
        <v>3.2788961699999999E-7</v>
      </c>
      <c r="AI250" s="15">
        <v>1.9664556700000001E-6</v>
      </c>
      <c r="AJ250" s="15">
        <v>0</v>
      </c>
      <c r="AK250" s="15">
        <v>0</v>
      </c>
      <c r="AL250" s="15">
        <v>0</v>
      </c>
      <c r="AM250" s="15">
        <v>0</v>
      </c>
      <c r="AN250" s="15">
        <v>5.4872896100000002E-6</v>
      </c>
      <c r="AO250" s="15">
        <v>1.8373581099999999E-5</v>
      </c>
      <c r="AP250" s="15">
        <v>2.62579891E-6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2.7030967700000002E-9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1.2761473500000001E-7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0</v>
      </c>
      <c r="BZ250" s="15">
        <v>0</v>
      </c>
      <c r="CA250" s="15">
        <v>0</v>
      </c>
      <c r="CB250" s="15">
        <v>0</v>
      </c>
      <c r="CC250" s="15">
        <v>0</v>
      </c>
      <c r="CD250" s="15">
        <v>0</v>
      </c>
      <c r="CE250" s="15">
        <v>0</v>
      </c>
      <c r="CF250" s="15">
        <v>0</v>
      </c>
      <c r="CG250" s="15">
        <v>0</v>
      </c>
      <c r="CH250" s="15">
        <v>0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0</v>
      </c>
      <c r="CP250" s="15">
        <v>1.5738822700000001E-8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0</v>
      </c>
      <c r="CY250" s="15">
        <v>6.2551752100000001E-7</v>
      </c>
      <c r="CZ250" s="15">
        <v>0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4.5198896899999998E-7</v>
      </c>
      <c r="DH250" s="15">
        <v>6.03246408E-7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1.17462739E-6</v>
      </c>
      <c r="DQ250" s="15">
        <v>3.9610153200000001E-7</v>
      </c>
      <c r="DR250" s="15">
        <v>0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6.9571647200000003E-8</v>
      </c>
      <c r="DZ250" s="15">
        <v>0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1.6524800599999999E-7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3.55426495E-5</v>
      </c>
      <c r="ER250" s="14" t="s">
        <v>2</v>
      </c>
      <c r="ES250" s="74" t="s">
        <v>23</v>
      </c>
      <c r="ET250" s="1"/>
      <c r="EU250" s="1"/>
      <c r="EV250" s="1"/>
      <c r="EW250" s="1"/>
      <c r="EX250" s="1"/>
    </row>
    <row r="251" spans="1:154" x14ac:dyDescent="0.2">
      <c r="A251" s="49"/>
      <c r="B251" s="14" t="s">
        <v>3</v>
      </c>
      <c r="C251" s="15">
        <v>8.7276915700000003E-9</v>
      </c>
      <c r="D251" s="15">
        <v>1.2471917599999999E-8</v>
      </c>
      <c r="E251" s="15">
        <v>9.4606347100000003E-8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2.28425727E-7</v>
      </c>
      <c r="O251" s="15">
        <v>4.20489379E-7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2.3396024000000001E-8</v>
      </c>
      <c r="AG251" s="15">
        <v>1.0630872999999999E-6</v>
      </c>
      <c r="AH251" s="15">
        <v>1.9387601599999999E-7</v>
      </c>
      <c r="AI251" s="15">
        <v>1.1599187399999999E-6</v>
      </c>
      <c r="AJ251" s="15">
        <v>0</v>
      </c>
      <c r="AK251" s="15">
        <v>0</v>
      </c>
      <c r="AL251" s="15">
        <v>0</v>
      </c>
      <c r="AM251" s="15">
        <v>0</v>
      </c>
      <c r="AN251" s="15">
        <v>3.1449680499999999E-6</v>
      </c>
      <c r="AO251" s="15">
        <v>1.0758174E-5</v>
      </c>
      <c r="AP251" s="15">
        <v>1.57176908E-6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1.75891198E-9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7.3094874899999995E-8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0</v>
      </c>
      <c r="BZ251" s="15">
        <v>0</v>
      </c>
      <c r="CA251" s="15">
        <v>0</v>
      </c>
      <c r="CB251" s="15">
        <v>0</v>
      </c>
      <c r="CC251" s="15">
        <v>0</v>
      </c>
      <c r="CD251" s="15">
        <v>0</v>
      </c>
      <c r="CE251" s="15">
        <v>0</v>
      </c>
      <c r="CF251" s="15">
        <v>0</v>
      </c>
      <c r="CG251" s="15">
        <v>0</v>
      </c>
      <c r="CH251" s="15">
        <v>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0</v>
      </c>
      <c r="CP251" s="15">
        <v>8.8463596100000006E-9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0</v>
      </c>
      <c r="CY251" s="15">
        <v>3.6398925700000002E-7</v>
      </c>
      <c r="CZ251" s="15">
        <v>0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4.0003519899999998E-7</v>
      </c>
      <c r="DH251" s="15">
        <v>3.2782576399999998E-7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7.92814257E-7</v>
      </c>
      <c r="DQ251" s="15">
        <v>2.22934735E-7</v>
      </c>
      <c r="DR251" s="15">
        <v>0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4.30230376E-8</v>
      </c>
      <c r="DZ251" s="15">
        <v>0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1.01600343E-7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2.1015833E-5</v>
      </c>
      <c r="ER251" s="14" t="s">
        <v>3</v>
      </c>
      <c r="ES251" s="74"/>
      <c r="ET251" s="1"/>
      <c r="EU251" s="1"/>
      <c r="EV251" s="1"/>
      <c r="EW251" s="1"/>
      <c r="EX251" s="1"/>
    </row>
    <row r="252" spans="1:154" x14ac:dyDescent="0.2">
      <c r="A252" s="49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4"/>
      <c r="ET252" s="1"/>
      <c r="EU252" s="1"/>
      <c r="EV252" s="1"/>
      <c r="EW252" s="1"/>
      <c r="EX252" s="1"/>
    </row>
    <row r="253" spans="1:154" x14ac:dyDescent="0.2">
      <c r="A253" s="49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4"/>
      <c r="ET253" s="1"/>
      <c r="EU253" s="1"/>
      <c r="EV253" s="1"/>
      <c r="EW253" s="1"/>
      <c r="EX253" s="1"/>
    </row>
    <row r="254" spans="1:154" x14ac:dyDescent="0.2">
      <c r="A254" s="49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4"/>
      <c r="ET254" s="1"/>
      <c r="EU254" s="1"/>
      <c r="EV254" s="1"/>
      <c r="EW254" s="1"/>
      <c r="EX254" s="1"/>
    </row>
    <row r="255" spans="1:154" x14ac:dyDescent="0.2">
      <c r="A255" s="49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4"/>
      <c r="ET255" s="1"/>
      <c r="EU255" s="1"/>
      <c r="EV255" s="1"/>
      <c r="EW255" s="1"/>
      <c r="EX255" s="1"/>
    </row>
    <row r="256" spans="1:154" x14ac:dyDescent="0.2">
      <c r="A256" s="49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4"/>
      <c r="ET256" s="1"/>
      <c r="EU256" s="1"/>
      <c r="EV256" s="1"/>
      <c r="EW256" s="1"/>
      <c r="EX256" s="1"/>
    </row>
    <row r="257" spans="1:154" x14ac:dyDescent="0.2">
      <c r="A257" s="49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4"/>
      <c r="ET257" s="1"/>
      <c r="EU257" s="1"/>
      <c r="EV257" s="1"/>
      <c r="EW257" s="1"/>
      <c r="EX257" s="1"/>
    </row>
    <row r="258" spans="1:154" x14ac:dyDescent="0.2">
      <c r="A258" s="49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4"/>
      <c r="ET258" s="1"/>
      <c r="EU258" s="1"/>
      <c r="EV258" s="1"/>
      <c r="EW258" s="1"/>
      <c r="EX258" s="1"/>
    </row>
    <row r="259" spans="1:154" x14ac:dyDescent="0.2">
      <c r="A259" s="49" t="s">
        <v>24</v>
      </c>
      <c r="B259" s="14" t="s">
        <v>2</v>
      </c>
      <c r="C259" s="15">
        <v>1.1857656899999999E-8</v>
      </c>
      <c r="D259" s="15">
        <v>1.9719681799999998E-8</v>
      </c>
      <c r="E259" s="15">
        <v>1.12230038E-7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2.7408519899999999E-7</v>
      </c>
      <c r="O259" s="15">
        <v>5.34691291E-7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3.2524827400000003E-8</v>
      </c>
      <c r="AG259" s="15">
        <v>1.5165727699999999E-6</v>
      </c>
      <c r="AH259" s="15">
        <v>2.6542143200000001E-7</v>
      </c>
      <c r="AI259" s="15">
        <v>1.6282591100000001E-6</v>
      </c>
      <c r="AJ259" s="15">
        <v>0</v>
      </c>
      <c r="AK259" s="15">
        <v>0</v>
      </c>
      <c r="AL259" s="15">
        <v>0</v>
      </c>
      <c r="AM259" s="15">
        <v>0</v>
      </c>
      <c r="AN259" s="15">
        <v>4.78883064E-6</v>
      </c>
      <c r="AO259" s="15">
        <v>1.5776388899999999E-5</v>
      </c>
      <c r="AP259" s="15">
        <v>2.1678822600000001E-6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9.8936197100000002E-10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8.6721781500000002E-8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0</v>
      </c>
      <c r="BZ259" s="15">
        <v>0</v>
      </c>
      <c r="CA259" s="15">
        <v>0</v>
      </c>
      <c r="CB259" s="15">
        <v>0</v>
      </c>
      <c r="CC259" s="15">
        <v>0</v>
      </c>
      <c r="CD259" s="15">
        <v>0</v>
      </c>
      <c r="CE259" s="15">
        <v>0</v>
      </c>
      <c r="CF259" s="15">
        <v>0</v>
      </c>
      <c r="CG259" s="15">
        <v>0</v>
      </c>
      <c r="CH259" s="15">
        <v>0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0</v>
      </c>
      <c r="CP259" s="15">
        <v>1.47256051E-8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0</v>
      </c>
      <c r="CY259" s="15">
        <v>5.489696E-7</v>
      </c>
      <c r="CZ259" s="15">
        <v>0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5.9861973299999998E-7</v>
      </c>
      <c r="DH259" s="15">
        <v>4.94428143E-7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4.6796026100000001E-7</v>
      </c>
      <c r="DQ259" s="15">
        <v>3.2187889399999998E-7</v>
      </c>
      <c r="DR259" s="15">
        <v>0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5.1758191499999999E-8</v>
      </c>
      <c r="DZ259" s="15">
        <v>0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6.8637729199999995E-8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2.9783153099999999E-5</v>
      </c>
      <c r="ER259" s="14" t="s">
        <v>2</v>
      </c>
      <c r="ES259" s="74" t="s">
        <v>24</v>
      </c>
      <c r="ET259" s="1"/>
      <c r="EU259" s="1"/>
      <c r="EV259" s="1"/>
      <c r="EW259" s="1"/>
      <c r="EX259" s="1"/>
    </row>
    <row r="260" spans="1:154" x14ac:dyDescent="0.2">
      <c r="A260" s="49"/>
      <c r="B260" s="14" t="s">
        <v>3</v>
      </c>
      <c r="C260" s="15">
        <v>5.4409274599999996E-9</v>
      </c>
      <c r="D260" s="15">
        <v>7.7971203599999996E-9</v>
      </c>
      <c r="E260" s="15">
        <v>5.8419343000000002E-8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1.4116405399999999E-7</v>
      </c>
      <c r="O260" s="15">
        <v>2.60440943E-7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1.446578E-8</v>
      </c>
      <c r="AG260" s="15">
        <v>6.5830614399999996E-7</v>
      </c>
      <c r="AH260" s="15">
        <v>1.2185509299999999E-7</v>
      </c>
      <c r="AI260" s="15">
        <v>7.2564811500000003E-7</v>
      </c>
      <c r="AJ260" s="15">
        <v>0</v>
      </c>
      <c r="AK260" s="15">
        <v>0</v>
      </c>
      <c r="AL260" s="15">
        <v>0</v>
      </c>
      <c r="AM260" s="15">
        <v>0</v>
      </c>
      <c r="AN260" s="15">
        <v>1.9100177899999999E-6</v>
      </c>
      <c r="AO260" s="15">
        <v>6.6241208300000002E-6</v>
      </c>
      <c r="AP260" s="15">
        <v>9.729126550000001E-7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1.07325733E-9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4.4712152399999999E-8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0</v>
      </c>
      <c r="BZ260" s="15">
        <v>0</v>
      </c>
      <c r="CA260" s="15">
        <v>0</v>
      </c>
      <c r="CB260" s="15">
        <v>0</v>
      </c>
      <c r="CC260" s="15">
        <v>0</v>
      </c>
      <c r="CD260" s="15">
        <v>0</v>
      </c>
      <c r="CE260" s="15">
        <v>0</v>
      </c>
      <c r="CF260" s="15">
        <v>0</v>
      </c>
      <c r="CG260" s="15">
        <v>0</v>
      </c>
      <c r="CH260" s="15">
        <v>0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0</v>
      </c>
      <c r="CP260" s="15">
        <v>5.6089962899999998E-9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0</v>
      </c>
      <c r="CY260" s="15">
        <v>2.2321212099999999E-7</v>
      </c>
      <c r="CZ260" s="15">
        <v>0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2.5046505800000001E-7</v>
      </c>
      <c r="DH260" s="15">
        <v>2.0998112600000001E-7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4.82053442E-7</v>
      </c>
      <c r="DQ260" s="15">
        <v>1.33116725E-7</v>
      </c>
      <c r="DR260" s="15">
        <v>0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2.6744247200000001E-8</v>
      </c>
      <c r="DZ260" s="15">
        <v>0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6.1471546399999997E-8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1.29390275E-5</v>
      </c>
      <c r="ER260" s="14" t="s">
        <v>3</v>
      </c>
      <c r="ES260" s="74"/>
      <c r="ET260" s="1"/>
      <c r="EU260" s="1"/>
      <c r="EV260" s="1"/>
      <c r="EW260" s="1"/>
      <c r="EX260" s="1"/>
    </row>
    <row r="261" spans="1:154" x14ac:dyDescent="0.2">
      <c r="A261" s="49"/>
      <c r="B261" s="14" t="s">
        <v>4</v>
      </c>
      <c r="C261" s="15">
        <v>0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0</v>
      </c>
      <c r="BZ261" s="15">
        <v>0</v>
      </c>
      <c r="CA261" s="15">
        <v>0</v>
      </c>
      <c r="CB261" s="15">
        <v>0</v>
      </c>
      <c r="CC261" s="15">
        <v>0</v>
      </c>
      <c r="CD261" s="15">
        <v>0</v>
      </c>
      <c r="CE261" s="15">
        <v>0</v>
      </c>
      <c r="CF261" s="15">
        <v>0</v>
      </c>
      <c r="CG261" s="15">
        <v>0</v>
      </c>
      <c r="CH261" s="15">
        <v>0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0</v>
      </c>
      <c r="CP261" s="15">
        <v>0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0</v>
      </c>
      <c r="CY261" s="15">
        <v>0</v>
      </c>
      <c r="CZ261" s="15">
        <v>0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0</v>
      </c>
      <c r="DH261" s="15">
        <v>0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0</v>
      </c>
      <c r="DQ261" s="15">
        <v>0</v>
      </c>
      <c r="DR261" s="15">
        <v>0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0</v>
      </c>
      <c r="DZ261" s="15">
        <v>0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0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14" t="s">
        <v>4</v>
      </c>
      <c r="ES261" s="74"/>
      <c r="ET261" s="1"/>
      <c r="EU261" s="1"/>
      <c r="EV261" s="1"/>
      <c r="EW261" s="1"/>
      <c r="EX261" s="1"/>
    </row>
    <row r="262" spans="1:154" x14ac:dyDescent="0.2">
      <c r="A262" s="49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14" t="s">
        <v>5</v>
      </c>
      <c r="ES262" s="74"/>
      <c r="ET262" s="1"/>
      <c r="EU262" s="1"/>
      <c r="EV262" s="1"/>
      <c r="EW262" s="1"/>
      <c r="EX262" s="1"/>
    </row>
    <row r="263" spans="1:154" x14ac:dyDescent="0.2">
      <c r="A263" s="49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4"/>
      <c r="ET263" s="1"/>
      <c r="EU263" s="1"/>
      <c r="EV263" s="1"/>
      <c r="EW263" s="1"/>
      <c r="EX263" s="1"/>
    </row>
    <row r="264" spans="1:154" x14ac:dyDescent="0.2">
      <c r="A264" s="49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4"/>
      <c r="ET264" s="1"/>
      <c r="EU264" s="1"/>
      <c r="EV264" s="1"/>
      <c r="EW264" s="1"/>
      <c r="EX264" s="1"/>
    </row>
    <row r="265" spans="1:154" x14ac:dyDescent="0.2">
      <c r="A265" s="49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4"/>
      <c r="ET265" s="1"/>
      <c r="EU265" s="1"/>
      <c r="EV265" s="1"/>
      <c r="EW265" s="1"/>
      <c r="EX265" s="1"/>
    </row>
    <row r="266" spans="1:154" x14ac:dyDescent="0.2">
      <c r="A266" s="49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4"/>
      <c r="ET266" s="1"/>
      <c r="EU266" s="1"/>
      <c r="EV266" s="1"/>
      <c r="EW266" s="1"/>
      <c r="EX266" s="1"/>
    </row>
    <row r="267" spans="1:154" x14ac:dyDescent="0.2">
      <c r="A267" s="49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4"/>
      <c r="ET267" s="1"/>
      <c r="EU267" s="1"/>
      <c r="EV267" s="1"/>
      <c r="EW267" s="1"/>
      <c r="EX267" s="1"/>
    </row>
    <row r="268" spans="1:154" x14ac:dyDescent="0.2">
      <c r="A268" s="49" t="s">
        <v>25</v>
      </c>
      <c r="B268" s="14" t="s">
        <v>2</v>
      </c>
      <c r="C268" s="15">
        <v>1.14940367E-9</v>
      </c>
      <c r="D268" s="15">
        <v>1.78552602E-9</v>
      </c>
      <c r="E268" s="15">
        <v>1.64821147E-8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3.9816941899999998E-8</v>
      </c>
      <c r="O268" s="15">
        <v>7.3101097100000003E-8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4.0529226900000003E-9</v>
      </c>
      <c r="AG268" s="15">
        <v>1.82457751E-7</v>
      </c>
      <c r="AH268" s="15">
        <v>3.59227828E-8</v>
      </c>
      <c r="AI268" s="15">
        <v>2.1012224100000001E-7</v>
      </c>
      <c r="AJ268" s="15">
        <v>0</v>
      </c>
      <c r="AK268" s="15">
        <v>0</v>
      </c>
      <c r="AL268" s="15">
        <v>0</v>
      </c>
      <c r="AM268" s="15">
        <v>0</v>
      </c>
      <c r="AN268" s="15">
        <v>5.2486791300000001E-7</v>
      </c>
      <c r="AO268" s="15">
        <v>1.7801833699999999E-6</v>
      </c>
      <c r="AP268" s="15">
        <v>2.6506996800000002E-7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2.6041388600000002E-10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1.24772242E-8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0</v>
      </c>
      <c r="BZ268" s="15">
        <v>0</v>
      </c>
      <c r="CA268" s="15">
        <v>0</v>
      </c>
      <c r="CB268" s="15">
        <v>0</v>
      </c>
      <c r="CC268" s="15">
        <v>0</v>
      </c>
      <c r="CD268" s="15">
        <v>0</v>
      </c>
      <c r="CE268" s="15">
        <v>0</v>
      </c>
      <c r="CF268" s="15">
        <v>0</v>
      </c>
      <c r="CG268" s="15">
        <v>0</v>
      </c>
      <c r="CH268" s="15">
        <v>0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0</v>
      </c>
      <c r="CP268" s="15">
        <v>1.4934251799999999E-9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0</v>
      </c>
      <c r="CY268" s="15">
        <v>5.7993622199999998E-8</v>
      </c>
      <c r="CZ268" s="15">
        <v>0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5.2875074100000001E-8</v>
      </c>
      <c r="DH268" s="15">
        <v>5.6524970499999997E-8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1.09540788E-7</v>
      </c>
      <c r="DQ268" s="15">
        <v>3.7109543300000001E-8</v>
      </c>
      <c r="DR268" s="15">
        <v>0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4.6554331099999999E-9</v>
      </c>
      <c r="DZ268" s="15">
        <v>0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1.42806447E-8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3.4822231699999999E-6</v>
      </c>
      <c r="ER268" s="14" t="s">
        <v>2</v>
      </c>
      <c r="ES268" s="74" t="s">
        <v>25</v>
      </c>
      <c r="ET268" s="1"/>
      <c r="EU268" s="1"/>
      <c r="EV268" s="1"/>
      <c r="EW268" s="1"/>
      <c r="EX268" s="1"/>
    </row>
    <row r="269" spans="1:154" x14ac:dyDescent="0.2">
      <c r="A269" s="49"/>
      <c r="B269" s="14" t="s">
        <v>3</v>
      </c>
      <c r="C269" s="15">
        <v>0</v>
      </c>
      <c r="D269" s="15">
        <v>0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0</v>
      </c>
      <c r="AO269" s="15">
        <v>0</v>
      </c>
      <c r="AP269" s="15">
        <v>0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0</v>
      </c>
      <c r="BZ269" s="15">
        <v>0</v>
      </c>
      <c r="CA269" s="15">
        <v>0</v>
      </c>
      <c r="CB269" s="15">
        <v>0</v>
      </c>
      <c r="CC269" s="15">
        <v>0</v>
      </c>
      <c r="CD269" s="15">
        <v>0</v>
      </c>
      <c r="CE269" s="15">
        <v>0</v>
      </c>
      <c r="CF269" s="15">
        <v>0</v>
      </c>
      <c r="CG269" s="15">
        <v>0</v>
      </c>
      <c r="CH269" s="15">
        <v>0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0</v>
      </c>
      <c r="CP269" s="15">
        <v>0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0</v>
      </c>
      <c r="CY269" s="15">
        <v>0</v>
      </c>
      <c r="CZ269" s="15">
        <v>0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0</v>
      </c>
      <c r="DH269" s="15">
        <v>0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0</v>
      </c>
      <c r="DQ269" s="15">
        <v>0</v>
      </c>
      <c r="DR269" s="15">
        <v>0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0</v>
      </c>
      <c r="DZ269" s="15">
        <v>0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0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14" t="s">
        <v>3</v>
      </c>
      <c r="ES269" s="74"/>
      <c r="ET269" s="1"/>
      <c r="EU269" s="1"/>
      <c r="EV269" s="1"/>
      <c r="EW269" s="1"/>
      <c r="EX269" s="1"/>
    </row>
    <row r="270" spans="1:154" x14ac:dyDescent="0.2">
      <c r="A270" s="49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14" t="s">
        <v>4</v>
      </c>
      <c r="ES270" s="74"/>
      <c r="ET270" s="1"/>
      <c r="EU270" s="1"/>
      <c r="EV270" s="1"/>
      <c r="EW270" s="1"/>
      <c r="EX270" s="1"/>
    </row>
    <row r="271" spans="1:154" x14ac:dyDescent="0.2">
      <c r="A271" s="49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4"/>
      <c r="ET271" s="1"/>
      <c r="EU271" s="1"/>
      <c r="EV271" s="1"/>
      <c r="EW271" s="1"/>
      <c r="EX271" s="1"/>
    </row>
    <row r="272" spans="1:154" x14ac:dyDescent="0.2">
      <c r="A272" s="49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4"/>
      <c r="ET272" s="1"/>
      <c r="EU272" s="1"/>
      <c r="EV272" s="1"/>
      <c r="EW272" s="1"/>
      <c r="EX272" s="1"/>
    </row>
    <row r="273" spans="1:154" x14ac:dyDescent="0.2">
      <c r="A273" s="49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4"/>
      <c r="ET273" s="1"/>
      <c r="EU273" s="1"/>
      <c r="EV273" s="1"/>
      <c r="EW273" s="1"/>
      <c r="EX273" s="1"/>
    </row>
    <row r="274" spans="1:154" x14ac:dyDescent="0.2">
      <c r="A274" s="49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4"/>
      <c r="ET274" s="1"/>
      <c r="EU274" s="1"/>
      <c r="EV274" s="1"/>
      <c r="EW274" s="1"/>
      <c r="EX274" s="1"/>
    </row>
    <row r="275" spans="1:154" x14ac:dyDescent="0.2">
      <c r="A275" s="49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4"/>
      <c r="ET275" s="1"/>
      <c r="EU275" s="1"/>
      <c r="EV275" s="1"/>
      <c r="EW275" s="1"/>
      <c r="EX275" s="1"/>
    </row>
    <row r="276" spans="1:154" x14ac:dyDescent="0.2">
      <c r="A276" s="49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4"/>
      <c r="ET276" s="1"/>
      <c r="EU276" s="1"/>
      <c r="EV276" s="1"/>
      <c r="EW276" s="1"/>
      <c r="EX276" s="1"/>
    </row>
    <row r="277" spans="1:154" x14ac:dyDescent="0.2">
      <c r="A277" s="49" t="s">
        <v>26</v>
      </c>
      <c r="B277" s="14" t="s">
        <v>2</v>
      </c>
      <c r="C277" s="15">
        <v>1.52060865E-9</v>
      </c>
      <c r="D277" s="15">
        <v>2.3985943600000001E-9</v>
      </c>
      <c r="E277" s="15">
        <v>1.4328388899999999E-8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3.4663982299999998E-8</v>
      </c>
      <c r="O277" s="15">
        <v>6.6168667400000005E-8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4.0776553600000002E-9</v>
      </c>
      <c r="AG277" s="15">
        <v>1.83609537E-7</v>
      </c>
      <c r="AH277" s="15">
        <v>3.3168215599999999E-8</v>
      </c>
      <c r="AI277" s="15">
        <v>2.0412971E-7</v>
      </c>
      <c r="AJ277" s="15">
        <v>0</v>
      </c>
      <c r="AK277" s="15">
        <v>0</v>
      </c>
      <c r="AL277" s="15">
        <v>0</v>
      </c>
      <c r="AM277" s="15">
        <v>0</v>
      </c>
      <c r="AN277" s="15">
        <v>6.1011574300000003E-7</v>
      </c>
      <c r="AO277" s="15">
        <v>1.9408855100000001E-6</v>
      </c>
      <c r="AP277" s="15">
        <v>2.6296417200000001E-7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5.2310927500000004E-10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1.1259304299999999E-8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0</v>
      </c>
      <c r="BZ277" s="15">
        <v>0</v>
      </c>
      <c r="CA277" s="15">
        <v>0</v>
      </c>
      <c r="CB277" s="15">
        <v>0</v>
      </c>
      <c r="CC277" s="15">
        <v>0</v>
      </c>
      <c r="CD277" s="15">
        <v>0</v>
      </c>
      <c r="CE277" s="15">
        <v>0</v>
      </c>
      <c r="CF277" s="15">
        <v>0</v>
      </c>
      <c r="CG277" s="15">
        <v>0</v>
      </c>
      <c r="CH277" s="15">
        <v>0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0</v>
      </c>
      <c r="CP277" s="15">
        <v>1.9381722700000001E-9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0</v>
      </c>
      <c r="CY277" s="15">
        <v>7.08202962E-8</v>
      </c>
      <c r="CZ277" s="15">
        <v>0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7.6534803999999994E-8</v>
      </c>
      <c r="DH277" s="15">
        <v>6.4580206100000001E-8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8.8441892900000006E-8</v>
      </c>
      <c r="DQ277" s="15">
        <v>4.1425717300000001E-8</v>
      </c>
      <c r="DR277" s="15">
        <v>0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7.6635571500000003E-9</v>
      </c>
      <c r="DZ277" s="15">
        <v>0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1.35041825E-8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3.7347220300000001E-6</v>
      </c>
      <c r="ER277" s="14" t="s">
        <v>2</v>
      </c>
      <c r="ES277" s="74" t="s">
        <v>26</v>
      </c>
      <c r="ET277" s="1"/>
      <c r="EU277" s="1"/>
      <c r="EV277" s="1"/>
      <c r="EW277" s="1"/>
      <c r="EX277" s="1"/>
    </row>
    <row r="278" spans="1:154" x14ac:dyDescent="0.2">
      <c r="A278" s="49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14" t="s">
        <v>3</v>
      </c>
      <c r="ES278" s="74"/>
      <c r="ET278" s="1"/>
      <c r="EU278" s="1"/>
      <c r="EV278" s="1"/>
      <c r="EW278" s="1"/>
      <c r="EX278" s="1"/>
    </row>
    <row r="279" spans="1:154" x14ac:dyDescent="0.2">
      <c r="A279" s="49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14" t="s">
        <v>4</v>
      </c>
      <c r="ES279" s="74"/>
      <c r="ET279" s="1"/>
      <c r="EU279" s="1"/>
      <c r="EV279" s="1"/>
      <c r="EW279" s="1"/>
      <c r="EX279" s="1"/>
    </row>
    <row r="280" spans="1:154" x14ac:dyDescent="0.2">
      <c r="A280" s="49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4"/>
      <c r="ET280" s="1"/>
      <c r="EU280" s="1"/>
      <c r="EV280" s="1"/>
      <c r="EW280" s="1"/>
      <c r="EX280" s="1"/>
    </row>
    <row r="281" spans="1:154" x14ac:dyDescent="0.2">
      <c r="A281" s="49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4"/>
      <c r="ET281" s="1"/>
      <c r="EU281" s="1"/>
      <c r="EV281" s="1"/>
      <c r="EW281" s="1"/>
      <c r="EX281" s="1"/>
    </row>
    <row r="282" spans="1:154" x14ac:dyDescent="0.2">
      <c r="A282" s="49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4"/>
      <c r="ET282" s="1"/>
      <c r="EU282" s="1"/>
      <c r="EV282" s="1"/>
      <c r="EW282" s="1"/>
      <c r="EX282" s="1"/>
    </row>
    <row r="283" spans="1:154" x14ac:dyDescent="0.2">
      <c r="A283" s="49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4"/>
      <c r="ET283" s="1"/>
      <c r="EU283" s="1"/>
      <c r="EV283" s="1"/>
      <c r="EW283" s="1"/>
      <c r="EX283" s="1"/>
    </row>
    <row r="284" spans="1:154" x14ac:dyDescent="0.2">
      <c r="A284" s="49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4"/>
      <c r="ET284" s="1"/>
      <c r="EU284" s="1"/>
      <c r="EV284" s="1"/>
      <c r="EW284" s="1"/>
      <c r="EX284" s="1"/>
    </row>
    <row r="285" spans="1:154" x14ac:dyDescent="0.2">
      <c r="A285" s="49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4"/>
      <c r="ET285" s="1"/>
      <c r="EU285" s="1"/>
      <c r="EV285" s="1"/>
      <c r="EW285" s="1"/>
      <c r="EX285" s="1"/>
    </row>
    <row r="286" spans="1:154" x14ac:dyDescent="0.2">
      <c r="A286" s="51" t="s">
        <v>10</v>
      </c>
      <c r="B286" s="14"/>
      <c r="C286" s="16">
        <v>4.3385325000000002E-7</v>
      </c>
      <c r="D286" s="16">
        <v>6.0198280700000001E-7</v>
      </c>
      <c r="E286" s="16">
        <v>4.02488732E-6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9.7275572200000001E-6</v>
      </c>
      <c r="O286" s="16">
        <v>1.79309576E-5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1.0181363200000001E-6</v>
      </c>
      <c r="AG286" s="16">
        <v>4.5624951800000003E-5</v>
      </c>
      <c r="AH286" s="16">
        <v>8.2159329799999993E-6</v>
      </c>
      <c r="AI286" s="16">
        <v>4.9177515599999999E-5</v>
      </c>
      <c r="AJ286" s="16">
        <v>0</v>
      </c>
      <c r="AK286" s="16">
        <v>0</v>
      </c>
      <c r="AL286" s="16">
        <v>0</v>
      </c>
      <c r="AM286" s="16">
        <v>0</v>
      </c>
      <c r="AN286" s="16">
        <v>1.4637883299999999E-4</v>
      </c>
      <c r="AO286" s="16">
        <v>4.7030046399999998E-4</v>
      </c>
      <c r="AP286" s="16">
        <v>6.7510344600000007E-5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8.2777546100000004E-8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3.1287495800000001E-6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4.2059798199999998E-7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1.7220483199999999E-5</v>
      </c>
      <c r="CZ286" s="16">
        <v>0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1.9585228700000001E-5</v>
      </c>
      <c r="DH286" s="16">
        <v>1.6013462499999999E-5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3.5400039600000003E-5</v>
      </c>
      <c r="DQ286" s="16">
        <v>1.03497008E-5</v>
      </c>
      <c r="DR286" s="16">
        <v>0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2.1022547899999999E-6</v>
      </c>
      <c r="DZ286" s="16">
        <v>0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4.4972736800000004E-6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9.2974598600000001E-4</v>
      </c>
      <c r="ER286" s="1"/>
      <c r="ES286" s="51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45" t="s">
        <v>2</v>
      </c>
      <c r="D287" s="46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7" t="s">
        <v>34</v>
      </c>
      <c r="L287" s="46" t="s">
        <v>2</v>
      </c>
      <c r="M287" s="46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7" t="s">
        <v>34</v>
      </c>
      <c r="U287" s="46" t="s">
        <v>2</v>
      </c>
      <c r="V287" s="46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5" t="s">
        <v>2</v>
      </c>
      <c r="AE287" s="46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5" t="s">
        <v>2</v>
      </c>
      <c r="AN287" s="46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5" t="s">
        <v>2</v>
      </c>
      <c r="AW287" s="46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5" t="s">
        <v>2</v>
      </c>
      <c r="BF287" s="46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5" t="s">
        <v>2</v>
      </c>
      <c r="BO287" s="46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5" t="s">
        <v>2</v>
      </c>
      <c r="BX287" s="46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5" t="s">
        <v>2</v>
      </c>
      <c r="CG287" s="46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7" t="s">
        <v>34</v>
      </c>
      <c r="CO287" s="46" t="s">
        <v>2</v>
      </c>
      <c r="CP287" s="46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7" t="s">
        <v>34</v>
      </c>
      <c r="CX287" s="46" t="s">
        <v>2</v>
      </c>
      <c r="CY287" s="46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7" t="s">
        <v>34</v>
      </c>
      <c r="DG287" s="46" t="s">
        <v>2</v>
      </c>
      <c r="DH287" s="46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7" t="s">
        <v>34</v>
      </c>
      <c r="DP287" s="46" t="s">
        <v>2</v>
      </c>
      <c r="DQ287" s="46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7" t="s">
        <v>34</v>
      </c>
      <c r="DY287" s="46" t="s">
        <v>2</v>
      </c>
      <c r="DZ287" s="46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7" t="s">
        <v>34</v>
      </c>
      <c r="EH287" s="46" t="s">
        <v>2</v>
      </c>
      <c r="EI287" s="46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7"/>
      <c r="ER287" s="67"/>
      <c r="ES287" s="1"/>
      <c r="ET287" s="1"/>
    </row>
    <row r="288" spans="1:154" x14ac:dyDescent="0.2">
      <c r="A288" s="1"/>
      <c r="B288" s="1"/>
      <c r="C288" s="68" t="s">
        <v>11</v>
      </c>
      <c r="D288" s="69"/>
      <c r="E288" s="69"/>
      <c r="F288" s="69"/>
      <c r="G288" s="70"/>
      <c r="H288" s="69"/>
      <c r="I288" s="69"/>
      <c r="J288" s="69"/>
      <c r="K288" s="71"/>
      <c r="L288" s="69" t="s">
        <v>12</v>
      </c>
      <c r="M288" s="69"/>
      <c r="N288" s="69"/>
      <c r="O288" s="69"/>
      <c r="P288" s="70"/>
      <c r="Q288" s="69"/>
      <c r="R288" s="69"/>
      <c r="S288" s="69"/>
      <c r="T288" s="69"/>
      <c r="U288" s="68" t="s">
        <v>13</v>
      </c>
      <c r="V288" s="69"/>
      <c r="W288" s="69"/>
      <c r="X288" s="69"/>
      <c r="Y288" s="70"/>
      <c r="Z288" s="69"/>
      <c r="AA288" s="69"/>
      <c r="AB288" s="69"/>
      <c r="AC288" s="71"/>
      <c r="AD288" s="69" t="s">
        <v>14</v>
      </c>
      <c r="AE288" s="69"/>
      <c r="AF288" s="69"/>
      <c r="AG288" s="69"/>
      <c r="AH288" s="70"/>
      <c r="AI288" s="69"/>
      <c r="AJ288" s="69"/>
      <c r="AK288" s="69"/>
      <c r="AL288" s="69"/>
      <c r="AM288" s="68" t="s">
        <v>15</v>
      </c>
      <c r="AN288" s="69"/>
      <c r="AO288" s="69"/>
      <c r="AP288" s="69"/>
      <c r="AQ288" s="70"/>
      <c r="AR288" s="69"/>
      <c r="AS288" s="69"/>
      <c r="AT288" s="69"/>
      <c r="AU288" s="71"/>
      <c r="AV288" s="69" t="s">
        <v>16</v>
      </c>
      <c r="AW288" s="69"/>
      <c r="AX288" s="69"/>
      <c r="AY288" s="69"/>
      <c r="AZ288" s="70"/>
      <c r="BA288" s="69"/>
      <c r="BB288" s="69"/>
      <c r="BC288" s="69"/>
      <c r="BD288" s="69"/>
      <c r="BE288" s="68" t="s">
        <v>17</v>
      </c>
      <c r="BF288" s="69"/>
      <c r="BG288" s="69"/>
      <c r="BH288" s="69"/>
      <c r="BI288" s="70"/>
      <c r="BJ288" s="69"/>
      <c r="BK288" s="69"/>
      <c r="BL288" s="69"/>
      <c r="BM288" s="71"/>
      <c r="BN288" s="69" t="s">
        <v>18</v>
      </c>
      <c r="BO288" s="69"/>
      <c r="BP288" s="69"/>
      <c r="BQ288" s="69"/>
      <c r="BR288" s="70"/>
      <c r="BS288" s="69"/>
      <c r="BT288" s="69"/>
      <c r="BU288" s="69"/>
      <c r="BV288" s="69"/>
      <c r="BW288" s="68" t="s">
        <v>19</v>
      </c>
      <c r="BX288" s="69"/>
      <c r="BY288" s="69"/>
      <c r="BZ288" s="69"/>
      <c r="CA288" s="70"/>
      <c r="CB288" s="69"/>
      <c r="CC288" s="69"/>
      <c r="CD288" s="69"/>
      <c r="CE288" s="71"/>
      <c r="CF288" s="69" t="s">
        <v>20</v>
      </c>
      <c r="CG288" s="69"/>
      <c r="CH288" s="69"/>
      <c r="CI288" s="69"/>
      <c r="CJ288" s="70"/>
      <c r="CK288" s="69"/>
      <c r="CL288" s="69"/>
      <c r="CM288" s="69"/>
      <c r="CN288" s="69"/>
      <c r="CO288" s="68" t="s">
        <v>21</v>
      </c>
      <c r="CP288" s="69"/>
      <c r="CQ288" s="69"/>
      <c r="CR288" s="69"/>
      <c r="CS288" s="70"/>
      <c r="CT288" s="69"/>
      <c r="CU288" s="69"/>
      <c r="CV288" s="69"/>
      <c r="CW288" s="69"/>
      <c r="CX288" s="68" t="s">
        <v>22</v>
      </c>
      <c r="CY288" s="69"/>
      <c r="CZ288" s="69"/>
      <c r="DA288" s="69"/>
      <c r="DB288" s="70"/>
      <c r="DC288" s="69"/>
      <c r="DD288" s="69"/>
      <c r="DE288" s="69"/>
      <c r="DF288" s="71"/>
      <c r="DG288" s="69" t="s">
        <v>23</v>
      </c>
      <c r="DH288" s="69"/>
      <c r="DI288" s="69"/>
      <c r="DJ288" s="69"/>
      <c r="DK288" s="70"/>
      <c r="DL288" s="69"/>
      <c r="DM288" s="69"/>
      <c r="DN288" s="69"/>
      <c r="DO288" s="69"/>
      <c r="DP288" s="68" t="s">
        <v>24</v>
      </c>
      <c r="DQ288" s="69"/>
      <c r="DR288" s="69"/>
      <c r="DS288" s="69"/>
      <c r="DT288" s="70"/>
      <c r="DU288" s="69"/>
      <c r="DV288" s="69"/>
      <c r="DW288" s="69"/>
      <c r="DX288" s="71"/>
      <c r="DY288" s="69" t="s">
        <v>25</v>
      </c>
      <c r="DZ288" s="69"/>
      <c r="EA288" s="69"/>
      <c r="EB288" s="69"/>
      <c r="EC288" s="70"/>
      <c r="ED288" s="69"/>
      <c r="EE288" s="69"/>
      <c r="EF288" s="69"/>
      <c r="EG288" s="69"/>
      <c r="EH288" s="68" t="s">
        <v>26</v>
      </c>
      <c r="EI288" s="69"/>
      <c r="EJ288" s="69"/>
      <c r="EK288" s="69"/>
      <c r="EL288" s="70"/>
      <c r="EM288" s="69"/>
      <c r="EN288" s="69"/>
      <c r="EO288" s="69"/>
      <c r="EP288" s="71"/>
      <c r="EQ288" s="72" t="s">
        <v>10</v>
      </c>
      <c r="ER288" s="67"/>
      <c r="ES288" s="1"/>
      <c r="ET288" s="1"/>
    </row>
    <row r="289" spans="1:150" x14ac:dyDescent="0.2">
      <c r="A289" s="1"/>
      <c r="B289" s="1"/>
      <c r="C289" s="46"/>
      <c r="D289" s="46"/>
      <c r="E289" s="25"/>
      <c r="F289" s="25"/>
      <c r="G289" s="26"/>
      <c r="H289" s="25"/>
      <c r="I289" s="25"/>
      <c r="J289" s="25"/>
      <c r="K289" s="46"/>
      <c r="L289" s="46"/>
      <c r="M289" s="46"/>
      <c r="N289" s="25"/>
      <c r="O289" s="25"/>
      <c r="P289" s="26"/>
      <c r="Q289" s="25"/>
      <c r="R289" s="25"/>
      <c r="S289" s="25"/>
      <c r="T289" s="46"/>
      <c r="U289" s="46"/>
      <c r="V289" s="46"/>
      <c r="W289" s="25"/>
      <c r="X289" s="25"/>
      <c r="Y289" s="26"/>
      <c r="Z289" s="25"/>
      <c r="AA289" s="25"/>
      <c r="AB289" s="25"/>
      <c r="AC289" s="25"/>
      <c r="AD289" s="46"/>
      <c r="AE289" s="46"/>
      <c r="AF289" s="25"/>
      <c r="AG289" s="25"/>
      <c r="AH289" s="26"/>
      <c r="AI289" s="25"/>
      <c r="AJ289" s="25"/>
      <c r="AK289" s="25"/>
      <c r="AL289" s="25"/>
      <c r="AM289" s="46"/>
      <c r="AN289" s="46"/>
      <c r="AO289" s="25"/>
      <c r="AP289" s="25"/>
      <c r="AQ289" s="26"/>
      <c r="AR289" s="25"/>
      <c r="AS289" s="25"/>
      <c r="AT289" s="25"/>
      <c r="AU289" s="25"/>
      <c r="AV289" s="46"/>
      <c r="AW289" s="46"/>
      <c r="AX289" s="25"/>
      <c r="AY289" s="25"/>
      <c r="AZ289" s="26"/>
      <c r="BA289" s="25"/>
      <c r="BB289" s="25"/>
      <c r="BC289" s="25"/>
      <c r="BD289" s="25"/>
      <c r="BE289" s="46"/>
      <c r="BF289" s="46"/>
      <c r="BG289" s="25"/>
      <c r="BH289" s="25"/>
      <c r="BI289" s="26"/>
      <c r="BJ289" s="25"/>
      <c r="BK289" s="25"/>
      <c r="BL289" s="25"/>
      <c r="BM289" s="25"/>
      <c r="BN289" s="46"/>
      <c r="BO289" s="46"/>
      <c r="BP289" s="25"/>
      <c r="BQ289" s="25"/>
      <c r="BR289" s="26"/>
      <c r="BS289" s="25"/>
      <c r="BT289" s="25"/>
      <c r="BU289" s="25"/>
      <c r="BV289" s="25"/>
      <c r="BW289" s="46"/>
      <c r="BX289" s="46"/>
      <c r="BY289" s="25"/>
      <c r="BZ289" s="25"/>
      <c r="CA289" s="26"/>
      <c r="CB289" s="25"/>
      <c r="CC289" s="25"/>
      <c r="CD289" s="25"/>
      <c r="CE289" s="25"/>
      <c r="CF289" s="46"/>
      <c r="CG289" s="46"/>
      <c r="CH289" s="25"/>
      <c r="CI289" s="25"/>
      <c r="CJ289" s="26"/>
      <c r="CK289" s="25"/>
      <c r="CL289" s="25"/>
      <c r="CM289" s="25"/>
      <c r="CN289" s="46"/>
      <c r="CO289" s="46"/>
      <c r="CP289" s="46"/>
      <c r="CQ289" s="25"/>
      <c r="CR289" s="25"/>
      <c r="CS289" s="26"/>
      <c r="CT289" s="25"/>
      <c r="CU289" s="25"/>
      <c r="CV289" s="25"/>
      <c r="CW289" s="46"/>
      <c r="CX289" s="46"/>
      <c r="CY289" s="46"/>
      <c r="CZ289" s="25"/>
      <c r="DA289" s="25"/>
      <c r="DB289" s="26"/>
      <c r="DC289" s="25"/>
      <c r="DD289" s="25"/>
      <c r="DE289" s="25"/>
      <c r="DF289" s="46"/>
      <c r="DG289" s="46"/>
      <c r="DH289" s="46"/>
      <c r="DI289" s="25"/>
      <c r="DJ289" s="25"/>
      <c r="DK289" s="26"/>
      <c r="DL289" s="25"/>
      <c r="DM289" s="25"/>
      <c r="DN289" s="25"/>
      <c r="DO289" s="46"/>
      <c r="DP289" s="46"/>
      <c r="DQ289" s="46"/>
      <c r="DR289" s="25"/>
      <c r="DS289" s="25"/>
      <c r="DT289" s="26"/>
      <c r="DU289" s="25"/>
      <c r="DV289" s="25"/>
      <c r="DW289" s="25"/>
      <c r="DX289" s="46"/>
      <c r="DY289" s="46"/>
      <c r="DZ289" s="46"/>
      <c r="EA289" s="25"/>
      <c r="EB289" s="25"/>
      <c r="EC289" s="26"/>
      <c r="ED289" s="25"/>
      <c r="EE289" s="25"/>
      <c r="EF289" s="25"/>
      <c r="EG289" s="46"/>
      <c r="EH289" s="46"/>
      <c r="EI289" s="46"/>
      <c r="EJ289" s="25"/>
      <c r="EK289" s="25"/>
      <c r="EL289" s="26"/>
      <c r="EM289" s="25"/>
      <c r="EN289" s="25"/>
      <c r="EO289" s="25"/>
      <c r="EP289" s="25"/>
      <c r="EQ289" s="63"/>
      <c r="ER289" s="1"/>
      <c r="ES289" s="1"/>
      <c r="ET289" s="1"/>
    </row>
  </sheetData>
  <mergeCells count="19">
    <mergeCell ref="B2:D2"/>
    <mergeCell ref="B3:D3"/>
    <mergeCell ref="B4:D4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Notat" ma:contentTypeID="0x01010062FB469066E5BF468A8338E03EB28AF100C468DD262085F9438023CADCC8CC4CBE" ma:contentTypeVersion="1" ma:contentTypeDescription="Notat fra Content Type Hub" ma:contentTypeScope="" ma:versionID="2c0b954e6f7289de05c0432ed17b5e0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e10656f2def2163db0ee622dcf419b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6a84d047-444a-45f7-9d20-a315b2d35773" ContentTypeId="0x01010062FB469066E5BF468A8338E03EB28AF1" PreviousValue="false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97C001-52B5-4540-82BC-1A8821DA06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D0B9DC-37CF-4EAD-A6F6-075DCD88A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A40A22-78E3-4EA7-9DB2-E194BCBAE27D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79D50D78-7AF7-4A73-BA09-DA7F67495B7D}">
  <ds:schemaRefs>
    <ds:schemaRef ds:uri="http://schemas.openxmlformats.org/package/2006/metadata/core-properties"/>
    <ds:schemaRef ds:uri="9858e97b-0a6b-4921-8a67-b034a480744d"/>
    <ds:schemaRef ds:uri="http://purl.org/dc/dcmitype/"/>
    <ds:schemaRef ds:uri="http://www.w3.org/XML/1998/namespace"/>
    <ds:schemaRef ds:uri="http://schemas.microsoft.com/office/2006/documentManagement/types"/>
    <ds:schemaRef ds:uri="551ec2b8-cb80-4a7d-a2e4-a08f2f93276c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2020-09-02T10:49:01Z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0x01010062FB469066E5BF468A8338E03EB28AF100C468DD262085F9438023CADCC8CC4CBE</vt:lpwstr>
  </property>
</Properties>
</file>