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119A654-41D5-42E7-8F18-5C2E247144BC}" xr6:coauthVersionLast="43" xr6:coauthVersionMax="43" xr10:uidLastSave="{00000000-0000-0000-0000-000000000000}"/>
  <bookViews>
    <workbookView xWindow="0" yWindow="460" windowWidth="22260" windowHeight="12640" xr2:uid="{00000000-000D-0000-FFFF-FFFF00000000}"/>
  </bookViews>
  <sheets>
    <sheet name="Frekvens IWRAP_1" sheetId="2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8" i="2" l="1"/>
  <c r="I110" i="2"/>
  <c r="H118" i="2"/>
  <c r="H110" i="2"/>
  <c r="G118" i="2"/>
  <c r="G16" i="2" s="1"/>
  <c r="G110" i="2"/>
  <c r="F118" i="2"/>
  <c r="F110" i="2"/>
  <c r="E118" i="2"/>
  <c r="E110" i="2"/>
  <c r="D118" i="2"/>
  <c r="D110" i="2"/>
  <c r="B118" i="2"/>
  <c r="B110" i="2"/>
  <c r="I125" i="2"/>
  <c r="H125" i="2"/>
  <c r="G125" i="2"/>
  <c r="F125" i="2"/>
  <c r="F23" i="2" s="1"/>
  <c r="E125" i="2"/>
  <c r="D125" i="2"/>
  <c r="D23" i="2" s="1"/>
  <c r="C125" i="2"/>
  <c r="B125" i="2"/>
  <c r="I124" i="2"/>
  <c r="H124" i="2"/>
  <c r="G124" i="2"/>
  <c r="F124" i="2"/>
  <c r="E124" i="2"/>
  <c r="D124" i="2"/>
  <c r="C124" i="2"/>
  <c r="B124" i="2"/>
  <c r="J124" i="2" s="1"/>
  <c r="I123" i="2"/>
  <c r="H123" i="2"/>
  <c r="G123" i="2"/>
  <c r="F123" i="2"/>
  <c r="E123" i="2"/>
  <c r="D123" i="2"/>
  <c r="C123" i="2"/>
  <c r="B123" i="2"/>
  <c r="I122" i="2"/>
  <c r="H122" i="2"/>
  <c r="G122" i="2"/>
  <c r="F122" i="2"/>
  <c r="F20" i="2" s="1"/>
  <c r="E122" i="2"/>
  <c r="E20" i="2" s="1"/>
  <c r="D122" i="2"/>
  <c r="D20" i="2" s="1"/>
  <c r="C122" i="2"/>
  <c r="B122" i="2"/>
  <c r="I121" i="2"/>
  <c r="H121" i="2"/>
  <c r="G121" i="2"/>
  <c r="F121" i="2"/>
  <c r="E121" i="2"/>
  <c r="D121" i="2"/>
  <c r="C121" i="2"/>
  <c r="B121" i="2"/>
  <c r="J121" i="2" s="1"/>
  <c r="I120" i="2"/>
  <c r="I18" i="2" s="1"/>
  <c r="H120" i="2"/>
  <c r="G120" i="2"/>
  <c r="F120" i="2"/>
  <c r="E120" i="2"/>
  <c r="D120" i="2"/>
  <c r="C120" i="2"/>
  <c r="C18" i="2" s="1"/>
  <c r="B120" i="2"/>
  <c r="I119" i="2"/>
  <c r="H119" i="2"/>
  <c r="G119" i="2"/>
  <c r="F119" i="2"/>
  <c r="E119" i="2"/>
  <c r="D119" i="2"/>
  <c r="C119" i="2"/>
  <c r="B119" i="2"/>
  <c r="C118" i="2"/>
  <c r="I117" i="2"/>
  <c r="H117" i="2"/>
  <c r="G117" i="2"/>
  <c r="F117" i="2"/>
  <c r="E117" i="2"/>
  <c r="D117" i="2"/>
  <c r="C117" i="2"/>
  <c r="C15" i="2" s="1"/>
  <c r="B117" i="2"/>
  <c r="J117" i="2" s="1"/>
  <c r="I116" i="2"/>
  <c r="I14" i="2" s="1"/>
  <c r="H116" i="2"/>
  <c r="G116" i="2"/>
  <c r="F116" i="2"/>
  <c r="E116" i="2"/>
  <c r="D116" i="2"/>
  <c r="C116" i="2"/>
  <c r="B116" i="2"/>
  <c r="I115" i="2"/>
  <c r="H115" i="2"/>
  <c r="G115" i="2"/>
  <c r="F115" i="2"/>
  <c r="F13" i="2" s="1"/>
  <c r="E115" i="2"/>
  <c r="D115" i="2"/>
  <c r="C115" i="2"/>
  <c r="B115" i="2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I112" i="2"/>
  <c r="I10" i="2" s="1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C110" i="2"/>
  <c r="C8" i="2" s="1"/>
  <c r="I88" i="2"/>
  <c r="I80" i="2"/>
  <c r="H88" i="2"/>
  <c r="H80" i="2"/>
  <c r="G88" i="2"/>
  <c r="G80" i="2"/>
  <c r="G9" i="2" s="1"/>
  <c r="F88" i="2"/>
  <c r="F80" i="2"/>
  <c r="F9" i="2" s="1"/>
  <c r="E88" i="2"/>
  <c r="E80" i="2"/>
  <c r="D88" i="2"/>
  <c r="D80" i="2"/>
  <c r="D9" i="2" s="1"/>
  <c r="B88" i="2"/>
  <c r="B80" i="2"/>
  <c r="I94" i="2"/>
  <c r="H94" i="2"/>
  <c r="G94" i="2"/>
  <c r="F94" i="2"/>
  <c r="E94" i="2"/>
  <c r="D94" i="2"/>
  <c r="C94" i="2"/>
  <c r="C23" i="2" s="1"/>
  <c r="B94" i="2"/>
  <c r="J94" i="2" s="1"/>
  <c r="I93" i="2"/>
  <c r="I22" i="2" s="1"/>
  <c r="H93" i="2"/>
  <c r="G93" i="2"/>
  <c r="F93" i="2"/>
  <c r="E93" i="2"/>
  <c r="D93" i="2"/>
  <c r="C93" i="2"/>
  <c r="B93" i="2"/>
  <c r="I92" i="2"/>
  <c r="H92" i="2"/>
  <c r="G92" i="2"/>
  <c r="G21" i="2" s="1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J91" i="2" s="1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C88" i="2"/>
  <c r="I87" i="2"/>
  <c r="H87" i="2"/>
  <c r="G87" i="2"/>
  <c r="F87" i="2"/>
  <c r="E87" i="2"/>
  <c r="D87" i="2"/>
  <c r="D16" i="2" s="1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F14" i="2" s="1"/>
  <c r="E85" i="2"/>
  <c r="D85" i="2"/>
  <c r="C85" i="2"/>
  <c r="B85" i="2"/>
  <c r="I84" i="2"/>
  <c r="H84" i="2"/>
  <c r="G84" i="2"/>
  <c r="F84" i="2"/>
  <c r="E84" i="2"/>
  <c r="E13" i="2" s="1"/>
  <c r="D84" i="2"/>
  <c r="D13" i="2" s="1"/>
  <c r="C84" i="2"/>
  <c r="C13" i="2" s="1"/>
  <c r="B84" i="2"/>
  <c r="J84" i="2" s="1"/>
  <c r="I83" i="2"/>
  <c r="I12" i="2" s="1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C80" i="2"/>
  <c r="C9" i="2" s="1"/>
  <c r="I79" i="2"/>
  <c r="H79" i="2"/>
  <c r="G79" i="2"/>
  <c r="F79" i="2"/>
  <c r="E79" i="2"/>
  <c r="D79" i="2"/>
  <c r="C79" i="2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39" i="2"/>
  <c r="I31" i="2"/>
  <c r="H39" i="2"/>
  <c r="H31" i="2"/>
  <c r="H11" i="2" s="1"/>
  <c r="G39" i="2"/>
  <c r="G19" i="2" s="1"/>
  <c r="G31" i="2"/>
  <c r="F39" i="2"/>
  <c r="F31" i="2"/>
  <c r="E39" i="2"/>
  <c r="E31" i="2"/>
  <c r="D39" i="2"/>
  <c r="D31" i="2"/>
  <c r="D11" i="2" s="1"/>
  <c r="B39" i="2"/>
  <c r="B31" i="2"/>
  <c r="I43" i="2"/>
  <c r="I23" i="2" s="1"/>
  <c r="H43" i="2"/>
  <c r="H23" i="2" s="1"/>
  <c r="G43" i="2"/>
  <c r="G23" i="2" s="1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H21" i="2" s="1"/>
  <c r="G41" i="2"/>
  <c r="F41" i="2"/>
  <c r="E41" i="2"/>
  <c r="E21" i="2" s="1"/>
  <c r="D41" i="2"/>
  <c r="D21" i="2" s="1"/>
  <c r="C41" i="2"/>
  <c r="C21" i="2" s="1"/>
  <c r="B41" i="2"/>
  <c r="J41" i="2" s="1"/>
  <c r="I40" i="2"/>
  <c r="I20" i="2" s="1"/>
  <c r="H40" i="2"/>
  <c r="G40" i="2"/>
  <c r="F40" i="2"/>
  <c r="E40" i="2"/>
  <c r="D40" i="2"/>
  <c r="C40" i="2"/>
  <c r="B40" i="2"/>
  <c r="C39" i="2"/>
  <c r="I38" i="2"/>
  <c r="H38" i="2"/>
  <c r="G38" i="2"/>
  <c r="G18" i="2" s="1"/>
  <c r="F38" i="2"/>
  <c r="F18" i="2" s="1"/>
  <c r="E38" i="2"/>
  <c r="E18" i="2" s="1"/>
  <c r="D38" i="2"/>
  <c r="D18" i="2" s="1"/>
  <c r="C38" i="2"/>
  <c r="B38" i="2"/>
  <c r="I37" i="2"/>
  <c r="H37" i="2"/>
  <c r="G37" i="2"/>
  <c r="F37" i="2"/>
  <c r="E37" i="2"/>
  <c r="D37" i="2"/>
  <c r="C37" i="2"/>
  <c r="B37" i="2"/>
  <c r="J37" i="2" s="1"/>
  <c r="I36" i="2"/>
  <c r="H36" i="2"/>
  <c r="G36" i="2"/>
  <c r="F36" i="2"/>
  <c r="E36" i="2"/>
  <c r="D36" i="2"/>
  <c r="C36" i="2"/>
  <c r="B36" i="2"/>
  <c r="I35" i="2"/>
  <c r="I15" i="2" s="1"/>
  <c r="H35" i="2"/>
  <c r="H15" i="2" s="1"/>
  <c r="G35" i="2"/>
  <c r="G15" i="2" s="1"/>
  <c r="F35" i="2"/>
  <c r="F15" i="2" s="1"/>
  <c r="E35" i="2"/>
  <c r="D35" i="2"/>
  <c r="C35" i="2"/>
  <c r="B35" i="2"/>
  <c r="I34" i="2"/>
  <c r="H34" i="2"/>
  <c r="G34" i="2"/>
  <c r="F34" i="2"/>
  <c r="E34" i="2"/>
  <c r="D34" i="2"/>
  <c r="C34" i="2"/>
  <c r="C14" i="2" s="1"/>
  <c r="B34" i="2"/>
  <c r="J34" i="2" s="1"/>
  <c r="I33" i="2"/>
  <c r="I13" i="2" s="1"/>
  <c r="H33" i="2"/>
  <c r="H13" i="2" s="1"/>
  <c r="G33" i="2"/>
  <c r="F33" i="2"/>
  <c r="E33" i="2"/>
  <c r="D33" i="2"/>
  <c r="C33" i="2"/>
  <c r="B33" i="2"/>
  <c r="I32" i="2"/>
  <c r="H32" i="2"/>
  <c r="G32" i="2"/>
  <c r="F32" i="2"/>
  <c r="F12" i="2" s="1"/>
  <c r="E32" i="2"/>
  <c r="E12" i="2" s="1"/>
  <c r="D32" i="2"/>
  <c r="D12" i="2" s="1"/>
  <c r="C32" i="2"/>
  <c r="B32" i="2"/>
  <c r="C31" i="2"/>
  <c r="I30" i="2"/>
  <c r="H30" i="2"/>
  <c r="H10" i="2" s="1"/>
  <c r="G30" i="2"/>
  <c r="G10" i="2" s="1"/>
  <c r="F30" i="2"/>
  <c r="F10" i="2" s="1"/>
  <c r="E30" i="2"/>
  <c r="E10" i="2" s="1"/>
  <c r="D30" i="2"/>
  <c r="D10" i="2" s="1"/>
  <c r="C30" i="2"/>
  <c r="C10" i="2" s="1"/>
  <c r="B30" i="2"/>
  <c r="J30" i="2" s="1"/>
  <c r="I29" i="2"/>
  <c r="H29" i="2"/>
  <c r="G29" i="2"/>
  <c r="F29" i="2"/>
  <c r="E29" i="2"/>
  <c r="D29" i="2"/>
  <c r="C29" i="2"/>
  <c r="B29" i="2"/>
  <c r="J29" i="2" s="1"/>
  <c r="I28" i="2"/>
  <c r="H28" i="2"/>
  <c r="G28" i="2"/>
  <c r="F28" i="2"/>
  <c r="E28" i="2"/>
  <c r="D28" i="2"/>
  <c r="C28" i="2"/>
  <c r="B28" i="2"/>
  <c r="G22" i="2"/>
  <c r="D22" i="2"/>
  <c r="C22" i="2"/>
  <c r="C20" i="2"/>
  <c r="H18" i="2"/>
  <c r="G14" i="2"/>
  <c r="D14" i="2"/>
  <c r="C12" i="2"/>
  <c r="I11" i="2" l="1"/>
  <c r="I19" i="2"/>
  <c r="H22" i="2"/>
  <c r="C95" i="2"/>
  <c r="J125" i="2"/>
  <c r="E8" i="2"/>
  <c r="E24" i="2" s="1"/>
  <c r="G44" i="2"/>
  <c r="H19" i="2"/>
  <c r="B23" i="2"/>
  <c r="E22" i="2"/>
  <c r="J33" i="2"/>
  <c r="J13" i="2" s="1"/>
  <c r="J36" i="2"/>
  <c r="D19" i="2"/>
  <c r="G13" i="2"/>
  <c r="J90" i="2"/>
  <c r="J93" i="2"/>
  <c r="G12" i="2"/>
  <c r="J120" i="2"/>
  <c r="J123" i="2"/>
  <c r="J21" i="2" s="1"/>
  <c r="B20" i="2"/>
  <c r="J43" i="2"/>
  <c r="J23" i="2" s="1"/>
  <c r="E11" i="2"/>
  <c r="E95" i="2"/>
  <c r="G17" i="2"/>
  <c r="H14" i="2"/>
  <c r="E19" i="2"/>
  <c r="E15" i="2"/>
  <c r="H20" i="2"/>
  <c r="H9" i="2"/>
  <c r="H24" i="2" s="1"/>
  <c r="E14" i="2"/>
  <c r="C11" i="2"/>
  <c r="F11" i="2"/>
  <c r="J82" i="2"/>
  <c r="J85" i="2"/>
  <c r="J14" i="2" s="1"/>
  <c r="C17" i="2"/>
  <c r="H17" i="2"/>
  <c r="J112" i="2"/>
  <c r="J115" i="2"/>
  <c r="C126" i="2"/>
  <c r="B14" i="2"/>
  <c r="C44" i="2"/>
  <c r="B12" i="2"/>
  <c r="J35" i="2"/>
  <c r="J15" i="2" s="1"/>
  <c r="F16" i="2"/>
  <c r="J38" i="2"/>
  <c r="I21" i="2"/>
  <c r="F19" i="2"/>
  <c r="B18" i="2"/>
  <c r="J92" i="2"/>
  <c r="F22" i="2"/>
  <c r="I9" i="2"/>
  <c r="J119" i="2"/>
  <c r="J122" i="2"/>
  <c r="F21" i="2"/>
  <c r="B22" i="2"/>
  <c r="J42" i="2"/>
  <c r="J22" i="2" s="1"/>
  <c r="G11" i="2"/>
  <c r="G24" i="2" s="1"/>
  <c r="H12" i="2"/>
  <c r="I17" i="2"/>
  <c r="E16" i="2"/>
  <c r="G8" i="2"/>
  <c r="B10" i="2"/>
  <c r="D17" i="2"/>
  <c r="D15" i="2"/>
  <c r="G20" i="2"/>
  <c r="H8" i="2"/>
  <c r="B15" i="2"/>
  <c r="H16" i="2"/>
  <c r="I8" i="2"/>
  <c r="I24" i="2" s="1"/>
  <c r="J87" i="2"/>
  <c r="I44" i="2"/>
  <c r="B13" i="2"/>
  <c r="J83" i="2"/>
  <c r="J86" i="2"/>
  <c r="E23" i="2"/>
  <c r="F17" i="2"/>
  <c r="J113" i="2"/>
  <c r="J116" i="2"/>
  <c r="B21" i="2"/>
  <c r="C19" i="2"/>
  <c r="I16" i="2"/>
  <c r="J31" i="2"/>
  <c r="J11" i="2" s="1"/>
  <c r="B11" i="2"/>
  <c r="J88" i="2"/>
  <c r="B17" i="2"/>
  <c r="B44" i="2"/>
  <c r="J110" i="2"/>
  <c r="B8" i="2"/>
  <c r="J18" i="2"/>
  <c r="D126" i="2"/>
  <c r="J9" i="2"/>
  <c r="D44" i="2"/>
  <c r="H95" i="2"/>
  <c r="E126" i="2"/>
  <c r="J118" i="2"/>
  <c r="B16" i="2"/>
  <c r="G95" i="2"/>
  <c r="E9" i="2"/>
  <c r="I95" i="2"/>
  <c r="F126" i="2"/>
  <c r="J39" i="2"/>
  <c r="B19" i="2"/>
  <c r="F95" i="2"/>
  <c r="E44" i="2"/>
  <c r="F8" i="2"/>
  <c r="E17" i="2"/>
  <c r="B95" i="2"/>
  <c r="G126" i="2"/>
  <c r="H126" i="2"/>
  <c r="H44" i="2"/>
  <c r="D8" i="2"/>
  <c r="D24" i="2" s="1"/>
  <c r="I126" i="2"/>
  <c r="J80" i="2"/>
  <c r="B9" i="2"/>
  <c r="B126" i="2"/>
  <c r="J89" i="2"/>
  <c r="D95" i="2"/>
  <c r="J40" i="2"/>
  <c r="J20" i="2" s="1"/>
  <c r="J81" i="2"/>
  <c r="J10" i="2" s="1"/>
  <c r="J32" i="2"/>
  <c r="J12" i="2" s="1"/>
  <c r="C16" i="2"/>
  <c r="J28" i="2"/>
  <c r="J59" i="2"/>
  <c r="J75" i="2" s="1"/>
  <c r="F44" i="2"/>
  <c r="J111" i="2"/>
  <c r="J79" i="2"/>
  <c r="J16" i="2" l="1"/>
  <c r="C24" i="2"/>
  <c r="F24" i="2"/>
  <c r="J19" i="2"/>
  <c r="J17" i="2"/>
  <c r="J95" i="2"/>
  <c r="J44" i="2"/>
  <c r="J8" i="2"/>
  <c r="J24" i="2" s="1"/>
  <c r="J126" i="2"/>
  <c r="B24" i="2"/>
</calcChain>
</file>

<file path=xl/sharedStrings.xml><?xml version="1.0" encoding="utf-8"?>
<sst xmlns="http://schemas.openxmlformats.org/spreadsheetml/2006/main" count="866" uniqueCount="40">
  <si>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</si>
  <si>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</si>
  <si>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</si>
  <si>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</si>
  <si>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</si>
  <si>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</si>
  <si>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</si>
  <si>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</si>
  <si>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</si>
  <si>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</si>
  <si>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</si>
  <si>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</si>
  <si>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</si>
  <si>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</si>
  <si>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</si>
  <si>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</si>
  <si>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</si>
  <si>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</si>
  <si>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</si>
  <si>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</si>
  <si>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</si>
  <si>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</si>
  <si>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</si>
  <si>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</si>
  <si>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</si>
  <si>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</si>
  <si>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</si>
  <si>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</si>
  <si>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</si>
  <si>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</si>
  <si>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</si>
  <si>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</si>
  <si>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</si>
  <si>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</si>
  <si>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</si>
  <si>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>Prosjekt/strekning:</t>
  </si>
  <si>
    <t>Grønsfjorden og Ullerøysundet</t>
  </si>
  <si>
    <t>IWRAP job name:</t>
  </si>
  <si>
    <t>Grønsfjorden_og_Ullerøysundet_A0_2017</t>
  </si>
  <si>
    <t xml:space="preserve">År: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</si>
</sst>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0" fontId="0" fillId="2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69ED-AB6E-4F60-BE54-B21EEA9A1614}">
  <sheetPr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35</v>
      </c>
      <c r="B2" s="4" t="s">
        <v>36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4" t="s">
        <v>38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39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">
      <c r="A8" s="14" t="s">
        <v>11</v>
      </c>
      <c r="B8" s="15">
        <f t="shared" ref="B8:J23" si="0">B28+B79+B110</f>
        <v>0</v>
      </c>
      <c r="C8" s="15">
        <f t="shared" si="0"/>
        <v>2.8403666238500003E-4</v>
      </c>
      <c r="D8" s="15">
        <f t="shared" si="0"/>
        <v>7.7069218925300011E-5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3.6110588131029999E-4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4" t="s">
        <v>12</v>
      </c>
      <c r="B9" s="15">
        <f t="shared" si="0"/>
        <v>0</v>
      </c>
      <c r="C9" s="15">
        <f t="shared" si="0"/>
        <v>0</v>
      </c>
      <c r="D9" s="15">
        <f t="shared" si="0"/>
        <v>4.9116059142299997E-6</v>
      </c>
      <c r="E9" s="15">
        <f t="shared" si="0"/>
        <v>5.4330732143899994E-5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5.9242338058129998E-5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4" t="s">
        <v>14</v>
      </c>
      <c r="B11" s="15">
        <f t="shared" si="0"/>
        <v>0</v>
      </c>
      <c r="C11" s="15">
        <f t="shared" si="0"/>
        <v>2.1669818201999999E-4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6">
        <f t="shared" si="0"/>
        <v>2.1669818201999999E-4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4" t="s">
        <v>15</v>
      </c>
      <c r="B12" s="15">
        <f t="shared" si="0"/>
        <v>0.27991252904800001</v>
      </c>
      <c r="C12" s="15">
        <f t="shared" si="0"/>
        <v>6.9829229026000005E-4</v>
      </c>
      <c r="D12" s="15">
        <f t="shared" si="0"/>
        <v>6.9436156699500002E-3</v>
      </c>
      <c r="E12" s="15">
        <f t="shared" si="0"/>
        <v>1.3011083777300001E-3</v>
      </c>
      <c r="F12" s="15">
        <f t="shared" si="0"/>
        <v>0</v>
      </c>
      <c r="G12" s="15">
        <f t="shared" si="0"/>
        <v>0</v>
      </c>
      <c r="H12" s="15">
        <f t="shared" si="0"/>
        <v>1.7468824567300002E-5</v>
      </c>
      <c r="I12" s="15">
        <f t="shared" si="0"/>
        <v>0</v>
      </c>
      <c r="J12" s="16">
        <f t="shared" si="0"/>
        <v>0.28887301421050732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4" t="s">
        <v>17</v>
      </c>
      <c r="B14" s="15">
        <f t="shared" si="0"/>
        <v>1.5002852427890001E-3</v>
      </c>
      <c r="C14" s="15">
        <f t="shared" si="0"/>
        <v>1.08345184949E-4</v>
      </c>
      <c r="D14" s="15">
        <f t="shared" si="0"/>
        <v>1.0936716840489999E-5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1.6195671445784902E-3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4" t="s">
        <v>18</v>
      </c>
      <c r="B15" s="15">
        <f t="shared" si="0"/>
        <v>0</v>
      </c>
      <c r="C15" s="15">
        <f t="shared" si="0"/>
        <v>0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2.11015660251E-4</v>
      </c>
      <c r="H16" s="15">
        <f t="shared" si="0"/>
        <v>0</v>
      </c>
      <c r="I16" s="15">
        <f t="shared" si="0"/>
        <v>0</v>
      </c>
      <c r="J16" s="16">
        <f t="shared" si="0"/>
        <v>2.11015660251E-4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4" t="s">
        <v>20</v>
      </c>
      <c r="B17" s="15">
        <f t="shared" si="0"/>
        <v>1.087705933756E-5</v>
      </c>
      <c r="C17" s="15">
        <f t="shared" si="0"/>
        <v>0</v>
      </c>
      <c r="D17" s="15">
        <f t="shared" si="0"/>
        <v>2.7784915376329999E-5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3.8661974713889999E-5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4" t="s">
        <v>21</v>
      </c>
      <c r="B18" s="15">
        <f t="shared" si="0"/>
        <v>0</v>
      </c>
      <c r="C18" s="15">
        <f t="shared" si="0"/>
        <v>1.1120898887070001E-5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1.1120898887070001E-5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4" t="s">
        <v>22</v>
      </c>
      <c r="B19" s="15">
        <f t="shared" si="0"/>
        <v>0</v>
      </c>
      <c r="C19" s="15">
        <f t="shared" si="0"/>
        <v>1.0080795698899999E-4</v>
      </c>
      <c r="D19" s="15">
        <f t="shared" si="0"/>
        <v>1.8714179840300001E-5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1.195221368293E-4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4" t="s">
        <v>23</v>
      </c>
      <c r="B20" s="15">
        <f t="shared" si="0"/>
        <v>1.373671064709E-3</v>
      </c>
      <c r="C20" s="15">
        <f t="shared" si="0"/>
        <v>4.1081490914200002E-3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5.4818201561290004E-3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4" t="s">
        <v>24</v>
      </c>
      <c r="B21" s="15">
        <f t="shared" si="0"/>
        <v>5.0744745716410002E-2</v>
      </c>
      <c r="C21" s="15">
        <f t="shared" si="0"/>
        <v>6.9790958968E-3</v>
      </c>
      <c r="D21" s="15">
        <f t="shared" si="0"/>
        <v>6.9638991493500005E-6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5.7730805512359346E-2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4" t="s">
        <v>25</v>
      </c>
      <c r="B22" s="15">
        <f t="shared" si="0"/>
        <v>2.7865533155530003E-2</v>
      </c>
      <c r="C22" s="15">
        <f t="shared" si="0"/>
        <v>5.8839445757000002E-4</v>
      </c>
      <c r="D22" s="15">
        <f t="shared" si="0"/>
        <v>6.0641662754519997E-6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2.8459991779375454E-2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4" t="s">
        <v>26</v>
      </c>
      <c r="B23" s="15">
        <f t="shared" si="0"/>
        <v>0.18224577077740001</v>
      </c>
      <c r="C23" s="15">
        <f t="shared" si="0"/>
        <v>1.39838347533E-5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0.1822597546121533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7" t="s">
        <v>10</v>
      </c>
      <c r="B24" s="16">
        <f t="shared" ref="B24:J24" si="1">SUM(B8:B23)</f>
        <v>0.54365341206417561</v>
      </c>
      <c r="C24" s="16">
        <f t="shared" si="1"/>
        <v>1.310892445603337E-2</v>
      </c>
      <c r="D24" s="16">
        <f t="shared" si="1"/>
        <v>7.0960603722714519E-3</v>
      </c>
      <c r="E24" s="16">
        <f t="shared" si="1"/>
        <v>1.3554391098739001E-3</v>
      </c>
      <c r="F24" s="16">
        <f t="shared" si="1"/>
        <v>0</v>
      </c>
      <c r="G24" s="16">
        <f t="shared" si="1"/>
        <v>2.11015660251E-4</v>
      </c>
      <c r="H24" s="16">
        <f t="shared" si="1"/>
        <v>1.7468824567300002E-5</v>
      </c>
      <c r="I24" s="16">
        <f t="shared" si="1"/>
        <v>0</v>
      </c>
      <c r="J24" s="16">
        <f t="shared" si="1"/>
        <v>0.56544232048717269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4" t="s">
        <v>11</v>
      </c>
      <c r="B28" s="15">
        <f t="shared" ref="B28:I43" si="2">INDEX($A$47:$Q$55,MATCH(B$27,$A$47:$A$55,0),MATCH($A28,$A$47:$Q$47,0))</f>
        <v>0</v>
      </c>
      <c r="C28" s="15">
        <f t="shared" si="2"/>
        <v>5.4628942500000004E-7</v>
      </c>
      <c r="D28" s="15">
        <f t="shared" si="2"/>
        <v>8.0083103400000005E-7</v>
      </c>
      <c r="E28" s="15">
        <f t="shared" si="2"/>
        <v>0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1.347120459E-6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4" t="s">
        <v>12</v>
      </c>
      <c r="B29" s="15">
        <f t="shared" si="2"/>
        <v>0</v>
      </c>
      <c r="C29" s="15">
        <f t="shared" si="2"/>
        <v>0</v>
      </c>
      <c r="D29" s="15">
        <f t="shared" si="2"/>
        <v>5.78748489E-8</v>
      </c>
      <c r="E29" s="15">
        <f t="shared" si="2"/>
        <v>6.1095288500000004E-7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6.688277339E-7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0</v>
      </c>
      <c r="E30" s="15">
        <f t="shared" si="2"/>
        <v>0</v>
      </c>
      <c r="F30" s="15">
        <f t="shared" si="2"/>
        <v>0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0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4" t="s">
        <v>14</v>
      </c>
      <c r="B31" s="15">
        <f t="shared" si="2"/>
        <v>0</v>
      </c>
      <c r="C31" s="15">
        <f t="shared" si="2"/>
        <v>2.6430842200000001E-6</v>
      </c>
      <c r="D31" s="15">
        <f t="shared" si="2"/>
        <v>0</v>
      </c>
      <c r="E31" s="15">
        <f t="shared" si="2"/>
        <v>0</v>
      </c>
      <c r="F31" s="15">
        <f t="shared" si="2"/>
        <v>0</v>
      </c>
      <c r="G31" s="15">
        <f t="shared" si="2"/>
        <v>0</v>
      </c>
      <c r="H31" s="15">
        <f t="shared" si="2"/>
        <v>0</v>
      </c>
      <c r="I31" s="15">
        <f t="shared" si="2"/>
        <v>0</v>
      </c>
      <c r="J31" s="16">
        <f t="shared" si="3"/>
        <v>2.6430842200000001E-6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4" t="s">
        <v>15</v>
      </c>
      <c r="B32" s="15">
        <f t="shared" si="2"/>
        <v>1.32734548E-4</v>
      </c>
      <c r="C32" s="15">
        <f t="shared" si="2"/>
        <v>6.9597805899999999E-6</v>
      </c>
      <c r="D32" s="15">
        <f t="shared" si="2"/>
        <v>2.9913402700000001E-5</v>
      </c>
      <c r="E32" s="15">
        <f t="shared" si="2"/>
        <v>2.06744901E-6</v>
      </c>
      <c r="F32" s="15">
        <f t="shared" si="2"/>
        <v>0</v>
      </c>
      <c r="G32" s="15">
        <f t="shared" si="2"/>
        <v>0</v>
      </c>
      <c r="H32" s="15">
        <f t="shared" si="2"/>
        <v>2.7371767299999999E-8</v>
      </c>
      <c r="I32" s="15">
        <f t="shared" si="2"/>
        <v>0</v>
      </c>
      <c r="J32" s="16">
        <f t="shared" si="3"/>
        <v>1.717025520673E-4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0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0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4" t="s">
        <v>17</v>
      </c>
      <c r="B34" s="15">
        <f t="shared" si="2"/>
        <v>1.6042267500000001E-6</v>
      </c>
      <c r="C34" s="15">
        <f t="shared" si="2"/>
        <v>4.9317853399999995E-7</v>
      </c>
      <c r="D34" s="15">
        <f t="shared" si="2"/>
        <v>6.4765072400000001E-8</v>
      </c>
      <c r="E34" s="15">
        <f t="shared" si="2"/>
        <v>0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2.1621703564000002E-6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4" t="s">
        <v>18</v>
      </c>
      <c r="B35" s="15">
        <f t="shared" si="2"/>
        <v>0</v>
      </c>
      <c r="C35" s="15">
        <f t="shared" si="2"/>
        <v>0</v>
      </c>
      <c r="D35" s="15">
        <f t="shared" si="2"/>
        <v>0</v>
      </c>
      <c r="E35" s="15">
        <f t="shared" si="2"/>
        <v>0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0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4" t="s">
        <v>19</v>
      </c>
      <c r="B36" s="15">
        <f t="shared" si="2"/>
        <v>0</v>
      </c>
      <c r="C36" s="15">
        <f t="shared" si="2"/>
        <v>0</v>
      </c>
      <c r="D36" s="15">
        <f t="shared" si="2"/>
        <v>0</v>
      </c>
      <c r="E36" s="15">
        <f t="shared" si="2"/>
        <v>0</v>
      </c>
      <c r="F36" s="15">
        <f t="shared" si="2"/>
        <v>0</v>
      </c>
      <c r="G36" s="15">
        <f t="shared" si="2"/>
        <v>5.8998880600000001E-7</v>
      </c>
      <c r="H36" s="15">
        <f t="shared" si="2"/>
        <v>0</v>
      </c>
      <c r="I36" s="15">
        <f t="shared" si="2"/>
        <v>0</v>
      </c>
      <c r="J36" s="16">
        <f t="shared" si="3"/>
        <v>5.8998880600000001E-7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4" t="s">
        <v>20</v>
      </c>
      <c r="B37" s="15">
        <f t="shared" si="2"/>
        <v>1.3494343099999999E-7</v>
      </c>
      <c r="C37" s="15">
        <f t="shared" si="2"/>
        <v>0</v>
      </c>
      <c r="D37" s="15">
        <f t="shared" si="2"/>
        <v>9.9543763299999997E-9</v>
      </c>
      <c r="E37" s="15">
        <f t="shared" si="2"/>
        <v>0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1.4489780733000001E-7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4" t="s">
        <v>21</v>
      </c>
      <c r="B38" s="15">
        <f t="shared" si="2"/>
        <v>0</v>
      </c>
      <c r="C38" s="15">
        <f t="shared" si="2"/>
        <v>1.5284395500000001E-7</v>
      </c>
      <c r="D38" s="15">
        <f t="shared" si="2"/>
        <v>0</v>
      </c>
      <c r="E38" s="15">
        <f t="shared" si="2"/>
        <v>0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1.5284395500000001E-7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4" t="s">
        <v>22</v>
      </c>
      <c r="B39" s="15">
        <f t="shared" si="2"/>
        <v>0</v>
      </c>
      <c r="C39" s="15">
        <f t="shared" si="2"/>
        <v>5.6963749899999999E-7</v>
      </c>
      <c r="D39" s="15">
        <f t="shared" si="2"/>
        <v>1.72840787E-7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7.4247828599999999E-7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4" t="s">
        <v>23</v>
      </c>
      <c r="B40" s="15">
        <f t="shared" si="2"/>
        <v>3.8325022100000003E-6</v>
      </c>
      <c r="C40" s="15">
        <f t="shared" si="2"/>
        <v>1.38462554E-5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1.7678757609999999E-5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4" t="s">
        <v>24</v>
      </c>
      <c r="B41" s="15">
        <f t="shared" si="2"/>
        <v>3.6227892799999997E-5</v>
      </c>
      <c r="C41" s="15">
        <f t="shared" si="2"/>
        <v>1.29422021E-5</v>
      </c>
      <c r="D41" s="15">
        <f t="shared" si="2"/>
        <v>1.8502099600000001E-8</v>
      </c>
      <c r="E41" s="15">
        <f t="shared" si="2"/>
        <v>0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4.9188596999600001E-5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4" t="s">
        <v>25</v>
      </c>
      <c r="B42" s="15">
        <f t="shared" si="2"/>
        <v>1.56922735E-5</v>
      </c>
      <c r="C42" s="15">
        <f t="shared" si="2"/>
        <v>3.02928578E-6</v>
      </c>
      <c r="D42" s="15">
        <f t="shared" si="2"/>
        <v>5.4739546599999997E-8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1.8776298826600002E-5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4" t="s">
        <v>26</v>
      </c>
      <c r="B43" s="15">
        <f t="shared" si="2"/>
        <v>1.30509686E-4</v>
      </c>
      <c r="C43" s="15">
        <f t="shared" si="2"/>
        <v>7.42916063E-8</v>
      </c>
      <c r="D43" s="15">
        <f t="shared" si="2"/>
        <v>0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1.3058397760630001E-4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7" t="s">
        <v>10</v>
      </c>
      <c r="B44" s="16">
        <f t="shared" ref="B44:J44" si="4">SUM(B28:B43)</f>
        <v>3.2073607269100004E-4</v>
      </c>
      <c r="C44" s="16">
        <f t="shared" si="4"/>
        <v>4.1256849109300002E-5</v>
      </c>
      <c r="D44" s="16">
        <f t="shared" si="4"/>
        <v>3.109291046483E-5</v>
      </c>
      <c r="E44" s="16">
        <f t="shared" si="4"/>
        <v>2.6784018950000003E-6</v>
      </c>
      <c r="F44" s="16">
        <f t="shared" si="4"/>
        <v>0</v>
      </c>
      <c r="G44" s="16">
        <f t="shared" si="4"/>
        <v>5.8998880600000001E-7</v>
      </c>
      <c r="H44" s="16">
        <f t="shared" si="4"/>
        <v>2.7371767299999999E-8</v>
      </c>
      <c r="I44" s="16">
        <f t="shared" si="4"/>
        <v>0</v>
      </c>
      <c r="J44" s="16">
        <f t="shared" si="4"/>
        <v>3.9638159473342994E-4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7" t="s">
        <v>2</v>
      </c>
      <c r="B48" s="28">
        <v>0</v>
      </c>
      <c r="C48" s="28">
        <v>0</v>
      </c>
      <c r="D48" s="28">
        <v>0</v>
      </c>
      <c r="E48" s="28">
        <v>0</v>
      </c>
      <c r="F48" s="28">
        <v>1.32734548E-4</v>
      </c>
      <c r="G48" s="28">
        <v>0</v>
      </c>
      <c r="H48" s="28">
        <v>1.6042267500000001E-6</v>
      </c>
      <c r="I48" s="28">
        <v>0</v>
      </c>
      <c r="J48" s="28">
        <v>0</v>
      </c>
      <c r="K48" s="28">
        <v>1.3494343099999999E-7</v>
      </c>
      <c r="L48" s="28">
        <v>0</v>
      </c>
      <c r="M48" s="28">
        <v>0</v>
      </c>
      <c r="N48" s="28">
        <v>3.8325022100000003E-6</v>
      </c>
      <c r="O48" s="28">
        <v>3.6227892799999997E-5</v>
      </c>
      <c r="P48" s="28">
        <v>1.56922735E-5</v>
      </c>
      <c r="Q48" s="28">
        <v>1.30509686E-4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7" t="s">
        <v>3</v>
      </c>
      <c r="B49" s="28">
        <v>5.4628942500000004E-7</v>
      </c>
      <c r="C49" s="28">
        <v>0</v>
      </c>
      <c r="D49" s="28">
        <v>0</v>
      </c>
      <c r="E49" s="28">
        <v>2.6430842200000001E-6</v>
      </c>
      <c r="F49" s="28">
        <v>6.9597805899999999E-6</v>
      </c>
      <c r="G49" s="28">
        <v>0</v>
      </c>
      <c r="H49" s="28">
        <v>4.9317853399999995E-7</v>
      </c>
      <c r="I49" s="28">
        <v>0</v>
      </c>
      <c r="J49" s="28">
        <v>0</v>
      </c>
      <c r="K49" s="28">
        <v>0</v>
      </c>
      <c r="L49" s="28">
        <v>1.5284395500000001E-7</v>
      </c>
      <c r="M49" s="28">
        <v>5.6963749899999999E-7</v>
      </c>
      <c r="N49" s="28">
        <v>1.38462554E-5</v>
      </c>
      <c r="O49" s="28">
        <v>1.29422021E-5</v>
      </c>
      <c r="P49" s="28">
        <v>3.02928578E-6</v>
      </c>
      <c r="Q49" s="28">
        <v>7.42916063E-8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4" t="s">
        <v>4</v>
      </c>
      <c r="B50" s="28">
        <v>8.0083103400000005E-7</v>
      </c>
      <c r="C50" s="28">
        <v>5.78748489E-8</v>
      </c>
      <c r="D50" s="28">
        <v>0</v>
      </c>
      <c r="E50" s="28">
        <v>0</v>
      </c>
      <c r="F50" s="28">
        <v>2.9913402700000001E-5</v>
      </c>
      <c r="G50" s="28">
        <v>0</v>
      </c>
      <c r="H50" s="28">
        <v>6.4765072400000001E-8</v>
      </c>
      <c r="I50" s="28">
        <v>0</v>
      </c>
      <c r="J50" s="28">
        <v>0</v>
      </c>
      <c r="K50" s="28">
        <v>9.9543763299999997E-9</v>
      </c>
      <c r="L50" s="28">
        <v>0</v>
      </c>
      <c r="M50" s="28">
        <v>1.72840787E-7</v>
      </c>
      <c r="N50" s="28">
        <v>0</v>
      </c>
      <c r="O50" s="28">
        <v>1.8502099600000001E-8</v>
      </c>
      <c r="P50" s="28">
        <v>5.4739546599999997E-8</v>
      </c>
      <c r="Q50" s="28">
        <v>0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4" t="s">
        <v>5</v>
      </c>
      <c r="B51" s="28">
        <v>0</v>
      </c>
      <c r="C51" s="28">
        <v>6.1095288500000004E-7</v>
      </c>
      <c r="D51" s="28">
        <v>0</v>
      </c>
      <c r="E51" s="28">
        <v>0</v>
      </c>
      <c r="F51" s="28">
        <v>2.06744901E-6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4" t="s">
        <v>6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4" t="s">
        <v>7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5.8998880600000001E-7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2.7371767299999999E-8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4" t="s">
        <v>11</v>
      </c>
      <c r="B59" s="15">
        <v>0</v>
      </c>
      <c r="C59" s="15">
        <v>6.9497739499999997E-7</v>
      </c>
      <c r="D59" s="15">
        <v>1.0550266E-6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1.750003995E-6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4" t="s">
        <v>12</v>
      </c>
      <c r="B60" s="15">
        <v>0</v>
      </c>
      <c r="C60" s="15">
        <v>0</v>
      </c>
      <c r="D60" s="15">
        <v>8.1321737399999998E-8</v>
      </c>
      <c r="E60" s="15">
        <v>9.2430533199999995E-7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1.0056270693999999E-6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4" t="s">
        <v>13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5"/>
        <v>0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4" t="s">
        <v>14</v>
      </c>
      <c r="B62" s="15">
        <v>0</v>
      </c>
      <c r="C62" s="15">
        <v>2.8112851100000001E-6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6">
        <f t="shared" si="5"/>
        <v>2.8112851100000001E-6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4" t="s">
        <v>15</v>
      </c>
      <c r="B63" s="15">
        <v>1.3179737199999999E-4</v>
      </c>
      <c r="C63" s="15">
        <v>7.2093951100000002E-6</v>
      </c>
      <c r="D63" s="15">
        <v>3.9097013200000001E-5</v>
      </c>
      <c r="E63" s="15">
        <v>3.3425119199999998E-6</v>
      </c>
      <c r="F63" s="15">
        <v>0</v>
      </c>
      <c r="G63" s="15">
        <v>0</v>
      </c>
      <c r="H63" s="15">
        <v>1.1606857700000001E-7</v>
      </c>
      <c r="I63" s="15">
        <v>0</v>
      </c>
      <c r="J63" s="16">
        <f t="shared" si="5"/>
        <v>1.8156236080699997E-4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4" t="s">
        <v>16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0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4" t="s">
        <v>17</v>
      </c>
      <c r="B65" s="15">
        <v>1.53909002E-6</v>
      </c>
      <c r="C65" s="15">
        <v>4.8101793699999998E-7</v>
      </c>
      <c r="D65" s="15">
        <v>8.9463897100000005E-8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2.1095718540999997E-6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4" t="s">
        <v>18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0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4" t="s">
        <v>19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1.3743245199999999E-6</v>
      </c>
      <c r="H67" s="15">
        <v>0</v>
      </c>
      <c r="I67" s="15">
        <v>0</v>
      </c>
      <c r="J67" s="16">
        <f t="shared" si="5"/>
        <v>1.3743245199999999E-6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4" t="s">
        <v>20</v>
      </c>
      <c r="B68" s="15">
        <v>1.5075539099999999E-7</v>
      </c>
      <c r="C68" s="15">
        <v>0</v>
      </c>
      <c r="D68" s="15">
        <v>1.6424591199999999E-8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1.671799822E-7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4" t="s">
        <v>21</v>
      </c>
      <c r="B69" s="15">
        <v>0</v>
      </c>
      <c r="C69" s="15">
        <v>1.6334564299999999E-7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1.6334564299999999E-7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4" t="s">
        <v>22</v>
      </c>
      <c r="B70" s="15">
        <v>0</v>
      </c>
      <c r="C70" s="15">
        <v>3.6177085100000001E-7</v>
      </c>
      <c r="D70" s="15">
        <v>2.58623934E-7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6.2039478500000006E-7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4" t="s">
        <v>23</v>
      </c>
      <c r="B71" s="15">
        <v>3.2364127299999999E-6</v>
      </c>
      <c r="C71" s="15">
        <v>1.28226419E-5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1.605905463E-5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4" t="s">
        <v>24</v>
      </c>
      <c r="B72" s="15">
        <v>3.5204432499999997E-5</v>
      </c>
      <c r="C72" s="15">
        <v>1.33762597E-5</v>
      </c>
      <c r="D72" s="15">
        <v>2.8555309300000001E-8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4.8609247509299997E-5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4" t="s">
        <v>25</v>
      </c>
      <c r="B73" s="15">
        <v>1.33340085E-5</v>
      </c>
      <c r="C73" s="15">
        <v>3.1422363700000002E-6</v>
      </c>
      <c r="D73" s="15">
        <v>8.9246745699999998E-8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1.6565491615699997E-5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4" t="s">
        <v>26</v>
      </c>
      <c r="B74" s="15">
        <v>1.2351600199999999E-4</v>
      </c>
      <c r="C74" s="15">
        <v>6.7705893600000003E-8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1.2358370789359999E-4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7" t="s">
        <v>10</v>
      </c>
      <c r="B75" s="16">
        <f t="shared" ref="B75:J75" si="6">SUM(B59:B74)</f>
        <v>3.0877807314099999E-4</v>
      </c>
      <c r="C75" s="16">
        <f t="shared" si="6"/>
        <v>4.1130635909600003E-5</v>
      </c>
      <c r="D75" s="16">
        <f t="shared" si="6"/>
        <v>4.0715676014700008E-5</v>
      </c>
      <c r="E75" s="16">
        <f t="shared" si="6"/>
        <v>4.2668172519999999E-6</v>
      </c>
      <c r="F75" s="16">
        <f t="shared" si="6"/>
        <v>0</v>
      </c>
      <c r="G75" s="16">
        <f t="shared" si="6"/>
        <v>1.3743245199999999E-6</v>
      </c>
      <c r="H75" s="16">
        <f t="shared" si="6"/>
        <v>1.1606857700000001E-7</v>
      </c>
      <c r="I75" s="16">
        <f t="shared" si="6"/>
        <v>0</v>
      </c>
      <c r="J75" s="16">
        <f t="shared" si="6"/>
        <v>3.9638159541429991E-4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4" t="s">
        <v>11</v>
      </c>
      <c r="B79" s="15">
        <f>INDEX($A$98:$Q$106,MATCH(B$78,$A$98:$A$106,0),MATCH($A79,$A$98:$Q$98,0))</f>
        <v>0</v>
      </c>
      <c r="C79" s="15">
        <f t="shared" ref="B79:I94" si="7">INDEX($A$98:$Q$106,MATCH(C$78,$A$98:$A$106,0),MATCH($A79,$A$98:$Q$98,0))</f>
        <v>2.8326677300000001E-4</v>
      </c>
      <c r="D79" s="15">
        <f t="shared" si="7"/>
        <v>7.6221657000000005E-5</v>
      </c>
      <c r="E79" s="15">
        <f t="shared" si="7"/>
        <v>0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3.5948843E-4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4" t="s">
        <v>12</v>
      </c>
      <c r="B80" s="15">
        <f t="shared" si="7"/>
        <v>0</v>
      </c>
      <c r="C80" s="15">
        <f t="shared" si="7"/>
        <v>0</v>
      </c>
      <c r="D80" s="15">
        <f t="shared" si="7"/>
        <v>4.8463902300000002E-6</v>
      </c>
      <c r="E80" s="15">
        <f t="shared" si="7"/>
        <v>5.3657798999999997E-5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5.8504189229999997E-5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0</v>
      </c>
      <c r="E81" s="15">
        <f t="shared" si="7"/>
        <v>0</v>
      </c>
      <c r="F81" s="15">
        <f t="shared" si="7"/>
        <v>0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0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4" t="s">
        <v>14</v>
      </c>
      <c r="B82" s="15">
        <f t="shared" si="7"/>
        <v>0</v>
      </c>
      <c r="C82" s="15">
        <f t="shared" si="7"/>
        <v>2.1386692000000001E-4</v>
      </c>
      <c r="D82" s="15">
        <f t="shared" si="7"/>
        <v>0</v>
      </c>
      <c r="E82" s="15">
        <f t="shared" si="7"/>
        <v>0</v>
      </c>
      <c r="F82" s="15">
        <f t="shared" si="7"/>
        <v>0</v>
      </c>
      <c r="G82" s="15">
        <f t="shared" si="7"/>
        <v>0</v>
      </c>
      <c r="H82" s="15">
        <f t="shared" si="7"/>
        <v>0</v>
      </c>
      <c r="I82" s="15">
        <f t="shared" si="7"/>
        <v>0</v>
      </c>
      <c r="J82" s="16">
        <f t="shared" si="8"/>
        <v>2.1386692000000001E-4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4" t="s">
        <v>15</v>
      </c>
      <c r="B83" s="15">
        <f t="shared" si="7"/>
        <v>0.23647420399999999</v>
      </c>
      <c r="C83" s="15">
        <f t="shared" si="7"/>
        <v>6.9029147500000005E-4</v>
      </c>
      <c r="D83" s="15">
        <f t="shared" si="7"/>
        <v>6.9044760900000002E-3</v>
      </c>
      <c r="E83" s="15">
        <f t="shared" si="7"/>
        <v>1.2976848200000001E-3</v>
      </c>
      <c r="F83" s="15">
        <f t="shared" si="7"/>
        <v>0</v>
      </c>
      <c r="G83" s="15">
        <f t="shared" si="7"/>
        <v>0</v>
      </c>
      <c r="H83" s="15">
        <f t="shared" si="7"/>
        <v>1.7441452800000001E-5</v>
      </c>
      <c r="I83" s="15">
        <f t="shared" si="7"/>
        <v>0</v>
      </c>
      <c r="J83" s="16">
        <f t="shared" si="8"/>
        <v>0.24538409783779999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0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0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4" t="s">
        <v>17</v>
      </c>
      <c r="B85" s="15">
        <f t="shared" si="7"/>
        <v>1.4984743200000001E-3</v>
      </c>
      <c r="C85" s="15">
        <f t="shared" si="7"/>
        <v>1.0761295099999999E-4</v>
      </c>
      <c r="D85" s="15">
        <f t="shared" si="7"/>
        <v>1.0864917699999999E-5</v>
      </c>
      <c r="E85" s="15">
        <f t="shared" si="7"/>
        <v>0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1.6169521887000001E-3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4" t="s">
        <v>18</v>
      </c>
      <c r="B86" s="15">
        <f t="shared" si="7"/>
        <v>0</v>
      </c>
      <c r="C86" s="15">
        <f t="shared" si="7"/>
        <v>0</v>
      </c>
      <c r="D86" s="15">
        <f t="shared" si="7"/>
        <v>0</v>
      </c>
      <c r="E86" s="15">
        <f t="shared" si="7"/>
        <v>0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0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4" t="s">
        <v>19</v>
      </c>
      <c r="B87" s="15">
        <f t="shared" si="7"/>
        <v>0</v>
      </c>
      <c r="C87" s="15">
        <f t="shared" si="7"/>
        <v>0</v>
      </c>
      <c r="D87" s="15">
        <f t="shared" si="7"/>
        <v>0</v>
      </c>
      <c r="E87" s="15">
        <f t="shared" si="7"/>
        <v>0</v>
      </c>
      <c r="F87" s="15">
        <f t="shared" si="7"/>
        <v>0</v>
      </c>
      <c r="G87" s="15">
        <f t="shared" si="7"/>
        <v>2.0978321600000001E-4</v>
      </c>
      <c r="H87" s="15">
        <f t="shared" si="7"/>
        <v>0</v>
      </c>
      <c r="I87" s="15">
        <f t="shared" si="7"/>
        <v>0</v>
      </c>
      <c r="J87" s="16">
        <f t="shared" si="8"/>
        <v>2.0978321600000001E-4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4" t="s">
        <v>20</v>
      </c>
      <c r="B88" s="15">
        <f t="shared" si="7"/>
        <v>1.0739477799999999E-5</v>
      </c>
      <c r="C88" s="15">
        <f t="shared" si="7"/>
        <v>0</v>
      </c>
      <c r="D88" s="15">
        <f t="shared" si="7"/>
        <v>2.7774961000000001E-5</v>
      </c>
      <c r="E88" s="15">
        <f t="shared" si="7"/>
        <v>0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3.8514438800000002E-5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4" t="s">
        <v>21</v>
      </c>
      <c r="B89" s="15">
        <f t="shared" si="7"/>
        <v>0</v>
      </c>
      <c r="C89" s="15">
        <f t="shared" si="7"/>
        <v>1.0958315300000001E-5</v>
      </c>
      <c r="D89" s="15">
        <f t="shared" si="7"/>
        <v>0</v>
      </c>
      <c r="E89" s="15">
        <f t="shared" si="7"/>
        <v>0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1.0958315300000001E-5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4" t="s">
        <v>22</v>
      </c>
      <c r="B90" s="15">
        <f t="shared" si="7"/>
        <v>0</v>
      </c>
      <c r="C90" s="15">
        <f t="shared" si="7"/>
        <v>9.8827444299999997E-5</v>
      </c>
      <c r="D90" s="15">
        <f t="shared" si="7"/>
        <v>1.8459174E-5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1.172866183E-4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4" t="s">
        <v>23</v>
      </c>
      <c r="B91" s="15">
        <f t="shared" si="7"/>
        <v>1.36913534E-3</v>
      </c>
      <c r="C91" s="15">
        <f t="shared" si="7"/>
        <v>4.0853878300000004E-3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5.4545231700000004E-3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4" t="s">
        <v>24</v>
      </c>
      <c r="B92" s="15">
        <f t="shared" si="7"/>
        <v>5.0702715000000002E-2</v>
      </c>
      <c r="C92" s="15">
        <f t="shared" si="7"/>
        <v>6.9596202099999997E-3</v>
      </c>
      <c r="D92" s="15">
        <f t="shared" si="7"/>
        <v>6.9358613600000004E-6</v>
      </c>
      <c r="E92" s="15">
        <f t="shared" si="7"/>
        <v>0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5.7669271071359995E-2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4" t="s">
        <v>25</v>
      </c>
      <c r="B93" s="15">
        <f t="shared" si="7"/>
        <v>2.7848769200000002E-2</v>
      </c>
      <c r="C93" s="15">
        <f t="shared" si="7"/>
        <v>5.8411043599999998E-4</v>
      </c>
      <c r="D93" s="15">
        <f t="shared" si="7"/>
        <v>6.0090732199999996E-6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2.8438888709220001E-2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4" t="s">
        <v>26</v>
      </c>
      <c r="B94" s="15">
        <f t="shared" si="7"/>
        <v>0.18209821100000001</v>
      </c>
      <c r="C94" s="15">
        <f t="shared" si="7"/>
        <v>1.37345808E-5</v>
      </c>
      <c r="D94" s="15">
        <f t="shared" si="7"/>
        <v>0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0.18211194558080002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7" t="s">
        <v>10</v>
      </c>
      <c r="B95" s="16">
        <f t="shared" ref="B95:I95" si="9">SUM(B79:B94)</f>
        <v>0.50000224833779994</v>
      </c>
      <c r="C95" s="16">
        <f t="shared" si="9"/>
        <v>1.30476769354E-2</v>
      </c>
      <c r="D95" s="16">
        <f t="shared" si="9"/>
        <v>7.0555881245100011E-3</v>
      </c>
      <c r="E95" s="16">
        <f t="shared" si="9"/>
        <v>1.3513426190000001E-3</v>
      </c>
      <c r="F95" s="16">
        <f t="shared" si="9"/>
        <v>0</v>
      </c>
      <c r="G95" s="16">
        <f t="shared" si="9"/>
        <v>2.0978321600000001E-4</v>
      </c>
      <c r="H95" s="16">
        <f t="shared" si="9"/>
        <v>1.7441452800000001E-5</v>
      </c>
      <c r="I95" s="16">
        <f t="shared" si="9"/>
        <v>0</v>
      </c>
      <c r="J95" s="16">
        <f>SUM(J79:J94)</f>
        <v>0.52168408068551009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7" t="s">
        <v>2</v>
      </c>
      <c r="B99" s="28">
        <v>0</v>
      </c>
      <c r="C99" s="28">
        <v>0</v>
      </c>
      <c r="D99" s="28">
        <v>0</v>
      </c>
      <c r="E99" s="28">
        <v>0</v>
      </c>
      <c r="F99" s="28">
        <v>0.23647420399999999</v>
      </c>
      <c r="G99" s="28">
        <v>0</v>
      </c>
      <c r="H99" s="28">
        <v>1.4984743200000001E-3</v>
      </c>
      <c r="I99" s="28">
        <v>0</v>
      </c>
      <c r="J99" s="28">
        <v>0</v>
      </c>
      <c r="K99" s="28">
        <v>1.0739477799999999E-5</v>
      </c>
      <c r="L99" s="28">
        <v>0</v>
      </c>
      <c r="M99" s="28">
        <v>0</v>
      </c>
      <c r="N99" s="28">
        <v>1.36913534E-3</v>
      </c>
      <c r="O99" s="28">
        <v>5.0702715000000002E-2</v>
      </c>
      <c r="P99" s="28">
        <v>2.7848769200000002E-2</v>
      </c>
      <c r="Q99" s="28">
        <v>0.18209821100000001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3">
      <c r="A100" s="27" t="s">
        <v>3</v>
      </c>
      <c r="B100" s="28">
        <v>2.8326677300000001E-4</v>
      </c>
      <c r="C100" s="28">
        <v>0</v>
      </c>
      <c r="D100" s="28">
        <v>0</v>
      </c>
      <c r="E100" s="28">
        <v>2.1386692000000001E-4</v>
      </c>
      <c r="F100" s="28">
        <v>6.9029147500000005E-4</v>
      </c>
      <c r="G100" s="28">
        <v>0</v>
      </c>
      <c r="H100" s="28">
        <v>1.0761295099999999E-4</v>
      </c>
      <c r="I100" s="28">
        <v>0</v>
      </c>
      <c r="J100" s="28">
        <v>0</v>
      </c>
      <c r="K100" s="28">
        <v>0</v>
      </c>
      <c r="L100" s="28">
        <v>1.0958315300000001E-5</v>
      </c>
      <c r="M100" s="28">
        <v>9.8827444299999997E-5</v>
      </c>
      <c r="N100" s="28">
        <v>4.0853878300000004E-3</v>
      </c>
      <c r="O100" s="28">
        <v>6.9596202099999997E-3</v>
      </c>
      <c r="P100" s="28">
        <v>5.8411043599999998E-4</v>
      </c>
      <c r="Q100" s="28">
        <v>1.37345808E-5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4" t="s">
        <v>4</v>
      </c>
      <c r="B101" s="28">
        <v>7.6221657000000005E-5</v>
      </c>
      <c r="C101" s="28">
        <v>4.8463902300000002E-6</v>
      </c>
      <c r="D101" s="28">
        <v>0</v>
      </c>
      <c r="E101" s="28">
        <v>0</v>
      </c>
      <c r="F101" s="28">
        <v>6.9044760900000002E-3</v>
      </c>
      <c r="G101" s="28">
        <v>0</v>
      </c>
      <c r="H101" s="28">
        <v>1.0864917699999999E-5</v>
      </c>
      <c r="I101" s="28">
        <v>0</v>
      </c>
      <c r="J101" s="28">
        <v>0</v>
      </c>
      <c r="K101" s="28">
        <v>2.7774961000000001E-5</v>
      </c>
      <c r="L101" s="28">
        <v>0</v>
      </c>
      <c r="M101" s="28">
        <v>1.8459174E-5</v>
      </c>
      <c r="N101" s="28">
        <v>0</v>
      </c>
      <c r="O101" s="28">
        <v>6.9358613600000004E-6</v>
      </c>
      <c r="P101" s="28">
        <v>6.0090732199999996E-6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4" t="s">
        <v>5</v>
      </c>
      <c r="B102" s="28">
        <v>0</v>
      </c>
      <c r="C102" s="28">
        <v>5.3657798999999997E-5</v>
      </c>
      <c r="D102" s="28">
        <v>0</v>
      </c>
      <c r="E102" s="28">
        <v>0</v>
      </c>
      <c r="F102" s="28">
        <v>1.2976848200000001E-3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4" t="s">
        <v>6</v>
      </c>
      <c r="B103" s="28">
        <v>0</v>
      </c>
      <c r="C103" s="28">
        <v>0</v>
      </c>
      <c r="D103" s="28">
        <v>0</v>
      </c>
      <c r="E103" s="28">
        <v>0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4" t="s">
        <v>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2.0978321600000001E-4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1.7441452800000001E-5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4" t="s">
        <v>11</v>
      </c>
      <c r="B110" s="15">
        <f t="shared" ref="B110:I125" si="10">INDEX($A$129:$Q$137,MATCH(B$109,$A$129:$A$137,0),MATCH($A110,$A$129:$Q$129,0))</f>
        <v>0</v>
      </c>
      <c r="C110" s="15">
        <f t="shared" si="10"/>
        <v>2.2359996E-7</v>
      </c>
      <c r="D110" s="15">
        <f t="shared" si="10"/>
        <v>4.6730891299999997E-8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2.7033085129999999E-7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4" t="s">
        <v>12</v>
      </c>
      <c r="B111" s="15">
        <f t="shared" si="10"/>
        <v>0</v>
      </c>
      <c r="C111" s="15">
        <f t="shared" si="10"/>
        <v>0</v>
      </c>
      <c r="D111" s="15">
        <f t="shared" si="10"/>
        <v>7.3408353300000001E-9</v>
      </c>
      <c r="E111" s="15">
        <f t="shared" si="10"/>
        <v>6.1980258899999995E-8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6.9321094229999991E-8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0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4" t="s">
        <v>14</v>
      </c>
      <c r="B113" s="15">
        <f t="shared" si="10"/>
        <v>0</v>
      </c>
      <c r="C113" s="15">
        <f t="shared" si="10"/>
        <v>1.881778E-7</v>
      </c>
      <c r="D113" s="15">
        <f t="shared" si="10"/>
        <v>0</v>
      </c>
      <c r="E113" s="15">
        <f t="shared" si="10"/>
        <v>0</v>
      </c>
      <c r="F113" s="15">
        <f t="shared" si="10"/>
        <v>0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1.881778E-7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4" t="s">
        <v>15</v>
      </c>
      <c r="B114" s="15">
        <f t="shared" si="10"/>
        <v>4.3305590499999998E-2</v>
      </c>
      <c r="C114" s="15">
        <f t="shared" si="10"/>
        <v>1.0410346700000001E-6</v>
      </c>
      <c r="D114" s="15">
        <f t="shared" si="10"/>
        <v>9.2261772499999993E-6</v>
      </c>
      <c r="E114" s="15">
        <f t="shared" si="10"/>
        <v>1.3561087199999999E-6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4.3317213820640001E-2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0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4" t="s">
        <v>17</v>
      </c>
      <c r="B116" s="15">
        <f t="shared" si="10"/>
        <v>2.06696039E-7</v>
      </c>
      <c r="C116" s="15">
        <f t="shared" si="10"/>
        <v>2.3905541500000002E-7</v>
      </c>
      <c r="D116" s="15">
        <f t="shared" si="10"/>
        <v>7.0340680899999999E-9</v>
      </c>
      <c r="E116" s="15">
        <f t="shared" si="10"/>
        <v>0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4.5278552209000003E-7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4" t="s">
        <v>18</v>
      </c>
      <c r="B117" s="15">
        <f t="shared" si="10"/>
        <v>0</v>
      </c>
      <c r="C117" s="15">
        <f t="shared" si="10"/>
        <v>0</v>
      </c>
      <c r="D117" s="15">
        <f t="shared" si="10"/>
        <v>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4" t="s">
        <v>19</v>
      </c>
      <c r="B118" s="15">
        <f t="shared" si="10"/>
        <v>0</v>
      </c>
      <c r="C118" s="15">
        <f t="shared" si="10"/>
        <v>0</v>
      </c>
      <c r="D118" s="15">
        <f t="shared" si="10"/>
        <v>0</v>
      </c>
      <c r="E118" s="15">
        <f t="shared" si="10"/>
        <v>0</v>
      </c>
      <c r="F118" s="15">
        <f t="shared" si="10"/>
        <v>0</v>
      </c>
      <c r="G118" s="15">
        <f t="shared" si="10"/>
        <v>6.4245544500000004E-7</v>
      </c>
      <c r="H118" s="15">
        <f t="shared" si="10"/>
        <v>0</v>
      </c>
      <c r="I118" s="15">
        <f t="shared" si="10"/>
        <v>0</v>
      </c>
      <c r="J118" s="16">
        <f t="shared" si="11"/>
        <v>6.4245544500000004E-7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4" t="s">
        <v>20</v>
      </c>
      <c r="B119" s="15">
        <f t="shared" si="10"/>
        <v>2.6381065600000001E-9</v>
      </c>
      <c r="C119" s="15">
        <f t="shared" si="10"/>
        <v>0</v>
      </c>
      <c r="D119" s="15">
        <f t="shared" si="10"/>
        <v>0</v>
      </c>
      <c r="E119" s="15">
        <f t="shared" si="10"/>
        <v>0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2.6381065600000001E-9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4" t="s">
        <v>21</v>
      </c>
      <c r="B120" s="15">
        <f t="shared" si="10"/>
        <v>0</v>
      </c>
      <c r="C120" s="15">
        <f t="shared" si="10"/>
        <v>9.7396320700000005E-9</v>
      </c>
      <c r="D120" s="15">
        <f t="shared" si="10"/>
        <v>0</v>
      </c>
      <c r="E120" s="15">
        <f t="shared" si="10"/>
        <v>0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9.7396320700000005E-9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4" t="s">
        <v>22</v>
      </c>
      <c r="B121" s="15">
        <f t="shared" si="10"/>
        <v>0</v>
      </c>
      <c r="C121" s="15">
        <f t="shared" si="10"/>
        <v>1.4108751899999999E-6</v>
      </c>
      <c r="D121" s="15">
        <f t="shared" si="10"/>
        <v>8.21650533E-8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1.4930402432999999E-6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4" t="s">
        <v>23</v>
      </c>
      <c r="B122" s="15">
        <f t="shared" si="10"/>
        <v>7.0322249899999998E-7</v>
      </c>
      <c r="C122" s="15">
        <f t="shared" si="10"/>
        <v>8.9150060199999996E-6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9.6182285189999995E-6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4" t="s">
        <v>24</v>
      </c>
      <c r="B123" s="15">
        <f t="shared" si="10"/>
        <v>5.8028236099999996E-6</v>
      </c>
      <c r="C123" s="15">
        <f t="shared" si="10"/>
        <v>6.5334847000000002E-6</v>
      </c>
      <c r="D123" s="15">
        <f t="shared" si="10"/>
        <v>9.5356897499999997E-9</v>
      </c>
      <c r="E123" s="15">
        <f t="shared" si="10"/>
        <v>0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1.2345843999749998E-5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4" t="s">
        <v>25</v>
      </c>
      <c r="B124" s="15">
        <f t="shared" si="10"/>
        <v>1.0716820300000001E-6</v>
      </c>
      <c r="C124" s="15">
        <f t="shared" si="10"/>
        <v>1.2547357900000001E-6</v>
      </c>
      <c r="D124" s="15">
        <f t="shared" si="10"/>
        <v>3.5350885199999999E-10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2.326771328852E-6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4" t="s">
        <v>26</v>
      </c>
      <c r="B125" s="15">
        <f t="shared" si="10"/>
        <v>1.70500914E-5</v>
      </c>
      <c r="C125" s="15">
        <f t="shared" si="10"/>
        <v>1.7496234699999999E-7</v>
      </c>
      <c r="D125" s="15">
        <f t="shared" si="10"/>
        <v>0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1.7225053747E-5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7" t="s">
        <v>10</v>
      </c>
      <c r="B126" s="16">
        <f t="shared" ref="B126:J126" si="12">SUM(B111:B125)</f>
        <v>4.3330427653684563E-2</v>
      </c>
      <c r="C126" s="16">
        <f t="shared" si="12"/>
        <v>1.9767071564069997E-5</v>
      </c>
      <c r="D126" s="16">
        <f t="shared" si="12"/>
        <v>9.3326064053219984E-6</v>
      </c>
      <c r="E126" s="16">
        <f t="shared" si="12"/>
        <v>1.4180889788999999E-6</v>
      </c>
      <c r="F126" s="16">
        <f t="shared" si="12"/>
        <v>0</v>
      </c>
      <c r="G126" s="16">
        <f t="shared" si="12"/>
        <v>6.4245544500000004E-7</v>
      </c>
      <c r="H126" s="16">
        <f t="shared" si="12"/>
        <v>0</v>
      </c>
      <c r="I126" s="16">
        <f t="shared" si="12"/>
        <v>0</v>
      </c>
      <c r="J126" s="16">
        <f t="shared" si="12"/>
        <v>4.3361587876077856E-2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7" t="s">
        <v>2</v>
      </c>
      <c r="B130" s="28">
        <v>0</v>
      </c>
      <c r="C130" s="28">
        <v>0</v>
      </c>
      <c r="D130" s="28">
        <v>0</v>
      </c>
      <c r="E130" s="28">
        <v>0</v>
      </c>
      <c r="F130" s="28">
        <v>4.3305590499999998E-2</v>
      </c>
      <c r="G130" s="28">
        <v>0</v>
      </c>
      <c r="H130" s="28">
        <v>2.06696039E-7</v>
      </c>
      <c r="I130" s="28">
        <v>0</v>
      </c>
      <c r="J130" s="28">
        <v>0</v>
      </c>
      <c r="K130" s="28">
        <v>2.6381065600000001E-9</v>
      </c>
      <c r="L130" s="28">
        <v>0</v>
      </c>
      <c r="M130" s="28">
        <v>0</v>
      </c>
      <c r="N130" s="28">
        <v>7.0322249899999998E-7</v>
      </c>
      <c r="O130" s="28">
        <v>5.8028236099999996E-6</v>
      </c>
      <c r="P130" s="28">
        <v>1.0716820300000001E-6</v>
      </c>
      <c r="Q130" s="28">
        <v>1.70500914E-5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7" t="s">
        <v>3</v>
      </c>
      <c r="B131" s="28">
        <v>2.2359996E-7</v>
      </c>
      <c r="C131" s="28">
        <v>0</v>
      </c>
      <c r="D131" s="28">
        <v>0</v>
      </c>
      <c r="E131" s="28">
        <v>1.881778E-7</v>
      </c>
      <c r="F131" s="28">
        <v>1.0410346700000001E-6</v>
      </c>
      <c r="G131" s="28">
        <v>0</v>
      </c>
      <c r="H131" s="28">
        <v>2.3905541500000002E-7</v>
      </c>
      <c r="I131" s="28">
        <v>0</v>
      </c>
      <c r="J131" s="28">
        <v>0</v>
      </c>
      <c r="K131" s="28">
        <v>0</v>
      </c>
      <c r="L131" s="28">
        <v>9.7396320700000005E-9</v>
      </c>
      <c r="M131" s="28">
        <v>1.4108751899999999E-6</v>
      </c>
      <c r="N131" s="28">
        <v>8.9150060199999996E-6</v>
      </c>
      <c r="O131" s="28">
        <v>6.5334847000000002E-6</v>
      </c>
      <c r="P131" s="28">
        <v>1.2547357900000001E-6</v>
      </c>
      <c r="Q131" s="28">
        <v>1.7496234699999999E-7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4" t="s">
        <v>4</v>
      </c>
      <c r="B132" s="28">
        <v>4.6730891299999997E-8</v>
      </c>
      <c r="C132" s="28">
        <v>7.3408353300000001E-9</v>
      </c>
      <c r="D132" s="28">
        <v>0</v>
      </c>
      <c r="E132" s="28">
        <v>0</v>
      </c>
      <c r="F132" s="28">
        <v>9.2261772499999993E-6</v>
      </c>
      <c r="G132" s="28">
        <v>0</v>
      </c>
      <c r="H132" s="28">
        <v>7.0340680899999999E-9</v>
      </c>
      <c r="I132" s="28">
        <v>0</v>
      </c>
      <c r="J132" s="28">
        <v>0</v>
      </c>
      <c r="K132" s="28">
        <v>0</v>
      </c>
      <c r="L132" s="28">
        <v>0</v>
      </c>
      <c r="M132" s="28">
        <v>8.21650533E-8</v>
      </c>
      <c r="N132" s="28">
        <v>0</v>
      </c>
      <c r="O132" s="28">
        <v>9.5356897499999997E-9</v>
      </c>
      <c r="P132" s="28">
        <v>3.5350885199999999E-10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4" t="s">
        <v>5</v>
      </c>
      <c r="B133" s="28">
        <v>0</v>
      </c>
      <c r="C133" s="28">
        <v>6.1980258899999995E-8</v>
      </c>
      <c r="D133" s="28">
        <v>0</v>
      </c>
      <c r="E133" s="28">
        <v>0</v>
      </c>
      <c r="F133" s="28">
        <v>1.3561087199999999E-6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6.4245544500000004E-7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ht="16" x14ac:dyDescent="0.2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">
      <c r="A142" s="48" t="s">
        <v>11</v>
      </c>
      <c r="B142" s="14" t="s">
        <v>2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5">
        <v>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0</v>
      </c>
      <c r="CP142" s="15">
        <v>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0</v>
      </c>
      <c r="CY142" s="15">
        <v>0</v>
      </c>
      <c r="CZ142" s="15">
        <v>0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0</v>
      </c>
      <c r="DH142" s="15">
        <v>0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0</v>
      </c>
      <c r="DQ142" s="15">
        <v>0</v>
      </c>
      <c r="DR142" s="15">
        <v>0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0</v>
      </c>
      <c r="DZ142" s="15">
        <v>0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0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63" t="s">
        <v>11</v>
      </c>
      <c r="ET142" s="1"/>
      <c r="EU142" s="1"/>
      <c r="EV142" s="1"/>
      <c r="EW142" s="1"/>
      <c r="EX142" s="1"/>
    </row>
    <row r="143" spans="1:154" x14ac:dyDescent="0.2">
      <c r="A143" s="48"/>
      <c r="B143" s="14" t="s">
        <v>3</v>
      </c>
      <c r="C143" s="15">
        <v>0</v>
      </c>
      <c r="D143" s="15">
        <v>6.2321689200000004E-10</v>
      </c>
      <c r="E143" s="15">
        <v>3.3606408900000001E-9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2.20632494E-10</v>
      </c>
      <c r="O143" s="15">
        <v>2.8886374000000001E-9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1.02142851E-8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1.08129944E-7</v>
      </c>
      <c r="AN143" s="15">
        <v>2.2426331800000002E-8</v>
      </c>
      <c r="AO143" s="15">
        <v>1.0596045300000001E-7</v>
      </c>
      <c r="AP143" s="15">
        <v>3.39290256E-9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2.8722426700000001E-9</v>
      </c>
      <c r="BF143" s="15">
        <v>1.46870555E-9</v>
      </c>
      <c r="BG143" s="15">
        <v>2.8872919600000002E-10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1.84049406E-9</v>
      </c>
      <c r="CC143" s="15">
        <v>0</v>
      </c>
      <c r="CD143" s="15">
        <v>0</v>
      </c>
      <c r="CE143" s="15">
        <v>0</v>
      </c>
      <c r="CF143" s="15">
        <v>4.2352572400000002E-10</v>
      </c>
      <c r="CG143" s="15">
        <v>0</v>
      </c>
      <c r="CH143" s="15">
        <v>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0</v>
      </c>
      <c r="CP143" s="15">
        <v>5.3954531400000004E-10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0</v>
      </c>
      <c r="CY143" s="15">
        <v>8.8338173899999995E-10</v>
      </c>
      <c r="CZ143" s="15">
        <v>9.3117924399999999E-10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6.5615872199999999E-9</v>
      </c>
      <c r="DH143" s="15">
        <v>2.6665929700000001E-8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4.8119106000000003E-8</v>
      </c>
      <c r="DQ143" s="15">
        <v>2.2156091500000001E-8</v>
      </c>
      <c r="DR143" s="15">
        <v>1.01753155E-10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2.5806891199999999E-8</v>
      </c>
      <c r="DZ143" s="15">
        <v>7.6536956300000003E-9</v>
      </c>
      <c r="EA143" s="15">
        <v>3.0803015399999999E-10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1.4223220199999999E-7</v>
      </c>
      <c r="EI143" s="15">
        <v>2.1929075000000001E-10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63"/>
      <c r="ET143" s="1"/>
      <c r="EU143" s="1"/>
      <c r="EV143" s="1"/>
      <c r="EW143" s="1"/>
      <c r="EX143" s="1"/>
    </row>
    <row r="144" spans="1:154" x14ac:dyDescent="0.2">
      <c r="A144" s="48"/>
      <c r="B144" s="14" t="s">
        <v>4</v>
      </c>
      <c r="C144" s="15">
        <v>0</v>
      </c>
      <c r="D144" s="15">
        <v>3.22587042E-9</v>
      </c>
      <c r="E144" s="15">
        <v>-4.1359030600000001E-25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3.7262226500000001E-10</v>
      </c>
      <c r="O144" s="15">
        <v>6.9146282400000002E-9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2.9833651399999999E-8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5.4858636800000004E-10</v>
      </c>
      <c r="AN144" s="15">
        <v>6.2309355400000003E-8</v>
      </c>
      <c r="AO144" s="15">
        <v>2.5750884000000001E-7</v>
      </c>
      <c r="AP144" s="15">
        <v>1.15080771E-9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3.26394037E-9</v>
      </c>
      <c r="BF144" s="15">
        <v>3.78974572E-9</v>
      </c>
      <c r="BG144" s="15">
        <v>4.2655436599999999E-10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1.39917826E-9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1.51182885E-9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1.09963583E-9</v>
      </c>
      <c r="CZ144" s="15">
        <v>3.2329848099999999E-9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1.8255362E-8</v>
      </c>
      <c r="DH144" s="15">
        <v>5.46265226E-8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2.0975049899999999E-8</v>
      </c>
      <c r="DQ144" s="15">
        <v>3.3049531500000003E-8</v>
      </c>
      <c r="DR144" s="15">
        <v>1.0300017E-10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7.1069123700000001E-8</v>
      </c>
      <c r="DZ144" s="15">
        <v>1.8733069799999999E-8</v>
      </c>
      <c r="EA144" s="15">
        <v>9.28368545E-10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2.0594570800000001E-7</v>
      </c>
      <c r="EI144" s="15">
        <v>5.5706695899999998E-10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63"/>
      <c r="ET144" s="1"/>
      <c r="EU144" s="1"/>
      <c r="EV144" s="1"/>
      <c r="EW144" s="1"/>
      <c r="EX144" s="1"/>
    </row>
    <row r="145" spans="1:154" x14ac:dyDescent="0.2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63"/>
      <c r="ET145" s="1"/>
      <c r="EU145" s="1"/>
      <c r="EV145" s="1"/>
      <c r="EW145" s="1"/>
      <c r="EX145" s="1"/>
    </row>
    <row r="146" spans="1:154" x14ac:dyDescent="0.2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63"/>
      <c r="ET146" s="1"/>
      <c r="EU146" s="1"/>
      <c r="EV146" s="1"/>
      <c r="EW146" s="1"/>
      <c r="EX146" s="1"/>
    </row>
    <row r="147" spans="1:154" x14ac:dyDescent="0.2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63"/>
      <c r="ET147" s="1"/>
      <c r="EU147" s="1"/>
      <c r="EV147" s="1"/>
      <c r="EW147" s="1"/>
      <c r="EX147" s="1"/>
    </row>
    <row r="148" spans="1:154" x14ac:dyDescent="0.2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63"/>
      <c r="ET148" s="1"/>
      <c r="EU148" s="1"/>
      <c r="EV148" s="1"/>
      <c r="EW148" s="1"/>
      <c r="EX148" s="1"/>
    </row>
    <row r="149" spans="1:154" x14ac:dyDescent="0.2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63"/>
      <c r="ET149" s="1"/>
      <c r="EU149" s="1"/>
      <c r="EV149" s="1"/>
      <c r="EW149" s="1"/>
      <c r="EX149" s="1"/>
    </row>
    <row r="150" spans="1:154" x14ac:dyDescent="0.2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63"/>
      <c r="ET150" s="1"/>
      <c r="EU150" s="1"/>
      <c r="EV150" s="1"/>
      <c r="EW150" s="1"/>
      <c r="EX150" s="1"/>
    </row>
    <row r="151" spans="1:154" x14ac:dyDescent="0.2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63" t="s">
        <v>12</v>
      </c>
      <c r="ET151" s="1"/>
      <c r="EU151" s="1"/>
      <c r="EV151" s="1"/>
      <c r="EW151" s="1"/>
      <c r="EX151" s="1"/>
    </row>
    <row r="152" spans="1:154" x14ac:dyDescent="0.2">
      <c r="A152" s="48"/>
      <c r="B152" s="14" t="s">
        <v>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5">
        <v>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0</v>
      </c>
      <c r="CP152" s="15">
        <v>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0</v>
      </c>
      <c r="CY152" s="15">
        <v>0</v>
      </c>
      <c r="CZ152" s="15">
        <v>0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0</v>
      </c>
      <c r="DQ152" s="15">
        <v>0</v>
      </c>
      <c r="DR152" s="15">
        <v>0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0</v>
      </c>
      <c r="DZ152" s="15">
        <v>0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0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63"/>
      <c r="ET152" s="1"/>
      <c r="EU152" s="1"/>
      <c r="EV152" s="1"/>
      <c r="EW152" s="1"/>
      <c r="EX152" s="1"/>
    </row>
    <row r="153" spans="1:154" x14ac:dyDescent="0.2">
      <c r="A153" s="48"/>
      <c r="B153" s="14" t="s">
        <v>4</v>
      </c>
      <c r="C153" s="15">
        <v>0</v>
      </c>
      <c r="D153" s="15">
        <v>1.9496503500000001E-10</v>
      </c>
      <c r="E153" s="15">
        <v>3.4984304E-10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6.67831188E-10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2.2934682499999998E-9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3.5663016900000003E-11</v>
      </c>
      <c r="AN153" s="15">
        <v>4.4310989699999999E-9</v>
      </c>
      <c r="AO153" s="15">
        <v>2.2578534299999999E-8</v>
      </c>
      <c r="AP153" s="15">
        <v>2.56851515E-11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1.7953455700000001E-10</v>
      </c>
      <c r="BF153" s="15">
        <v>3.3837459000000002E-10</v>
      </c>
      <c r="BG153" s="15">
        <v>9.19221526E-12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7.4383747000000004E-11</v>
      </c>
      <c r="CG153" s="15">
        <v>0</v>
      </c>
      <c r="CH153" s="15">
        <v>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0</v>
      </c>
      <c r="CP153" s="15">
        <v>1.0572081E-10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0</v>
      </c>
      <c r="CY153" s="15">
        <v>7.3706415499999999E-11</v>
      </c>
      <c r="CZ153" s="15">
        <v>2.8557647399999998E-10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1.2747356399999999E-9</v>
      </c>
      <c r="DH153" s="15">
        <v>3.7536362499999999E-9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1.17967456E-9</v>
      </c>
      <c r="DQ153" s="15">
        <v>2.52678537E-9</v>
      </c>
      <c r="DR153" s="15">
        <v>7.2530483899999999E-12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3.9682816400000001E-9</v>
      </c>
      <c r="DZ153" s="15">
        <v>1.06135541E-9</v>
      </c>
      <c r="EA153" s="15">
        <v>7.5009403299999996E-11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1.23438704E-8</v>
      </c>
      <c r="EI153" s="15">
        <v>4.0669391900000001E-11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63"/>
      <c r="ET153" s="1"/>
      <c r="EU153" s="1"/>
      <c r="EV153" s="1"/>
      <c r="EW153" s="1"/>
      <c r="EX153" s="1"/>
    </row>
    <row r="154" spans="1:154" x14ac:dyDescent="0.2">
      <c r="A154" s="48"/>
      <c r="B154" s="14" t="s">
        <v>5</v>
      </c>
      <c r="C154" s="15">
        <v>0</v>
      </c>
      <c r="D154" s="15">
        <v>2.1682728000000001E-9</v>
      </c>
      <c r="E154" s="15">
        <v>6.6093856500000003E-9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6.1958244499999998E-10</v>
      </c>
      <c r="O154" s="15">
        <v>2.06795153E-25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2.0899312699999999E-8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7.5913880899999995E-10</v>
      </c>
      <c r="AN154" s="15">
        <v>5.0281410899999999E-8</v>
      </c>
      <c r="AO154" s="15">
        <v>1.8376774500000001E-7</v>
      </c>
      <c r="AP154" s="15">
        <v>2.2206718200000002E-9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3.6646087800000002E-9</v>
      </c>
      <c r="BF154" s="15">
        <v>2.15097949E-9</v>
      </c>
      <c r="BG154" s="15">
        <v>6.1119193299999998E-10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1.3104886500000001E-9</v>
      </c>
      <c r="CG154" s="15">
        <v>0</v>
      </c>
      <c r="CH154" s="15">
        <v>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0</v>
      </c>
      <c r="CP154" s="15">
        <v>1.12358506E-9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0</v>
      </c>
      <c r="CY154" s="15">
        <v>1.43431186E-9</v>
      </c>
      <c r="CZ154" s="15">
        <v>1.4835883499999999E-9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1.21638937E-8</v>
      </c>
      <c r="DH154" s="15">
        <v>4.5776233300000002E-8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2.2150818900000001E-8</v>
      </c>
      <c r="DQ154" s="15">
        <v>2.3149715699999999E-8</v>
      </c>
      <c r="DR154" s="15">
        <v>1.8011896500000001E-10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5.5754270799999998E-8</v>
      </c>
      <c r="DZ154" s="15">
        <v>1.6929784499999999E-8</v>
      </c>
      <c r="EA154" s="15">
        <v>6.39262507E-10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1.5489688900000001E-7</v>
      </c>
      <c r="EI154" s="15">
        <v>2.0762376E-10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63"/>
      <c r="ET154" s="1"/>
      <c r="EU154" s="1"/>
      <c r="EV154" s="1"/>
      <c r="EW154" s="1"/>
      <c r="EX154" s="1"/>
    </row>
    <row r="155" spans="1:154" x14ac:dyDescent="0.2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63"/>
      <c r="ET155" s="1"/>
      <c r="EU155" s="1"/>
      <c r="EV155" s="1"/>
      <c r="EW155" s="1"/>
      <c r="EX155" s="1"/>
    </row>
    <row r="156" spans="1:154" x14ac:dyDescent="0.2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63"/>
      <c r="ET156" s="1"/>
      <c r="EU156" s="1"/>
      <c r="EV156" s="1"/>
      <c r="EW156" s="1"/>
      <c r="EX156" s="1"/>
    </row>
    <row r="157" spans="1:154" x14ac:dyDescent="0.2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63"/>
      <c r="ET157" s="1"/>
      <c r="EU157" s="1"/>
      <c r="EV157" s="1"/>
      <c r="EW157" s="1"/>
      <c r="EX157" s="1"/>
    </row>
    <row r="158" spans="1:154" x14ac:dyDescent="0.2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63"/>
      <c r="ET158" s="1"/>
      <c r="EU158" s="1"/>
      <c r="EV158" s="1"/>
      <c r="EW158" s="1"/>
      <c r="EX158" s="1"/>
    </row>
    <row r="159" spans="1:154" x14ac:dyDescent="0.2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63"/>
      <c r="ET159" s="1"/>
      <c r="EU159" s="1"/>
      <c r="EV159" s="1"/>
      <c r="EW159" s="1"/>
      <c r="EX159" s="1"/>
    </row>
    <row r="160" spans="1:154" x14ac:dyDescent="0.2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63" t="s">
        <v>13</v>
      </c>
      <c r="ET160" s="1"/>
      <c r="EU160" s="1"/>
      <c r="EV160" s="1"/>
      <c r="EW160" s="1"/>
      <c r="EX160" s="1"/>
    </row>
    <row r="161" spans="1:154" x14ac:dyDescent="0.2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63"/>
      <c r="ET161" s="1"/>
      <c r="EU161" s="1"/>
      <c r="EV161" s="1"/>
      <c r="EW161" s="1"/>
      <c r="EX161" s="1"/>
    </row>
    <row r="162" spans="1:154" x14ac:dyDescent="0.2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63"/>
      <c r="ET162" s="1"/>
      <c r="EU162" s="1"/>
      <c r="EV162" s="1"/>
      <c r="EW162" s="1"/>
      <c r="EX162" s="1"/>
    </row>
    <row r="163" spans="1:154" x14ac:dyDescent="0.2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63"/>
      <c r="ET163" s="1"/>
      <c r="EU163" s="1"/>
      <c r="EV163" s="1"/>
      <c r="EW163" s="1"/>
      <c r="EX163" s="1"/>
    </row>
    <row r="164" spans="1:154" x14ac:dyDescent="0.2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63"/>
      <c r="ET164" s="1"/>
      <c r="EU164" s="1"/>
      <c r="EV164" s="1"/>
      <c r="EW164" s="1"/>
      <c r="EX164" s="1"/>
    </row>
    <row r="165" spans="1:154" x14ac:dyDescent="0.2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63"/>
      <c r="ET165" s="1"/>
      <c r="EU165" s="1"/>
      <c r="EV165" s="1"/>
      <c r="EW165" s="1"/>
      <c r="EX165" s="1"/>
    </row>
    <row r="166" spans="1:154" x14ac:dyDescent="0.2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63"/>
      <c r="ET166" s="1"/>
      <c r="EU166" s="1"/>
      <c r="EV166" s="1"/>
      <c r="EW166" s="1"/>
      <c r="EX166" s="1"/>
    </row>
    <row r="167" spans="1:154" x14ac:dyDescent="0.2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63"/>
      <c r="ET167" s="1"/>
      <c r="EU167" s="1"/>
      <c r="EV167" s="1"/>
      <c r="EW167" s="1"/>
      <c r="EX167" s="1"/>
    </row>
    <row r="168" spans="1:154" x14ac:dyDescent="0.2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63"/>
      <c r="ET168" s="1"/>
      <c r="EU168" s="1"/>
      <c r="EV168" s="1"/>
      <c r="EW168" s="1"/>
      <c r="EX168" s="1"/>
    </row>
    <row r="169" spans="1:154" x14ac:dyDescent="0.2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63" t="s">
        <v>14</v>
      </c>
      <c r="ET169" s="1"/>
      <c r="EU169" s="1"/>
      <c r="EV169" s="1"/>
      <c r="EW169" s="1"/>
      <c r="EX169" s="1"/>
    </row>
    <row r="170" spans="1:154" x14ac:dyDescent="0.2">
      <c r="A170" s="48"/>
      <c r="B170" s="14" t="s">
        <v>3</v>
      </c>
      <c r="C170" s="15">
        <v>0</v>
      </c>
      <c r="D170" s="15">
        <v>1.09306984E-8</v>
      </c>
      <c r="E170" s="15">
        <v>3.5987536099999997E-8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2.8038493000000002E-9</v>
      </c>
      <c r="O170" s="15">
        <v>3.0030696800000002E-8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7.6310858299999998E-10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2.20955166E-9</v>
      </c>
      <c r="AN170" s="15">
        <v>2.2808197799999999E-7</v>
      </c>
      <c r="AO170" s="15">
        <v>9.2655902000000005E-7</v>
      </c>
      <c r="AP170" s="15">
        <v>7.5371216100000005E-9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1.3919401499999999E-8</v>
      </c>
      <c r="BF170" s="15">
        <v>1.2451214999999999E-8</v>
      </c>
      <c r="BG170" s="15">
        <v>2.8259637900000002E-9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5.4300066299999996E-9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5.7666926799999996E-9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4.6027080899999997E-9</v>
      </c>
      <c r="CZ170" s="15">
        <v>7.3841072299999999E-9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4.9894732699999997E-8</v>
      </c>
      <c r="DH170" s="15">
        <v>1.94485603E-7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7.8850890300000006E-8</v>
      </c>
      <c r="DQ170" s="15">
        <v>1.00622271E-7</v>
      </c>
      <c r="DR170" s="15">
        <v>7.8342948999999995E-10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2.3022742499999999E-7</v>
      </c>
      <c r="DZ170" s="15">
        <v>7.8126054499999993E-8</v>
      </c>
      <c r="EA170" s="15">
        <v>2.9770507299999999E-9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6.0865171299999995E-7</v>
      </c>
      <c r="EI170" s="15">
        <v>1.18139464E-9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63"/>
      <c r="ET170" s="1"/>
      <c r="EU170" s="1"/>
      <c r="EV170" s="1"/>
      <c r="EW170" s="1"/>
      <c r="EX170" s="1"/>
    </row>
    <row r="171" spans="1:154" x14ac:dyDescent="0.2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63"/>
      <c r="ET171" s="1"/>
      <c r="EU171" s="1"/>
      <c r="EV171" s="1"/>
      <c r="EW171" s="1"/>
      <c r="EX171" s="1"/>
    </row>
    <row r="172" spans="1:154" x14ac:dyDescent="0.2">
      <c r="A172" s="48"/>
      <c r="B172" s="14" t="s">
        <v>5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0</v>
      </c>
      <c r="DH172" s="15">
        <v>0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0</v>
      </c>
      <c r="DQ172" s="15">
        <v>0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0</v>
      </c>
      <c r="DZ172" s="15">
        <v>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0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63"/>
      <c r="ET172" s="1"/>
      <c r="EU172" s="1"/>
      <c r="EV172" s="1"/>
      <c r="EW172" s="1"/>
      <c r="EX172" s="1"/>
    </row>
    <row r="173" spans="1:154" x14ac:dyDescent="0.2">
      <c r="A173" s="48"/>
      <c r="B173" s="14" t="s">
        <v>6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0</v>
      </c>
      <c r="AO173" s="15">
        <v>0</v>
      </c>
      <c r="AP173" s="15">
        <v>0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0</v>
      </c>
      <c r="BZ173" s="15">
        <v>0</v>
      </c>
      <c r="CA173" s="15">
        <v>0</v>
      </c>
      <c r="CB173" s="15">
        <v>0</v>
      </c>
      <c r="CC173" s="15">
        <v>0</v>
      </c>
      <c r="CD173" s="15">
        <v>0</v>
      </c>
      <c r="CE173" s="15">
        <v>0</v>
      </c>
      <c r="CF173" s="15">
        <v>0</v>
      </c>
      <c r="CG173" s="15">
        <v>0</v>
      </c>
      <c r="CH173" s="15">
        <v>0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0</v>
      </c>
      <c r="CP173" s="15">
        <v>0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0</v>
      </c>
      <c r="CY173" s="15">
        <v>0</v>
      </c>
      <c r="CZ173" s="15">
        <v>0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0</v>
      </c>
      <c r="DH173" s="15">
        <v>0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0</v>
      </c>
      <c r="DQ173" s="15">
        <v>0</v>
      </c>
      <c r="DR173" s="15">
        <v>0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0</v>
      </c>
      <c r="DZ173" s="15">
        <v>0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0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63"/>
      <c r="ET173" s="1"/>
      <c r="EU173" s="1"/>
      <c r="EV173" s="1"/>
      <c r="EW173" s="1"/>
      <c r="EX173" s="1"/>
    </row>
    <row r="174" spans="1:154" x14ac:dyDescent="0.2">
      <c r="A174" s="48"/>
      <c r="B174" s="14" t="s">
        <v>7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0</v>
      </c>
      <c r="DQ174" s="15">
        <v>0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0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0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63"/>
      <c r="ET174" s="1"/>
      <c r="EU174" s="1"/>
      <c r="EV174" s="1"/>
      <c r="EW174" s="1"/>
      <c r="EX174" s="1"/>
    </row>
    <row r="175" spans="1:154" x14ac:dyDescent="0.2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63"/>
      <c r="ET175" s="1"/>
      <c r="EU175" s="1"/>
      <c r="EV175" s="1"/>
      <c r="EW175" s="1"/>
      <c r="EX175" s="1"/>
    </row>
    <row r="176" spans="1:154" x14ac:dyDescent="0.2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63"/>
      <c r="ET176" s="1"/>
      <c r="EU176" s="1"/>
      <c r="EV176" s="1"/>
      <c r="EW176" s="1"/>
      <c r="EX176" s="1"/>
    </row>
    <row r="177" spans="1:154" x14ac:dyDescent="0.2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63"/>
      <c r="ET177" s="1"/>
      <c r="EU177" s="1"/>
      <c r="EV177" s="1"/>
      <c r="EW177" s="1"/>
      <c r="EX177" s="1"/>
    </row>
    <row r="178" spans="1:154" x14ac:dyDescent="0.2">
      <c r="A178" s="48" t="s">
        <v>15</v>
      </c>
      <c r="B178" s="14" t="s">
        <v>2</v>
      </c>
      <c r="C178" s="15">
        <v>0</v>
      </c>
      <c r="D178" s="15">
        <v>1.7625682300000001E-7</v>
      </c>
      <c r="E178" s="15">
        <v>7.1657524900000001E-10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5.0788779300000003E-11</v>
      </c>
      <c r="O178" s="15">
        <v>1.0646519100000001E-9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2.59417568E-9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8.9442985400000003E-5</v>
      </c>
      <c r="AN178" s="15">
        <v>9.8616980199999999E-8</v>
      </c>
      <c r="AO178" s="15">
        <v>1.11049923E-6</v>
      </c>
      <c r="AP178" s="15">
        <v>2.8722358299999997E-7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3.2270984999999999E-7</v>
      </c>
      <c r="BF178" s="15">
        <v>1.2901882399999999E-8</v>
      </c>
      <c r="BG178" s="15">
        <v>5.9523516100000002E-11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0</v>
      </c>
      <c r="BZ178" s="15">
        <v>0</v>
      </c>
      <c r="CA178" s="15">
        <v>0</v>
      </c>
      <c r="CB178" s="15">
        <v>1.48681254E-7</v>
      </c>
      <c r="CC178" s="15">
        <v>0</v>
      </c>
      <c r="CD178" s="15">
        <v>0</v>
      </c>
      <c r="CE178" s="15">
        <v>0</v>
      </c>
      <c r="CF178" s="15">
        <v>1.2544867100000001E-10</v>
      </c>
      <c r="CG178" s="15">
        <v>0</v>
      </c>
      <c r="CH178" s="15">
        <v>6.5835439500000003E-12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0</v>
      </c>
      <c r="CP178" s="15">
        <v>1.38605414E-10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0</v>
      </c>
      <c r="CY178" s="15">
        <v>2.86921164E-8</v>
      </c>
      <c r="CZ178" s="15">
        <v>1.4467107999999999E-9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4.9118812499999997E-7</v>
      </c>
      <c r="DH178" s="15">
        <v>8.6602035099999997E-7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7.8151698300000002E-6</v>
      </c>
      <c r="DQ178" s="15">
        <v>4.8433002200000002E-6</v>
      </c>
      <c r="DR178" s="15">
        <v>3.0914738000000001E-11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3.43903775E-6</v>
      </c>
      <c r="DZ178" s="15">
        <v>6.3062974999999997E-7</v>
      </c>
      <c r="EA178" s="15">
        <v>9.0135654399999997E-11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2.3012867899999999E-5</v>
      </c>
      <c r="EI178" s="15">
        <v>1.4427274199999999E-9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63" t="s">
        <v>15</v>
      </c>
      <c r="ET178" s="1"/>
      <c r="EU178" s="1"/>
      <c r="EV178" s="1"/>
      <c r="EW178" s="1"/>
      <c r="EX178" s="1"/>
    </row>
    <row r="179" spans="1:154" x14ac:dyDescent="0.2">
      <c r="A179" s="48"/>
      <c r="B179" s="14" t="s">
        <v>3</v>
      </c>
      <c r="C179" s="15">
        <v>0</v>
      </c>
      <c r="D179" s="15">
        <v>2.46195557E-8</v>
      </c>
      <c r="E179" s="15">
        <v>7.8892915500000002E-8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6.12161331E-9</v>
      </c>
      <c r="O179" s="15">
        <v>7.3906577200000006E-8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2.3293278299999999E-7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15">
        <v>0</v>
      </c>
      <c r="AM179" s="15">
        <v>8.6180627499999995E-8</v>
      </c>
      <c r="AN179" s="15">
        <v>4.30013787E-7</v>
      </c>
      <c r="AO179" s="15">
        <v>2.2531772899999999E-6</v>
      </c>
      <c r="AP179" s="15">
        <v>2.68329977E-8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3.8688776399999998E-8</v>
      </c>
      <c r="BF179" s="15">
        <v>3.20221911E-8</v>
      </c>
      <c r="BG179" s="15">
        <v>6.2061115899999996E-9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0</v>
      </c>
      <c r="BZ179" s="15">
        <v>0</v>
      </c>
      <c r="CA179" s="15">
        <v>0</v>
      </c>
      <c r="CB179" s="15">
        <v>5.4054903299999997E-9</v>
      </c>
      <c r="CC179" s="15">
        <v>0</v>
      </c>
      <c r="CD179" s="15">
        <v>0</v>
      </c>
      <c r="CE179" s="15">
        <v>0</v>
      </c>
      <c r="CF179" s="15">
        <v>1.3007385600000001E-8</v>
      </c>
      <c r="CG179" s="15">
        <v>0</v>
      </c>
      <c r="CH179" s="15">
        <v>0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0</v>
      </c>
      <c r="CP179" s="15">
        <v>1.36213051E-8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0</v>
      </c>
      <c r="CY179" s="15">
        <v>1.1614125399999999E-8</v>
      </c>
      <c r="CZ179" s="15">
        <v>1.89692047E-8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1.29919829E-7</v>
      </c>
      <c r="DH179" s="15">
        <v>4.8786958E-7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3.4570552600000001E-7</v>
      </c>
      <c r="DQ179" s="15">
        <v>2.6099653199999999E-7</v>
      </c>
      <c r="DR179" s="15">
        <v>1.8803008200000001E-9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5.4722119200000004E-7</v>
      </c>
      <c r="DZ179" s="15">
        <v>1.74459761E-7</v>
      </c>
      <c r="EA179" s="15">
        <v>7.7623008700000007E-9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1.64919936E-6</v>
      </c>
      <c r="EI179" s="15">
        <v>2.5534683399999999E-9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63"/>
      <c r="ET179" s="1"/>
      <c r="EU179" s="1"/>
      <c r="EV179" s="1"/>
      <c r="EW179" s="1"/>
      <c r="EX179" s="1"/>
    </row>
    <row r="180" spans="1:154" x14ac:dyDescent="0.2">
      <c r="A180" s="48"/>
      <c r="B180" s="14" t="s">
        <v>4</v>
      </c>
      <c r="C180" s="15">
        <v>0</v>
      </c>
      <c r="D180" s="15">
        <v>9.5249014399999999E-8</v>
      </c>
      <c r="E180" s="15">
        <v>2.7752514299999998E-7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2.3662944E-8</v>
      </c>
      <c r="O180" s="15">
        <v>2.2453804299999999E-7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7.8291788900000004E-7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6.7510763699999997E-7</v>
      </c>
      <c r="AN180" s="15">
        <v>1.86833731E-6</v>
      </c>
      <c r="AO180" s="15">
        <v>7.3420058199999997E-6</v>
      </c>
      <c r="AP180" s="15">
        <v>3.6391980500000003E-7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1.7582455800000001E-7</v>
      </c>
      <c r="BF180" s="15">
        <v>9.8039241499999998E-8</v>
      </c>
      <c r="BG180" s="15">
        <v>2.3858542999999999E-8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0</v>
      </c>
      <c r="BZ180" s="15">
        <v>0</v>
      </c>
      <c r="CA180" s="15">
        <v>0</v>
      </c>
      <c r="CB180" s="15">
        <v>7.8907799600000003E-8</v>
      </c>
      <c r="CC180" s="15">
        <v>0</v>
      </c>
      <c r="CD180" s="15">
        <v>0</v>
      </c>
      <c r="CE180" s="15">
        <v>0</v>
      </c>
      <c r="CF180" s="15">
        <v>4.4352458100000001E-8</v>
      </c>
      <c r="CG180" s="15">
        <v>0</v>
      </c>
      <c r="CH180" s="15">
        <v>0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0</v>
      </c>
      <c r="CP180" s="15">
        <v>4.36227112E-8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0</v>
      </c>
      <c r="CY180" s="15">
        <v>5.7574064899999999E-8</v>
      </c>
      <c r="CZ180" s="15">
        <v>6.1589270799999997E-8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5.0704031299999999E-7</v>
      </c>
      <c r="DH180" s="15">
        <v>2.0588526999999998E-6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3.1870258899999998E-6</v>
      </c>
      <c r="DQ180" s="15">
        <v>1.07525252E-6</v>
      </c>
      <c r="DR180" s="15">
        <v>5.8474616299999996E-9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2.0613355200000002E-6</v>
      </c>
      <c r="DZ180" s="15">
        <v>6.3771639E-7</v>
      </c>
      <c r="EA180" s="15">
        <v>2.2410136499999999E-8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8.1104279899999996E-6</v>
      </c>
      <c r="EI180" s="15">
        <v>1.04615406E-8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63"/>
      <c r="ET180" s="1"/>
      <c r="EU180" s="1"/>
      <c r="EV180" s="1"/>
      <c r="EW180" s="1"/>
      <c r="EX180" s="1"/>
    </row>
    <row r="181" spans="1:154" x14ac:dyDescent="0.2">
      <c r="A181" s="48"/>
      <c r="B181" s="14" t="s">
        <v>5</v>
      </c>
      <c r="C181" s="15">
        <v>0</v>
      </c>
      <c r="D181" s="15">
        <v>2.3857008400000002E-9</v>
      </c>
      <c r="E181" s="15">
        <v>1.5857824E-9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1.1069531699999999E-10</v>
      </c>
      <c r="O181" s="15">
        <v>2.71784539E-9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6.0113958999999997E-9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1.44140629E-7</v>
      </c>
      <c r="AN181" s="15">
        <v>1.9589615199999998E-8</v>
      </c>
      <c r="AO181" s="15">
        <v>3.2701258100000001E-7</v>
      </c>
      <c r="AP181" s="15">
        <v>6.0447763800000001E-8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1.2345128E-8</v>
      </c>
      <c r="BF181" s="15">
        <v>3.05343769E-9</v>
      </c>
      <c r="BG181" s="15">
        <v>1.46144845E-10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0</v>
      </c>
      <c r="BZ181" s="15">
        <v>0</v>
      </c>
      <c r="CA181" s="15">
        <v>0</v>
      </c>
      <c r="CB181" s="15">
        <v>1.64792801E-8</v>
      </c>
      <c r="CC181" s="15">
        <v>0</v>
      </c>
      <c r="CD181" s="15">
        <v>0</v>
      </c>
      <c r="CE181" s="15">
        <v>0</v>
      </c>
      <c r="CF181" s="15">
        <v>2.6023287199999999E-10</v>
      </c>
      <c r="CG181" s="15">
        <v>0</v>
      </c>
      <c r="CH181" s="15">
        <v>0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0</v>
      </c>
      <c r="CP181" s="15">
        <v>3.0169735200000002E-10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0</v>
      </c>
      <c r="CY181" s="15">
        <v>3.71547496E-9</v>
      </c>
      <c r="CZ181" s="15">
        <v>8.8615096099999996E-10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2.6125241999999998E-8</v>
      </c>
      <c r="DH181" s="15">
        <v>1.172959E-7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5.18784205E-7</v>
      </c>
      <c r="DQ181" s="15">
        <v>6.5845860800000001E-8</v>
      </c>
      <c r="DR181" s="15">
        <v>4.36843857E-11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3.1322459799999998E-8</v>
      </c>
      <c r="DZ181" s="15">
        <v>6.0515893400000001E-9</v>
      </c>
      <c r="EA181" s="15">
        <v>2.2218492E-10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7.00364538E-7</v>
      </c>
      <c r="EI181" s="15">
        <v>2.03794146E-10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63"/>
      <c r="ET181" s="1"/>
      <c r="EU181" s="1"/>
      <c r="EV181" s="1"/>
      <c r="EW181" s="1"/>
      <c r="EX181" s="1"/>
    </row>
    <row r="182" spans="1:154" x14ac:dyDescent="0.2">
      <c r="A182" s="48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63"/>
      <c r="ET182" s="1"/>
      <c r="EU182" s="1"/>
      <c r="EV182" s="1"/>
      <c r="EW182" s="1"/>
      <c r="EX182" s="1"/>
    </row>
    <row r="183" spans="1:154" x14ac:dyDescent="0.2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63"/>
      <c r="ET183" s="1"/>
      <c r="EU183" s="1"/>
      <c r="EV183" s="1"/>
      <c r="EW183" s="1"/>
      <c r="EX183" s="1"/>
    </row>
    <row r="184" spans="1:154" x14ac:dyDescent="0.2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6.4079851699999999E-10</v>
      </c>
      <c r="DH184" s="15">
        <v>1.6032461699999999E-10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1.2573272299999999E-9</v>
      </c>
      <c r="DQ184" s="15">
        <v>2.6314493E-11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8.9715400500000007E-9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1.6315462399999999E-8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63"/>
      <c r="ET184" s="1"/>
      <c r="EU184" s="1"/>
      <c r="EV184" s="1"/>
      <c r="EW184" s="1"/>
      <c r="EX184" s="1"/>
    </row>
    <row r="185" spans="1:154" x14ac:dyDescent="0.2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63"/>
      <c r="ET185" s="1"/>
      <c r="EU185" s="1"/>
      <c r="EV185" s="1"/>
      <c r="EW185" s="1"/>
      <c r="EX185" s="1"/>
    </row>
    <row r="186" spans="1:154" x14ac:dyDescent="0.2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63"/>
      <c r="ET186" s="1"/>
      <c r="EU186" s="1"/>
      <c r="EV186" s="1"/>
      <c r="EW186" s="1"/>
      <c r="EX186" s="1"/>
    </row>
    <row r="187" spans="1:154" x14ac:dyDescent="0.2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63" t="s">
        <v>16</v>
      </c>
      <c r="ET187" s="1"/>
      <c r="EU187" s="1"/>
      <c r="EV187" s="1"/>
      <c r="EW187" s="1"/>
      <c r="EX187" s="1"/>
    </row>
    <row r="188" spans="1:154" x14ac:dyDescent="0.2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63"/>
      <c r="ET188" s="1"/>
      <c r="EU188" s="1"/>
      <c r="EV188" s="1"/>
      <c r="EW188" s="1"/>
      <c r="EX188" s="1"/>
    </row>
    <row r="189" spans="1:154" x14ac:dyDescent="0.2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63"/>
      <c r="ET189" s="1"/>
      <c r="EU189" s="1"/>
      <c r="EV189" s="1"/>
      <c r="EW189" s="1"/>
      <c r="EX189" s="1"/>
    </row>
    <row r="190" spans="1:154" x14ac:dyDescent="0.2">
      <c r="A190" s="48"/>
      <c r="B190" s="14" t="s">
        <v>5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0</v>
      </c>
      <c r="BZ190" s="15">
        <v>0</v>
      </c>
      <c r="CA190" s="15">
        <v>0</v>
      </c>
      <c r="CB190" s="15">
        <v>0</v>
      </c>
      <c r="CC190" s="15">
        <v>0</v>
      </c>
      <c r="CD190" s="15">
        <v>0</v>
      </c>
      <c r="CE190" s="15">
        <v>0</v>
      </c>
      <c r="CF190" s="15">
        <v>0</v>
      </c>
      <c r="CG190" s="15">
        <v>0</v>
      </c>
      <c r="CH190" s="15">
        <v>0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0</v>
      </c>
      <c r="CP190" s="15">
        <v>0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0</v>
      </c>
      <c r="CY190" s="15">
        <v>0</v>
      </c>
      <c r="CZ190" s="15">
        <v>0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0</v>
      </c>
      <c r="DH190" s="15">
        <v>0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0</v>
      </c>
      <c r="DQ190" s="15">
        <v>0</v>
      </c>
      <c r="DR190" s="15">
        <v>0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0</v>
      </c>
      <c r="DZ190" s="15">
        <v>0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0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63"/>
      <c r="ET190" s="1"/>
      <c r="EU190" s="1"/>
      <c r="EV190" s="1"/>
      <c r="EW190" s="1"/>
      <c r="EX190" s="1"/>
    </row>
    <row r="191" spans="1:154" x14ac:dyDescent="0.2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63"/>
      <c r="ET191" s="1"/>
      <c r="EU191" s="1"/>
      <c r="EV191" s="1"/>
      <c r="EW191" s="1"/>
      <c r="EX191" s="1"/>
    </row>
    <row r="192" spans="1:154" x14ac:dyDescent="0.2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63"/>
      <c r="ET192" s="1"/>
      <c r="EU192" s="1"/>
      <c r="EV192" s="1"/>
      <c r="EW192" s="1"/>
      <c r="EX192" s="1"/>
    </row>
    <row r="193" spans="1:154" x14ac:dyDescent="0.2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63"/>
      <c r="ET193" s="1"/>
      <c r="EU193" s="1"/>
      <c r="EV193" s="1"/>
      <c r="EW193" s="1"/>
      <c r="EX193" s="1"/>
    </row>
    <row r="194" spans="1:154" x14ac:dyDescent="0.2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63"/>
      <c r="ET194" s="1"/>
      <c r="EU194" s="1"/>
      <c r="EV194" s="1"/>
      <c r="EW194" s="1"/>
      <c r="EX194" s="1"/>
    </row>
    <row r="195" spans="1:154" x14ac:dyDescent="0.2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63"/>
      <c r="ET195" s="1"/>
      <c r="EU195" s="1"/>
      <c r="EV195" s="1"/>
      <c r="EW195" s="1"/>
      <c r="EX195" s="1"/>
    </row>
    <row r="196" spans="1:154" x14ac:dyDescent="0.2">
      <c r="A196" s="48" t="s">
        <v>17</v>
      </c>
      <c r="B196" s="14" t="s">
        <v>2</v>
      </c>
      <c r="C196" s="15">
        <v>0</v>
      </c>
      <c r="D196" s="15">
        <v>3.7900080100000003E-9</v>
      </c>
      <c r="E196" s="15">
        <v>5.0334078999999996E-9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3.5853727100000002E-10</v>
      </c>
      <c r="O196" s="15">
        <v>4.3494646499999998E-9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1.5103708499999999E-8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3.4173010299999998E-7</v>
      </c>
      <c r="AN196" s="15">
        <v>3.8011195400000001E-8</v>
      </c>
      <c r="AO196" s="15">
        <v>2.30148371E-7</v>
      </c>
      <c r="AP196" s="15">
        <v>2.1153981399999999E-8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4.7907111399999996E-9</v>
      </c>
      <c r="BF196" s="15">
        <v>2.2581638299999999E-9</v>
      </c>
      <c r="BG196" s="15">
        <v>4.5965917800000002E-10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0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0</v>
      </c>
      <c r="BZ196" s="15">
        <v>0</v>
      </c>
      <c r="CA196" s="15">
        <v>0</v>
      </c>
      <c r="CB196" s="15">
        <v>9.7892764999999996E-9</v>
      </c>
      <c r="CC196" s="15">
        <v>0</v>
      </c>
      <c r="CD196" s="15">
        <v>0</v>
      </c>
      <c r="CE196" s="15">
        <v>0</v>
      </c>
      <c r="CF196" s="15">
        <v>5.1701215500000004E-10</v>
      </c>
      <c r="CG196" s="15">
        <v>0</v>
      </c>
      <c r="CH196" s="15">
        <v>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0</v>
      </c>
      <c r="CP196" s="15">
        <v>7.4064617099999996E-10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0</v>
      </c>
      <c r="CY196" s="15">
        <v>2.5301683700000001E-9</v>
      </c>
      <c r="CZ196" s="15">
        <v>1.95346655E-9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1.7633976100000002E-8</v>
      </c>
      <c r="DH196" s="15">
        <v>7.9271813100000002E-8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1.4367023499999999E-7</v>
      </c>
      <c r="DQ196" s="15">
        <v>6.8321487099999995E-8</v>
      </c>
      <c r="DR196" s="15">
        <v>1.8164263299999999E-10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4.9815045899999999E-8</v>
      </c>
      <c r="DZ196" s="15">
        <v>1.39143686E-8</v>
      </c>
      <c r="EA196" s="15">
        <v>3.7426985400000002E-10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5.4755665599999995E-7</v>
      </c>
      <c r="EI196" s="15">
        <v>7.6937170299999996E-10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63" t="s">
        <v>17</v>
      </c>
      <c r="ET196" s="1"/>
      <c r="EU196" s="1"/>
      <c r="EV196" s="1"/>
      <c r="EW196" s="1"/>
      <c r="EX196" s="1"/>
    </row>
    <row r="197" spans="1:154" x14ac:dyDescent="0.2">
      <c r="A197" s="48"/>
      <c r="B197" s="14" t="s">
        <v>3</v>
      </c>
      <c r="C197" s="15">
        <v>0</v>
      </c>
      <c r="D197" s="15">
        <v>1.7833714100000001E-9</v>
      </c>
      <c r="E197" s="15">
        <v>4.6826186999999997E-9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4.45970142E-10</v>
      </c>
      <c r="O197" s="15">
        <v>2.77133952E-9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1.2317380599999999E-8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1.4953708199999999E-8</v>
      </c>
      <c r="AN197" s="15">
        <v>3.0995469400000001E-8</v>
      </c>
      <c r="AO197" s="15">
        <v>1.1575156699999999E-7</v>
      </c>
      <c r="AP197" s="15">
        <v>5.7835068099999997E-9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2.60639916E-9</v>
      </c>
      <c r="BF197" s="15">
        <v>7.1827751599999996E-10</v>
      </c>
      <c r="BG197" s="15">
        <v>4.2275700100000002E-10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0</v>
      </c>
      <c r="BZ197" s="15">
        <v>0</v>
      </c>
      <c r="CA197" s="15">
        <v>0</v>
      </c>
      <c r="CB197" s="15">
        <v>1.56076523E-9</v>
      </c>
      <c r="CC197" s="15">
        <v>0</v>
      </c>
      <c r="CD197" s="15">
        <v>0</v>
      </c>
      <c r="CE197" s="15">
        <v>0</v>
      </c>
      <c r="CF197" s="15">
        <v>6.2018282100000002E-10</v>
      </c>
      <c r="CG197" s="15">
        <v>0</v>
      </c>
      <c r="CH197" s="15">
        <v>0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0</v>
      </c>
      <c r="CP197" s="15">
        <v>6.7354143599999996E-10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0</v>
      </c>
      <c r="CY197" s="15">
        <v>8.8518762499999999E-10</v>
      </c>
      <c r="CZ197" s="15">
        <v>6.3077429899999996E-10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6.8079266100000001E-9</v>
      </c>
      <c r="DH197" s="15">
        <v>3.6915170200000001E-8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5.73546413E-8</v>
      </c>
      <c r="DQ197" s="15">
        <v>1.68533095E-8</v>
      </c>
      <c r="DR197" s="15">
        <v>7.3990218699999995E-11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3.4238867500000002E-8</v>
      </c>
      <c r="DZ197" s="15">
        <v>1.1346964899999999E-8</v>
      </c>
      <c r="EA197" s="15">
        <v>2.1700083300000001E-10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1.3160237999999999E-7</v>
      </c>
      <c r="EI197" s="15">
        <v>1.6546676799999999E-10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63"/>
      <c r="ET197" s="1"/>
      <c r="EU197" s="1"/>
      <c r="EV197" s="1"/>
      <c r="EW197" s="1"/>
      <c r="EX197" s="1"/>
    </row>
    <row r="198" spans="1:154" x14ac:dyDescent="0.2">
      <c r="A198" s="48"/>
      <c r="B198" s="14" t="s">
        <v>4</v>
      </c>
      <c r="C198" s="15">
        <v>0</v>
      </c>
      <c r="D198" s="15">
        <v>3.0298699899999999E-10</v>
      </c>
      <c r="E198" s="15">
        <v>3.9550608799999998E-10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8.4626913800000008E-12</v>
      </c>
      <c r="O198" s="15">
        <v>6.6523686699999995E-10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2.3439213900000001E-9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4.4381367800000001E-11</v>
      </c>
      <c r="AN198" s="15">
        <v>4.6077432599999997E-9</v>
      </c>
      <c r="AO198" s="15">
        <v>2.2993134799999999E-8</v>
      </c>
      <c r="AP198" s="15">
        <v>4.9167211499999999E-11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2.2817738099999999E-10</v>
      </c>
      <c r="BF198" s="15">
        <v>3.3298768800000001E-10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8.3541884299999995E-11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1.08788238E-10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1.04046283E-10</v>
      </c>
      <c r="CZ198" s="15">
        <v>3.5566796899999998E-10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1.3024198500000001E-9</v>
      </c>
      <c r="DH198" s="15">
        <v>3.9350443899999996E-9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1.4635322499999999E-9</v>
      </c>
      <c r="DQ198" s="15">
        <v>3.1634976000000001E-9</v>
      </c>
      <c r="DR198" s="15">
        <v>6.9114676799999999E-12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4.5202513E-9</v>
      </c>
      <c r="DZ198" s="15">
        <v>1.2398271800000001E-9</v>
      </c>
      <c r="EA198" s="15">
        <v>7.3117262200000005E-11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1.63504548E-8</v>
      </c>
      <c r="EI198" s="15">
        <v>8.6266167799999994E-11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63"/>
      <c r="ET198" s="1"/>
      <c r="EU198" s="1"/>
      <c r="EV198" s="1"/>
      <c r="EW198" s="1"/>
      <c r="EX198" s="1"/>
    </row>
    <row r="199" spans="1:154" x14ac:dyDescent="0.2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63"/>
      <c r="ET199" s="1"/>
      <c r="EU199" s="1"/>
      <c r="EV199" s="1"/>
      <c r="EW199" s="1"/>
      <c r="EX199" s="1"/>
    </row>
    <row r="200" spans="1:154" x14ac:dyDescent="0.2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63"/>
      <c r="ET200" s="1"/>
      <c r="EU200" s="1"/>
      <c r="EV200" s="1"/>
      <c r="EW200" s="1"/>
      <c r="EX200" s="1"/>
    </row>
    <row r="201" spans="1:154" x14ac:dyDescent="0.2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63"/>
      <c r="ET201" s="1"/>
      <c r="EU201" s="1"/>
      <c r="EV201" s="1"/>
      <c r="EW201" s="1"/>
      <c r="EX201" s="1"/>
    </row>
    <row r="202" spans="1:154" x14ac:dyDescent="0.2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63"/>
      <c r="ET202" s="1"/>
      <c r="EU202" s="1"/>
      <c r="EV202" s="1"/>
      <c r="EW202" s="1"/>
      <c r="EX202" s="1"/>
    </row>
    <row r="203" spans="1:154" x14ac:dyDescent="0.2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63"/>
      <c r="ET203" s="1"/>
      <c r="EU203" s="1"/>
      <c r="EV203" s="1"/>
      <c r="EW203" s="1"/>
      <c r="EX203" s="1"/>
    </row>
    <row r="204" spans="1:154" x14ac:dyDescent="0.2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63"/>
      <c r="ET204" s="1"/>
      <c r="EU204" s="1"/>
      <c r="EV204" s="1"/>
      <c r="EW204" s="1"/>
      <c r="EX204" s="1"/>
    </row>
    <row r="205" spans="1:154" x14ac:dyDescent="0.2">
      <c r="A205" s="48" t="s">
        <v>18</v>
      </c>
      <c r="B205" s="14" t="s">
        <v>2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0</v>
      </c>
      <c r="BZ205" s="15">
        <v>0</v>
      </c>
      <c r="CA205" s="15">
        <v>0</v>
      </c>
      <c r="CB205" s="15">
        <v>0</v>
      </c>
      <c r="CC205" s="15">
        <v>0</v>
      </c>
      <c r="CD205" s="15">
        <v>0</v>
      </c>
      <c r="CE205" s="15">
        <v>0</v>
      </c>
      <c r="CF205" s="15">
        <v>0</v>
      </c>
      <c r="CG205" s="15">
        <v>0</v>
      </c>
      <c r="CH205" s="15">
        <v>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0</v>
      </c>
      <c r="CP205" s="15">
        <v>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0</v>
      </c>
      <c r="CY205" s="15">
        <v>0</v>
      </c>
      <c r="CZ205" s="15">
        <v>0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0</v>
      </c>
      <c r="DH205" s="15">
        <v>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0</v>
      </c>
      <c r="DQ205" s="15">
        <v>0</v>
      </c>
      <c r="DR205" s="15">
        <v>0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0</v>
      </c>
      <c r="DZ205" s="15">
        <v>0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0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63" t="s">
        <v>18</v>
      </c>
      <c r="ET205" s="1"/>
      <c r="EU205" s="1"/>
      <c r="EV205" s="1"/>
      <c r="EW205" s="1"/>
      <c r="EX205" s="1"/>
    </row>
    <row r="206" spans="1:154" x14ac:dyDescent="0.2">
      <c r="A206" s="48"/>
      <c r="B206" s="14" t="s">
        <v>3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0</v>
      </c>
      <c r="BZ206" s="15">
        <v>0</v>
      </c>
      <c r="CA206" s="15">
        <v>0</v>
      </c>
      <c r="CB206" s="15">
        <v>0</v>
      </c>
      <c r="CC206" s="15">
        <v>0</v>
      </c>
      <c r="CD206" s="15">
        <v>0</v>
      </c>
      <c r="CE206" s="15">
        <v>0</v>
      </c>
      <c r="CF206" s="15">
        <v>0</v>
      </c>
      <c r="CG206" s="15">
        <v>0</v>
      </c>
      <c r="CH206" s="15">
        <v>0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0</v>
      </c>
      <c r="CP206" s="15">
        <v>0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0</v>
      </c>
      <c r="CY206" s="15">
        <v>0</v>
      </c>
      <c r="CZ206" s="15">
        <v>0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0</v>
      </c>
      <c r="DH206" s="15">
        <v>0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0</v>
      </c>
      <c r="DQ206" s="15">
        <v>0</v>
      </c>
      <c r="DR206" s="15">
        <v>0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0</v>
      </c>
      <c r="DZ206" s="15">
        <v>0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0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63"/>
      <c r="ET206" s="1"/>
      <c r="EU206" s="1"/>
      <c r="EV206" s="1"/>
      <c r="EW206" s="1"/>
      <c r="EX206" s="1"/>
    </row>
    <row r="207" spans="1:154" x14ac:dyDescent="0.2">
      <c r="A207" s="48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63"/>
      <c r="ET207" s="1"/>
      <c r="EU207" s="1"/>
      <c r="EV207" s="1"/>
      <c r="EW207" s="1"/>
      <c r="EX207" s="1"/>
    </row>
    <row r="208" spans="1:154" x14ac:dyDescent="0.2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63"/>
      <c r="ET208" s="1"/>
      <c r="EU208" s="1"/>
      <c r="EV208" s="1"/>
      <c r="EW208" s="1"/>
      <c r="EX208" s="1"/>
    </row>
    <row r="209" spans="1:154" x14ac:dyDescent="0.2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63"/>
      <c r="ET209" s="1"/>
      <c r="EU209" s="1"/>
      <c r="EV209" s="1"/>
      <c r="EW209" s="1"/>
      <c r="EX209" s="1"/>
    </row>
    <row r="210" spans="1:154" x14ac:dyDescent="0.2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63"/>
      <c r="ET210" s="1"/>
      <c r="EU210" s="1"/>
      <c r="EV210" s="1"/>
      <c r="EW210" s="1"/>
      <c r="EX210" s="1"/>
    </row>
    <row r="211" spans="1:154" x14ac:dyDescent="0.2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63"/>
      <c r="ET211" s="1"/>
      <c r="EU211" s="1"/>
      <c r="EV211" s="1"/>
      <c r="EW211" s="1"/>
      <c r="EX211" s="1"/>
    </row>
    <row r="212" spans="1:154" x14ac:dyDescent="0.2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63"/>
      <c r="ET212" s="1"/>
      <c r="EU212" s="1"/>
      <c r="EV212" s="1"/>
      <c r="EW212" s="1"/>
      <c r="EX212" s="1"/>
    </row>
    <row r="213" spans="1:154" x14ac:dyDescent="0.2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63"/>
      <c r="ET213" s="1"/>
      <c r="EU213" s="1"/>
      <c r="EV213" s="1"/>
      <c r="EW213" s="1"/>
      <c r="EX213" s="1"/>
    </row>
    <row r="214" spans="1:154" x14ac:dyDescent="0.2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63" t="s">
        <v>19</v>
      </c>
      <c r="ET214" s="1"/>
      <c r="EU214" s="1"/>
      <c r="EV214" s="1"/>
      <c r="EW214" s="1"/>
      <c r="EX214" s="1"/>
    </row>
    <row r="215" spans="1:154" x14ac:dyDescent="0.2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63"/>
      <c r="ET215" s="1"/>
      <c r="EU215" s="1"/>
      <c r="EV215" s="1"/>
      <c r="EW215" s="1"/>
      <c r="EX215" s="1"/>
    </row>
    <row r="216" spans="1:154" x14ac:dyDescent="0.2">
      <c r="A216" s="48"/>
      <c r="B216" s="14" t="s">
        <v>4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0</v>
      </c>
      <c r="BZ216" s="15">
        <v>0</v>
      </c>
      <c r="CA216" s="15">
        <v>0</v>
      </c>
      <c r="CB216" s="15">
        <v>0</v>
      </c>
      <c r="CC216" s="15">
        <v>0</v>
      </c>
      <c r="CD216" s="15">
        <v>0</v>
      </c>
      <c r="CE216" s="15">
        <v>0</v>
      </c>
      <c r="CF216" s="15">
        <v>0</v>
      </c>
      <c r="CG216" s="15">
        <v>0</v>
      </c>
      <c r="CH216" s="15">
        <v>0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0</v>
      </c>
      <c r="CP216" s="15">
        <v>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0</v>
      </c>
      <c r="CY216" s="15">
        <v>0</v>
      </c>
      <c r="CZ216" s="15">
        <v>0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0</v>
      </c>
      <c r="DH216" s="15">
        <v>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0</v>
      </c>
      <c r="DQ216" s="15">
        <v>0</v>
      </c>
      <c r="DR216" s="15">
        <v>0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0</v>
      </c>
      <c r="DZ216" s="15">
        <v>0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0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63"/>
      <c r="ET216" s="1"/>
      <c r="EU216" s="1"/>
      <c r="EV216" s="1"/>
      <c r="EW216" s="1"/>
      <c r="EX216" s="1"/>
    </row>
    <row r="217" spans="1:154" x14ac:dyDescent="0.2">
      <c r="A217" s="48"/>
      <c r="B217" s="14" t="s">
        <v>5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0</v>
      </c>
      <c r="BZ217" s="15">
        <v>0</v>
      </c>
      <c r="CA217" s="15">
        <v>0</v>
      </c>
      <c r="CB217" s="15">
        <v>0</v>
      </c>
      <c r="CC217" s="15">
        <v>0</v>
      </c>
      <c r="CD217" s="15">
        <v>0</v>
      </c>
      <c r="CE217" s="15">
        <v>0</v>
      </c>
      <c r="CF217" s="15">
        <v>0</v>
      </c>
      <c r="CG217" s="15">
        <v>0</v>
      </c>
      <c r="CH217" s="15">
        <v>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0</v>
      </c>
      <c r="CP217" s="15">
        <v>0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0</v>
      </c>
      <c r="CY217" s="15">
        <v>0</v>
      </c>
      <c r="CZ217" s="15">
        <v>0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0</v>
      </c>
      <c r="DH217" s="15">
        <v>0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0</v>
      </c>
      <c r="DQ217" s="15">
        <v>0</v>
      </c>
      <c r="DR217" s="15">
        <v>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0</v>
      </c>
      <c r="DZ217" s="15">
        <v>0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63"/>
      <c r="ET217" s="1"/>
      <c r="EU217" s="1"/>
      <c r="EV217" s="1"/>
      <c r="EW217" s="1"/>
      <c r="EX217" s="1"/>
    </row>
    <row r="218" spans="1:154" x14ac:dyDescent="0.2">
      <c r="A218" s="48"/>
      <c r="B218" s="14" t="s">
        <v>6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0</v>
      </c>
      <c r="BZ218" s="15">
        <v>0</v>
      </c>
      <c r="CA218" s="15">
        <v>0</v>
      </c>
      <c r="CB218" s="15">
        <v>0</v>
      </c>
      <c r="CC218" s="15">
        <v>0</v>
      </c>
      <c r="CD218" s="15">
        <v>0</v>
      </c>
      <c r="CE218" s="15">
        <v>0</v>
      </c>
      <c r="CF218" s="15">
        <v>0</v>
      </c>
      <c r="CG218" s="15">
        <v>0</v>
      </c>
      <c r="CH218" s="15">
        <v>0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0</v>
      </c>
      <c r="CP218" s="15">
        <v>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0</v>
      </c>
      <c r="CY218" s="15">
        <v>0</v>
      </c>
      <c r="CZ218" s="15">
        <v>0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0</v>
      </c>
      <c r="DH218" s="15">
        <v>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0</v>
      </c>
      <c r="DQ218" s="15">
        <v>0</v>
      </c>
      <c r="DR218" s="15">
        <v>0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0</v>
      </c>
      <c r="DZ218" s="15">
        <v>0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0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63"/>
      <c r="ET218" s="1"/>
      <c r="EU218" s="1"/>
      <c r="EV218" s="1"/>
      <c r="EW218" s="1"/>
      <c r="EX218" s="1"/>
    </row>
    <row r="219" spans="1:154" x14ac:dyDescent="0.2">
      <c r="A219" s="48"/>
      <c r="B219" s="14" t="s">
        <v>7</v>
      </c>
      <c r="C219" s="15">
        <v>0</v>
      </c>
      <c r="D219" s="15">
        <v>1.1510845999999999E-9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4.9569297399999998E-8</v>
      </c>
      <c r="AN219" s="15">
        <v>2.98614855E-9</v>
      </c>
      <c r="AO219" s="15">
        <v>5.6387677999999998E-8</v>
      </c>
      <c r="AP219" s="15">
        <v>1.53077433E-8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4.77863212E-9</v>
      </c>
      <c r="BF219" s="15">
        <v>1.4937015099999999E-10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0</v>
      </c>
      <c r="BZ219" s="15">
        <v>0</v>
      </c>
      <c r="CA219" s="15">
        <v>0</v>
      </c>
      <c r="CB219" s="15">
        <v>2.3236351300000001E-9</v>
      </c>
      <c r="CC219" s="15">
        <v>0</v>
      </c>
      <c r="CD219" s="15">
        <v>0</v>
      </c>
      <c r="CE219" s="15">
        <v>0</v>
      </c>
      <c r="CF219" s="15">
        <v>0</v>
      </c>
      <c r="CG219" s="15">
        <v>0</v>
      </c>
      <c r="CH219" s="15">
        <v>0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0</v>
      </c>
      <c r="CP219" s="15">
        <v>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0</v>
      </c>
      <c r="CY219" s="15">
        <v>2.6296633700000002E-10</v>
      </c>
      <c r="CZ219" s="15">
        <v>0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4.4660797200000004E-9</v>
      </c>
      <c r="DH219" s="15">
        <v>3.78868002E-8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2.0350755100000001E-7</v>
      </c>
      <c r="DQ219" s="15">
        <v>2.0147956700000001E-8</v>
      </c>
      <c r="DR219" s="15">
        <v>0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6.3966914400000004E-9</v>
      </c>
      <c r="DZ219" s="15">
        <v>1.6168850099999999E-10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1.84505482E-7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63"/>
      <c r="ET219" s="1"/>
      <c r="EU219" s="1"/>
      <c r="EV219" s="1"/>
      <c r="EW219" s="1"/>
      <c r="EX219" s="1"/>
    </row>
    <row r="220" spans="1:154" x14ac:dyDescent="0.2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63"/>
      <c r="ET220" s="1"/>
      <c r="EU220" s="1"/>
      <c r="EV220" s="1"/>
      <c r="EW220" s="1"/>
      <c r="EX220" s="1"/>
    </row>
    <row r="221" spans="1:154" x14ac:dyDescent="0.2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63"/>
      <c r="ET221" s="1"/>
      <c r="EU221" s="1"/>
      <c r="EV221" s="1"/>
      <c r="EW221" s="1"/>
      <c r="EX221" s="1"/>
    </row>
    <row r="222" spans="1:154" x14ac:dyDescent="0.2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63"/>
      <c r="ET222" s="1"/>
      <c r="EU222" s="1"/>
      <c r="EV222" s="1"/>
      <c r="EW222" s="1"/>
      <c r="EX222" s="1"/>
    </row>
    <row r="223" spans="1:154" x14ac:dyDescent="0.2">
      <c r="A223" s="48" t="s">
        <v>20</v>
      </c>
      <c r="B223" s="14" t="s">
        <v>2</v>
      </c>
      <c r="C223" s="15">
        <v>0</v>
      </c>
      <c r="D223" s="15">
        <v>5.9904679399999996E-10</v>
      </c>
      <c r="E223" s="15">
        <v>1.6287983500000001E-9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1.2440555799999999E-10</v>
      </c>
      <c r="O223" s="15">
        <v>1.22174257E-9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5.01541391E-9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1.8396653100000001E-10</v>
      </c>
      <c r="AN223" s="15">
        <v>1.14031714E-8</v>
      </c>
      <c r="AO223" s="15">
        <v>4.34208578E-8</v>
      </c>
      <c r="AP223" s="15">
        <v>3.1709006600000001E-10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4.6084603599999998E-10</v>
      </c>
      <c r="BF223" s="15">
        <v>4.8876050200000002E-10</v>
      </c>
      <c r="BG223" s="15">
        <v>1.1818764399999999E-10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2.5821715099999998E-10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3.1080397800000001E-10</v>
      </c>
      <c r="CZ223" s="15">
        <v>4.1473574299999999E-10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2.50095039E-9</v>
      </c>
      <c r="DH223" s="15">
        <v>9.6099163200000008E-9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2.50455237E-9</v>
      </c>
      <c r="DQ223" s="15">
        <v>5.46849064E-9</v>
      </c>
      <c r="DR223" s="15">
        <v>1.9367331000000001E-11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1.1534549700000001E-8</v>
      </c>
      <c r="DZ223" s="15">
        <v>3.8567286399999999E-9</v>
      </c>
      <c r="EA223" s="15">
        <v>9.0819392000000001E-11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3.3290324500000002E-8</v>
      </c>
      <c r="EI223" s="15">
        <v>1.01687451E-10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63" t="s">
        <v>20</v>
      </c>
      <c r="ET223" s="1"/>
      <c r="EU223" s="1"/>
      <c r="EV223" s="1"/>
      <c r="EW223" s="1"/>
      <c r="EX223" s="1"/>
    </row>
    <row r="224" spans="1:154" x14ac:dyDescent="0.2">
      <c r="A224" s="48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63"/>
      <c r="ET224" s="1"/>
      <c r="EU224" s="1"/>
      <c r="EV224" s="1"/>
      <c r="EW224" s="1"/>
      <c r="EX224" s="1"/>
    </row>
    <row r="225" spans="1:154" x14ac:dyDescent="0.2">
      <c r="A225" s="48"/>
      <c r="B225" s="14" t="s">
        <v>4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1.2039622900000001E-12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0</v>
      </c>
      <c r="BZ225" s="15">
        <v>0</v>
      </c>
      <c r="CA225" s="15">
        <v>0</v>
      </c>
      <c r="CB225" s="15">
        <v>0</v>
      </c>
      <c r="CC225" s="15">
        <v>0</v>
      </c>
      <c r="CD225" s="15">
        <v>0</v>
      </c>
      <c r="CE225" s="15">
        <v>0</v>
      </c>
      <c r="CF225" s="15">
        <v>0</v>
      </c>
      <c r="CG225" s="15">
        <v>0</v>
      </c>
      <c r="CH225" s="15">
        <v>0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0</v>
      </c>
      <c r="CP225" s="15">
        <v>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0</v>
      </c>
      <c r="CY225" s="15">
        <v>0</v>
      </c>
      <c r="CZ225" s="15">
        <v>0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2.1061423699999999E-10</v>
      </c>
      <c r="DH225" s="15">
        <v>1.4286854699999999E-10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5.1988749400000001E-10</v>
      </c>
      <c r="DQ225" s="15">
        <v>0</v>
      </c>
      <c r="DR225" s="15">
        <v>0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4.5279122700000001E-10</v>
      </c>
      <c r="DZ225" s="15">
        <v>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8.6270108599999993E-9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63"/>
      <c r="ET225" s="1"/>
      <c r="EU225" s="1"/>
      <c r="EV225" s="1"/>
      <c r="EW225" s="1"/>
      <c r="EX225" s="1"/>
    </row>
    <row r="226" spans="1:154" x14ac:dyDescent="0.2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63"/>
      <c r="ET226" s="1"/>
      <c r="EU226" s="1"/>
      <c r="EV226" s="1"/>
      <c r="EW226" s="1"/>
      <c r="EX226" s="1"/>
    </row>
    <row r="227" spans="1:154" x14ac:dyDescent="0.2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63"/>
      <c r="ET227" s="1"/>
      <c r="EU227" s="1"/>
      <c r="EV227" s="1"/>
      <c r="EW227" s="1"/>
      <c r="EX227" s="1"/>
    </row>
    <row r="228" spans="1:154" x14ac:dyDescent="0.2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63"/>
      <c r="ET228" s="1"/>
      <c r="EU228" s="1"/>
      <c r="EV228" s="1"/>
      <c r="EW228" s="1"/>
      <c r="EX228" s="1"/>
    </row>
    <row r="229" spans="1:154" x14ac:dyDescent="0.2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63"/>
      <c r="ET229" s="1"/>
      <c r="EU229" s="1"/>
      <c r="EV229" s="1"/>
      <c r="EW229" s="1"/>
      <c r="EX229" s="1"/>
    </row>
    <row r="230" spans="1:154" x14ac:dyDescent="0.2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63"/>
      <c r="ET230" s="1"/>
      <c r="EU230" s="1"/>
      <c r="EV230" s="1"/>
      <c r="EW230" s="1"/>
      <c r="EX230" s="1"/>
    </row>
    <row r="231" spans="1:154" x14ac:dyDescent="0.2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63"/>
      <c r="ET231" s="1"/>
      <c r="EU231" s="1"/>
      <c r="EV231" s="1"/>
      <c r="EW231" s="1"/>
      <c r="EX231" s="1"/>
    </row>
    <row r="232" spans="1:154" x14ac:dyDescent="0.2">
      <c r="A232" s="48" t="s">
        <v>21</v>
      </c>
      <c r="B232" s="14" t="s">
        <v>2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0</v>
      </c>
      <c r="BZ232" s="15">
        <v>0</v>
      </c>
      <c r="CA232" s="15">
        <v>0</v>
      </c>
      <c r="CB232" s="15">
        <v>0</v>
      </c>
      <c r="CC232" s="15">
        <v>0</v>
      </c>
      <c r="CD232" s="15">
        <v>0</v>
      </c>
      <c r="CE232" s="15">
        <v>0</v>
      </c>
      <c r="CF232" s="15">
        <v>0</v>
      </c>
      <c r="CG232" s="15">
        <v>0</v>
      </c>
      <c r="CH232" s="15">
        <v>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0</v>
      </c>
      <c r="CP232" s="15">
        <v>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0</v>
      </c>
      <c r="CY232" s="15">
        <v>0</v>
      </c>
      <c r="CZ232" s="15">
        <v>0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0</v>
      </c>
      <c r="DH232" s="15">
        <v>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0</v>
      </c>
      <c r="DQ232" s="15">
        <v>0</v>
      </c>
      <c r="DR232" s="15">
        <v>0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0</v>
      </c>
      <c r="DZ232" s="15">
        <v>0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0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63" t="s">
        <v>21</v>
      </c>
      <c r="ET232" s="1"/>
      <c r="EU232" s="1"/>
      <c r="EV232" s="1"/>
      <c r="EW232" s="1"/>
      <c r="EX232" s="1"/>
    </row>
    <row r="233" spans="1:154" x14ac:dyDescent="0.2">
      <c r="A233" s="48"/>
      <c r="B233" s="14" t="s">
        <v>3</v>
      </c>
      <c r="C233" s="15">
        <v>0</v>
      </c>
      <c r="D233" s="15">
        <v>6.2261125600000004E-10</v>
      </c>
      <c r="E233" s="15">
        <v>1.82272179E-9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1.3953610900000001E-10</v>
      </c>
      <c r="O233" s="15">
        <v>1.4909873E-9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5.7328279700000002E-9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1.31957238E-10</v>
      </c>
      <c r="AN233" s="15">
        <v>1.3020494900000001E-8</v>
      </c>
      <c r="AO233" s="15">
        <v>4.9884492099999998E-8</v>
      </c>
      <c r="AP233" s="15">
        <v>3.54757747E-10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6.7982299900000002E-10</v>
      </c>
      <c r="BF233" s="15">
        <v>6.4681247E-10</v>
      </c>
      <c r="BG233" s="15">
        <v>1.35776833E-10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0</v>
      </c>
      <c r="BZ233" s="15">
        <v>0</v>
      </c>
      <c r="CA233" s="15">
        <v>0</v>
      </c>
      <c r="CB233" s="15">
        <v>0</v>
      </c>
      <c r="CC233" s="15">
        <v>0</v>
      </c>
      <c r="CD233" s="15">
        <v>0</v>
      </c>
      <c r="CE233" s="15">
        <v>0</v>
      </c>
      <c r="CF233" s="15">
        <v>2.7424479000000001E-10</v>
      </c>
      <c r="CG233" s="15">
        <v>0</v>
      </c>
      <c r="CH233" s="15">
        <v>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0</v>
      </c>
      <c r="CP233" s="15">
        <v>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0</v>
      </c>
      <c r="CY233" s="15">
        <v>2.6130776399999998E-10</v>
      </c>
      <c r="CZ233" s="15">
        <v>4.1307385500000001E-10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2.9581355399999999E-9</v>
      </c>
      <c r="DH233" s="15">
        <v>1.11037945E-8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3.9238530899999998E-9</v>
      </c>
      <c r="DQ233" s="15">
        <v>5.88802077E-9</v>
      </c>
      <c r="DR233" s="15">
        <v>2.76044719E-11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1.3174046099999999E-8</v>
      </c>
      <c r="DZ233" s="15">
        <v>4.2096882199999997E-9</v>
      </c>
      <c r="EA233" s="15">
        <v>1.47847603E-10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3.5719701399999999E-8</v>
      </c>
      <c r="EI233" s="15">
        <v>7.9837880600000003E-11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63"/>
      <c r="ET233" s="1"/>
      <c r="EU233" s="1"/>
      <c r="EV233" s="1"/>
      <c r="EW233" s="1"/>
      <c r="EX233" s="1"/>
    </row>
    <row r="234" spans="1:154" x14ac:dyDescent="0.2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63"/>
      <c r="ET234" s="1"/>
      <c r="EU234" s="1"/>
      <c r="EV234" s="1"/>
      <c r="EW234" s="1"/>
      <c r="EX234" s="1"/>
    </row>
    <row r="235" spans="1:154" x14ac:dyDescent="0.2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63"/>
      <c r="ET235" s="1"/>
      <c r="EU235" s="1"/>
      <c r="EV235" s="1"/>
      <c r="EW235" s="1"/>
      <c r="EX235" s="1"/>
    </row>
    <row r="236" spans="1:154" x14ac:dyDescent="0.2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63"/>
      <c r="ET236" s="1"/>
      <c r="EU236" s="1"/>
      <c r="EV236" s="1"/>
      <c r="EW236" s="1"/>
      <c r="EX236" s="1"/>
    </row>
    <row r="237" spans="1:154" x14ac:dyDescent="0.2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63"/>
      <c r="ET237" s="1"/>
      <c r="EU237" s="1"/>
      <c r="EV237" s="1"/>
      <c r="EW237" s="1"/>
      <c r="EX237" s="1"/>
    </row>
    <row r="238" spans="1:154" x14ac:dyDescent="0.2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63"/>
      <c r="ET238" s="1"/>
      <c r="EU238" s="1"/>
      <c r="EV238" s="1"/>
      <c r="EW238" s="1"/>
      <c r="EX238" s="1"/>
    </row>
    <row r="239" spans="1:154" x14ac:dyDescent="0.2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63"/>
      <c r="ET239" s="1"/>
      <c r="EU239" s="1"/>
      <c r="EV239" s="1"/>
      <c r="EW239" s="1"/>
      <c r="EX239" s="1"/>
    </row>
    <row r="240" spans="1:154" x14ac:dyDescent="0.2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63"/>
      <c r="ET240" s="1"/>
      <c r="EU240" s="1"/>
      <c r="EV240" s="1"/>
      <c r="EW240" s="1"/>
      <c r="EX240" s="1"/>
    </row>
    <row r="241" spans="1:154" x14ac:dyDescent="0.2">
      <c r="A241" s="48" t="s">
        <v>22</v>
      </c>
      <c r="B241" s="14" t="s">
        <v>2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0</v>
      </c>
      <c r="BZ241" s="15">
        <v>0</v>
      </c>
      <c r="CA241" s="15">
        <v>0</v>
      </c>
      <c r="CB241" s="15">
        <v>0</v>
      </c>
      <c r="CC241" s="15">
        <v>0</v>
      </c>
      <c r="CD241" s="15">
        <v>0</v>
      </c>
      <c r="CE241" s="15">
        <v>0</v>
      </c>
      <c r="CF241" s="15">
        <v>0</v>
      </c>
      <c r="CG241" s="15">
        <v>0</v>
      </c>
      <c r="CH241" s="15">
        <v>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0</v>
      </c>
      <c r="CP241" s="15">
        <v>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0</v>
      </c>
      <c r="CY241" s="15">
        <v>0</v>
      </c>
      <c r="CZ241" s="15">
        <v>0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0</v>
      </c>
      <c r="DH241" s="15">
        <v>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0</v>
      </c>
      <c r="DQ241" s="15">
        <v>0</v>
      </c>
      <c r="DR241" s="15">
        <v>0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0</v>
      </c>
      <c r="DZ241" s="15">
        <v>0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0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63" t="s">
        <v>22</v>
      </c>
      <c r="ET241" s="1"/>
      <c r="EU241" s="1"/>
      <c r="EV241" s="1"/>
      <c r="EW241" s="1"/>
      <c r="EX241" s="1"/>
    </row>
    <row r="242" spans="1:154" x14ac:dyDescent="0.2">
      <c r="A242" s="48"/>
      <c r="B242" s="14" t="s">
        <v>3</v>
      </c>
      <c r="C242" s="15">
        <v>0</v>
      </c>
      <c r="D242" s="15">
        <v>1.0302183900000001E-9</v>
      </c>
      <c r="E242" s="15">
        <v>1.7636079100000001E-9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1.66505007E-10</v>
      </c>
      <c r="O242" s="15">
        <v>2.6192617200000001E-9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5.0094949699999998E-9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5.0112497099999997E-8</v>
      </c>
      <c r="AN242" s="15">
        <v>1.32101604E-8</v>
      </c>
      <c r="AO242" s="15">
        <v>9.1655795600000005E-8</v>
      </c>
      <c r="AP242" s="15">
        <v>1.0179306E-8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6.1088141099999996E-9</v>
      </c>
      <c r="BF242" s="15">
        <v>1.3847535900000001E-9</v>
      </c>
      <c r="BG242" s="15">
        <v>1.8365868699999999E-10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0</v>
      </c>
      <c r="BZ242" s="15">
        <v>0</v>
      </c>
      <c r="CA242" s="15">
        <v>0</v>
      </c>
      <c r="CB242" s="15">
        <v>6.0322865799999997E-9</v>
      </c>
      <c r="CC242" s="15">
        <v>0</v>
      </c>
      <c r="CD242" s="15">
        <v>0</v>
      </c>
      <c r="CE242" s="15">
        <v>0</v>
      </c>
      <c r="CF242" s="15">
        <v>2.75419046E-10</v>
      </c>
      <c r="CG242" s="15">
        <v>0</v>
      </c>
      <c r="CH242" s="15">
        <v>0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0</v>
      </c>
      <c r="CP242" s="15">
        <v>2.9598088799999999E-10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0</v>
      </c>
      <c r="CY242" s="15">
        <v>2.3065260100000001E-9</v>
      </c>
      <c r="CZ242" s="15">
        <v>1.1940625999999999E-9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6.8652052200000003E-9</v>
      </c>
      <c r="DH242" s="15">
        <v>3.8951308800000002E-8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1.1780935400000001E-7</v>
      </c>
      <c r="DQ242" s="15">
        <v>2.7937682300000001E-8</v>
      </c>
      <c r="DR242" s="15">
        <v>1.2243566899999999E-10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1.48886634E-8</v>
      </c>
      <c r="DZ242" s="15">
        <v>7.8848078499999999E-9</v>
      </c>
      <c r="EA242" s="15">
        <v>2.5211643900000002E-10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1.6029817299999999E-7</v>
      </c>
      <c r="EI242" s="15">
        <v>1.0994041600000001E-9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63"/>
      <c r="ET242" s="1"/>
      <c r="EU242" s="1"/>
      <c r="EV242" s="1"/>
      <c r="EW242" s="1"/>
      <c r="EX242" s="1"/>
    </row>
    <row r="243" spans="1:154" x14ac:dyDescent="0.2">
      <c r="A243" s="48"/>
      <c r="B243" s="14" t="s">
        <v>4</v>
      </c>
      <c r="C243" s="15">
        <v>0</v>
      </c>
      <c r="D243" s="15">
        <v>7.9330350500000004E-10</v>
      </c>
      <c r="E243" s="15">
        <v>3.1813929200000001E-9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2.7412124100000002E-10</v>
      </c>
      <c r="O243" s="15">
        <v>1.70943651E-9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5.5478010899999999E-9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6.72047026E-10</v>
      </c>
      <c r="AN243" s="15">
        <v>1.4328295100000001E-8</v>
      </c>
      <c r="AO243" s="15">
        <v>5.84799126E-8</v>
      </c>
      <c r="AP243" s="15">
        <v>1.1129919099999999E-9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1.1837145199999999E-9</v>
      </c>
      <c r="BF243" s="15">
        <v>3.5973763300000001E-10</v>
      </c>
      <c r="BG243" s="15">
        <v>3.0572201800000002E-10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0</v>
      </c>
      <c r="BZ243" s="15">
        <v>0</v>
      </c>
      <c r="CA243" s="15">
        <v>0</v>
      </c>
      <c r="CB243" s="15">
        <v>0</v>
      </c>
      <c r="CC243" s="15">
        <v>0</v>
      </c>
      <c r="CD243" s="15">
        <v>0</v>
      </c>
      <c r="CE243" s="15">
        <v>0</v>
      </c>
      <c r="CF243" s="15">
        <v>2.74786414E-10</v>
      </c>
      <c r="CG243" s="15">
        <v>0</v>
      </c>
      <c r="CH243" s="15">
        <v>0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0</v>
      </c>
      <c r="CP243" s="15">
        <v>2.9198510899999998E-10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0</v>
      </c>
      <c r="CY243" s="15">
        <v>8.5085205200000004E-10</v>
      </c>
      <c r="CZ243" s="15">
        <v>3.0717687300000002E-10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1.9156093900000001E-9</v>
      </c>
      <c r="DH243" s="15">
        <v>1.04277012E-8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5.2283004500000004E-9</v>
      </c>
      <c r="DQ243" s="15">
        <v>6.9154192200000003E-9</v>
      </c>
      <c r="DR243" s="15">
        <v>1.1591264600000001E-10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1.2533165E-8</v>
      </c>
      <c r="DZ243" s="15">
        <v>6.0408075400000002E-9</v>
      </c>
      <c r="EA243" s="15">
        <v>1.1845917499999999E-10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3.9651868999999998E-8</v>
      </c>
      <c r="EI243" s="15">
        <v>2.2026703500000001E-10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63"/>
      <c r="ET243" s="1"/>
      <c r="EU243" s="1"/>
      <c r="EV243" s="1"/>
      <c r="EW243" s="1"/>
      <c r="EX243" s="1"/>
    </row>
    <row r="244" spans="1:154" x14ac:dyDescent="0.2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63"/>
      <c r="ET244" s="1"/>
      <c r="EU244" s="1"/>
      <c r="EV244" s="1"/>
      <c r="EW244" s="1"/>
      <c r="EX244" s="1"/>
    </row>
    <row r="245" spans="1:154" x14ac:dyDescent="0.2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63"/>
      <c r="ET245" s="1"/>
      <c r="EU245" s="1"/>
      <c r="EV245" s="1"/>
      <c r="EW245" s="1"/>
      <c r="EX245" s="1"/>
    </row>
    <row r="246" spans="1:154" x14ac:dyDescent="0.2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63"/>
      <c r="ET246" s="1"/>
      <c r="EU246" s="1"/>
      <c r="EV246" s="1"/>
      <c r="EW246" s="1"/>
      <c r="EX246" s="1"/>
    </row>
    <row r="247" spans="1:154" x14ac:dyDescent="0.2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63"/>
      <c r="ET247" s="1"/>
      <c r="EU247" s="1"/>
      <c r="EV247" s="1"/>
      <c r="EW247" s="1"/>
      <c r="EX247" s="1"/>
    </row>
    <row r="248" spans="1:154" x14ac:dyDescent="0.2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63"/>
      <c r="ET248" s="1"/>
      <c r="EU248" s="1"/>
      <c r="EV248" s="1"/>
      <c r="EW248" s="1"/>
      <c r="EX248" s="1"/>
    </row>
    <row r="249" spans="1:154" x14ac:dyDescent="0.2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63"/>
      <c r="ET249" s="1"/>
      <c r="EU249" s="1"/>
      <c r="EV249" s="1"/>
      <c r="EW249" s="1"/>
      <c r="EX249" s="1"/>
    </row>
    <row r="250" spans="1:154" x14ac:dyDescent="0.2">
      <c r="A250" s="48" t="s">
        <v>23</v>
      </c>
      <c r="B250" s="14" t="s">
        <v>2</v>
      </c>
      <c r="C250" s="15">
        <v>0</v>
      </c>
      <c r="D250" s="15">
        <v>8.78163255E-9</v>
      </c>
      <c r="E250" s="15">
        <v>2.5792587300000001E-8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2.08798954E-9</v>
      </c>
      <c r="O250" s="15">
        <v>2.1426638499999999E-8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6.1258364099999997E-8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5.5462467900000001E-7</v>
      </c>
      <c r="AN250" s="15">
        <v>1.5767492699999999E-7</v>
      </c>
      <c r="AO250" s="15">
        <v>7.4048776700000003E-7</v>
      </c>
      <c r="AP250" s="15">
        <v>4.5661068099999998E-8</v>
      </c>
      <c r="AQ250" s="15">
        <v>0</v>
      </c>
      <c r="AR250" s="15">
        <v>0</v>
      </c>
      <c r="AS250" s="15">
        <v>3.10701822E-10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2.1211847300000001E-8</v>
      </c>
      <c r="BF250" s="15">
        <v>8.5159073199999999E-9</v>
      </c>
      <c r="BG250" s="15">
        <v>2.0541941200000001E-9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0</v>
      </c>
      <c r="BZ250" s="15">
        <v>0</v>
      </c>
      <c r="CA250" s="15">
        <v>0</v>
      </c>
      <c r="CB250" s="15">
        <v>1.45184629E-8</v>
      </c>
      <c r="CC250" s="15">
        <v>0</v>
      </c>
      <c r="CD250" s="15">
        <v>0</v>
      </c>
      <c r="CE250" s="15">
        <v>0</v>
      </c>
      <c r="CF250" s="15">
        <v>3.4262683600000001E-9</v>
      </c>
      <c r="CG250" s="15">
        <v>0</v>
      </c>
      <c r="CH250" s="15">
        <v>1.7165357800000001E-10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0</v>
      </c>
      <c r="CP250" s="15">
        <v>3.6915199399999998E-9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0</v>
      </c>
      <c r="CY250" s="15">
        <v>5.9203345799999997E-9</v>
      </c>
      <c r="CZ250" s="15">
        <v>3.9601781000000001E-9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3.1101768499999997E-8</v>
      </c>
      <c r="DH250" s="15">
        <v>2.3045208100000001E-7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5.2308098899999998E-7</v>
      </c>
      <c r="DQ250" s="15">
        <v>1.2696004800000001E-7</v>
      </c>
      <c r="DR250" s="15">
        <v>6.8900404399999998E-10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1.8429415000000001E-7</v>
      </c>
      <c r="DZ250" s="15">
        <v>5.6886157399999998E-8</v>
      </c>
      <c r="EA250" s="15">
        <v>1.71013037E-9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9.949736110000001E-7</v>
      </c>
      <c r="EI250" s="15">
        <v>7.7755059300000004E-10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63" t="s">
        <v>23</v>
      </c>
      <c r="ET250" s="1"/>
      <c r="EU250" s="1"/>
      <c r="EV250" s="1"/>
      <c r="EW250" s="1"/>
      <c r="EX250" s="1"/>
    </row>
    <row r="251" spans="1:154" x14ac:dyDescent="0.2">
      <c r="A251" s="48"/>
      <c r="B251" s="14" t="s">
        <v>3</v>
      </c>
      <c r="C251" s="15">
        <v>0</v>
      </c>
      <c r="D251" s="15">
        <v>3.3505621600000001E-8</v>
      </c>
      <c r="E251" s="15">
        <v>7.3850773700000006E-8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5.70901999E-9</v>
      </c>
      <c r="O251" s="15">
        <v>7.0946301500000001E-8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2.19737816E-7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8.6765335000000005E-7</v>
      </c>
      <c r="AN251" s="15">
        <v>5.3818232900000005E-7</v>
      </c>
      <c r="AO251" s="15">
        <v>2.7475034400000001E-6</v>
      </c>
      <c r="AP251" s="15">
        <v>1.94155997E-7</v>
      </c>
      <c r="AQ251" s="15">
        <v>0</v>
      </c>
      <c r="AR251" s="15">
        <v>0</v>
      </c>
      <c r="AS251" s="15">
        <v>2.5462099700000002E-10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9.2317533999999997E-8</v>
      </c>
      <c r="BF251" s="15">
        <v>3.85739471E-8</v>
      </c>
      <c r="BG251" s="15">
        <v>5.83842753E-9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0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0</v>
      </c>
      <c r="BZ251" s="15">
        <v>0</v>
      </c>
      <c r="CA251" s="15">
        <v>0</v>
      </c>
      <c r="CB251" s="15">
        <v>7.5891923500000003E-8</v>
      </c>
      <c r="CC251" s="15">
        <v>0</v>
      </c>
      <c r="CD251" s="15">
        <v>0</v>
      </c>
      <c r="CE251" s="15">
        <v>0</v>
      </c>
      <c r="CF251" s="15">
        <v>1.2065296099999999E-8</v>
      </c>
      <c r="CG251" s="15">
        <v>0</v>
      </c>
      <c r="CH251" s="15">
        <v>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0</v>
      </c>
      <c r="CP251" s="15">
        <v>1.28079922E-8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0</v>
      </c>
      <c r="CY251" s="15">
        <v>2.5035576099999999E-8</v>
      </c>
      <c r="CZ251" s="15">
        <v>1.6822987099999999E-8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2.0576354500000001E-7</v>
      </c>
      <c r="DH251" s="15">
        <v>7.4510407800000004E-7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2.4656615700000001E-6</v>
      </c>
      <c r="DQ251" s="15">
        <v>5.3490758300000004E-7</v>
      </c>
      <c r="DR251" s="15">
        <v>1.67072069E-9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6.0893532700000004E-7</v>
      </c>
      <c r="DZ251" s="15">
        <v>1.7743419499999999E-7</v>
      </c>
      <c r="EA251" s="15">
        <v>6.9864756300000002E-9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4.0665850900000001E-6</v>
      </c>
      <c r="EI251" s="15">
        <v>2.35391195E-9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63"/>
      <c r="ET251" s="1"/>
      <c r="EU251" s="1"/>
      <c r="EV251" s="1"/>
      <c r="EW251" s="1"/>
      <c r="EX251" s="1"/>
    </row>
    <row r="252" spans="1:154" x14ac:dyDescent="0.2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63"/>
      <c r="ET252" s="1"/>
      <c r="EU252" s="1"/>
      <c r="EV252" s="1"/>
      <c r="EW252" s="1"/>
      <c r="EX252" s="1"/>
    </row>
    <row r="253" spans="1:154" x14ac:dyDescent="0.2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63"/>
      <c r="ET253" s="1"/>
      <c r="EU253" s="1"/>
      <c r="EV253" s="1"/>
      <c r="EW253" s="1"/>
      <c r="EX253" s="1"/>
    </row>
    <row r="254" spans="1:154" x14ac:dyDescent="0.2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63"/>
      <c r="ET254" s="1"/>
      <c r="EU254" s="1"/>
      <c r="EV254" s="1"/>
      <c r="EW254" s="1"/>
      <c r="EX254" s="1"/>
    </row>
    <row r="255" spans="1:154" x14ac:dyDescent="0.2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63"/>
      <c r="ET255" s="1"/>
      <c r="EU255" s="1"/>
      <c r="EV255" s="1"/>
      <c r="EW255" s="1"/>
      <c r="EX255" s="1"/>
    </row>
    <row r="256" spans="1:154" x14ac:dyDescent="0.2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63"/>
      <c r="ET256" s="1"/>
      <c r="EU256" s="1"/>
      <c r="EV256" s="1"/>
      <c r="EW256" s="1"/>
      <c r="EX256" s="1"/>
    </row>
    <row r="257" spans="1:154" x14ac:dyDescent="0.2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63"/>
      <c r="ET257" s="1"/>
      <c r="EU257" s="1"/>
      <c r="EV257" s="1"/>
      <c r="EW257" s="1"/>
      <c r="EX257" s="1"/>
    </row>
    <row r="258" spans="1:154" x14ac:dyDescent="0.2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63"/>
      <c r="ET258" s="1"/>
      <c r="EU258" s="1"/>
      <c r="EV258" s="1"/>
      <c r="EW258" s="1"/>
      <c r="EX258" s="1"/>
    </row>
    <row r="259" spans="1:154" x14ac:dyDescent="0.2">
      <c r="A259" s="48" t="s">
        <v>24</v>
      </c>
      <c r="B259" s="14" t="s">
        <v>2</v>
      </c>
      <c r="C259" s="15">
        <v>0</v>
      </c>
      <c r="D259" s="15">
        <v>5.62381909E-8</v>
      </c>
      <c r="E259" s="15">
        <v>3.1965616900000002E-8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2.42268924E-9</v>
      </c>
      <c r="O259" s="15">
        <v>2.48202541E-8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8.5554265499999997E-8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7.7124727899999992E-6</v>
      </c>
      <c r="AN259" s="15">
        <v>3.51794495E-7</v>
      </c>
      <c r="AO259" s="15">
        <v>3.7842951499999999E-6</v>
      </c>
      <c r="AP259" s="15">
        <v>7.1478425199999996E-7</v>
      </c>
      <c r="AQ259" s="15">
        <v>0</v>
      </c>
      <c r="AR259" s="15">
        <v>0</v>
      </c>
      <c r="AS259" s="15">
        <v>4.2080289300000002E-10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1.4505660999999999E-7</v>
      </c>
      <c r="BF259" s="15">
        <v>4.5153473400000003E-8</v>
      </c>
      <c r="BG259" s="15">
        <v>2.8766129399999999E-9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0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0</v>
      </c>
      <c r="BZ259" s="15">
        <v>0</v>
      </c>
      <c r="CA259" s="15">
        <v>0</v>
      </c>
      <c r="CB259" s="15">
        <v>3.5092389500000002E-7</v>
      </c>
      <c r="CC259" s="15">
        <v>0</v>
      </c>
      <c r="CD259" s="15">
        <v>0</v>
      </c>
      <c r="CE259" s="15">
        <v>0</v>
      </c>
      <c r="CF259" s="15">
        <v>2.7866201099999999E-9</v>
      </c>
      <c r="CG259" s="15">
        <v>0</v>
      </c>
      <c r="CH259" s="15">
        <v>3.9702452700000002E-10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0</v>
      </c>
      <c r="CP259" s="15">
        <v>4.2746135799999998E-9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0</v>
      </c>
      <c r="CY259" s="15">
        <v>6.1870484300000005E-8</v>
      </c>
      <c r="CZ259" s="15">
        <v>9.9817355099999995E-9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4.2911994200000002E-7</v>
      </c>
      <c r="DH259" s="15">
        <v>2.0511728E-6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3.27621755E-6</v>
      </c>
      <c r="DQ259" s="15">
        <v>1.5206468899999999E-6</v>
      </c>
      <c r="DR259" s="15">
        <v>9.7834806999999992E-10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7.3682491200000003E-7</v>
      </c>
      <c r="DZ259" s="15">
        <v>1.39177685E-7</v>
      </c>
      <c r="EA259" s="15">
        <v>1.681657E-9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1.46794926E-5</v>
      </c>
      <c r="EI259" s="15">
        <v>4.4907982899999999E-9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63" t="s">
        <v>24</v>
      </c>
      <c r="ET259" s="1"/>
      <c r="EU259" s="1"/>
      <c r="EV259" s="1"/>
      <c r="EW259" s="1"/>
      <c r="EX259" s="1"/>
    </row>
    <row r="260" spans="1:154" x14ac:dyDescent="0.2">
      <c r="A260" s="48"/>
      <c r="B260" s="14" t="s">
        <v>3</v>
      </c>
      <c r="C260" s="15">
        <v>0</v>
      </c>
      <c r="D260" s="15">
        <v>2.5161104300000001E-8</v>
      </c>
      <c r="E260" s="15">
        <v>4.2727100800000002E-8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3.3424624200000001E-9</v>
      </c>
      <c r="O260" s="15">
        <v>3.5962985599999998E-8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1.09708134E-7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4.4443386900000003E-6</v>
      </c>
      <c r="AN260" s="15">
        <v>2.7543435900000001E-7</v>
      </c>
      <c r="AO260" s="15">
        <v>1.4190687100000001E-6</v>
      </c>
      <c r="AP260" s="15">
        <v>1.0542970300000001E-7</v>
      </c>
      <c r="AQ260" s="15">
        <v>0</v>
      </c>
      <c r="AR260" s="15">
        <v>0</v>
      </c>
      <c r="AS260" s="15">
        <v>5.00322124E-10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7.1161206399999997E-8</v>
      </c>
      <c r="BF260" s="15">
        <v>1.6546045100000001E-8</v>
      </c>
      <c r="BG260" s="15">
        <v>4.0298953300000004E-9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0</v>
      </c>
      <c r="BZ260" s="15">
        <v>0</v>
      </c>
      <c r="CA260" s="15">
        <v>0</v>
      </c>
      <c r="CB260" s="15">
        <v>4.1240953E-8</v>
      </c>
      <c r="CC260" s="15">
        <v>0</v>
      </c>
      <c r="CD260" s="15">
        <v>0</v>
      </c>
      <c r="CE260" s="15">
        <v>0</v>
      </c>
      <c r="CF260" s="15">
        <v>5.6195672799999997E-9</v>
      </c>
      <c r="CG260" s="15">
        <v>0</v>
      </c>
      <c r="CH260" s="15">
        <v>0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0</v>
      </c>
      <c r="CP260" s="15">
        <v>6.29587605E-9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0</v>
      </c>
      <c r="CY260" s="15">
        <v>2.4179539200000001E-8</v>
      </c>
      <c r="CZ260" s="15">
        <v>1.0880072800000001E-8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1.0510757399999999E-7</v>
      </c>
      <c r="DH260" s="15">
        <v>5.1196942499999998E-7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1.61579701E-6</v>
      </c>
      <c r="DQ260" s="15">
        <v>4.0239147299999999E-7</v>
      </c>
      <c r="DR260" s="15">
        <v>1.27669026E-9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3.9489215499999999E-7</v>
      </c>
      <c r="DZ260" s="15">
        <v>1.1976672900000001E-7</v>
      </c>
      <c r="EA260" s="15">
        <v>3.32808902E-9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3.14045129E-6</v>
      </c>
      <c r="EI260" s="15">
        <v>5.5949392299999998E-9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63"/>
      <c r="ET260" s="1"/>
      <c r="EU260" s="1"/>
      <c r="EV260" s="1"/>
      <c r="EW260" s="1"/>
      <c r="EX260" s="1"/>
    </row>
    <row r="261" spans="1:154" x14ac:dyDescent="0.2">
      <c r="A261" s="48"/>
      <c r="B261" s="14" t="s">
        <v>4</v>
      </c>
      <c r="C261" s="15">
        <v>0</v>
      </c>
      <c r="D261" s="15">
        <v>1.0697505800000001E-10</v>
      </c>
      <c r="E261" s="15">
        <v>1.7412754199999999E-10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2.1072733999999999E-11</v>
      </c>
      <c r="O261" s="15">
        <v>2.2277335699999999E-10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5.1185204099999998E-10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2.42617931E-11</v>
      </c>
      <c r="AN261" s="15">
        <v>1.2059779399999999E-9</v>
      </c>
      <c r="AO261" s="15">
        <v>4.7588907399999999E-9</v>
      </c>
      <c r="AP261" s="15">
        <v>2.3840037100000001E-11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1.4654144E-10</v>
      </c>
      <c r="BF261" s="15">
        <v>7.8799419600000003E-11</v>
      </c>
      <c r="BG261" s="15">
        <v>2.42740187E-11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0</v>
      </c>
      <c r="BZ261" s="15">
        <v>0</v>
      </c>
      <c r="CA261" s="15">
        <v>0</v>
      </c>
      <c r="CB261" s="15">
        <v>0</v>
      </c>
      <c r="CC261" s="15">
        <v>0</v>
      </c>
      <c r="CD261" s="15">
        <v>0</v>
      </c>
      <c r="CE261" s="15">
        <v>0</v>
      </c>
      <c r="CF261" s="15">
        <v>3.0198670399999998E-11</v>
      </c>
      <c r="CG261" s="15">
        <v>0</v>
      </c>
      <c r="CH261" s="15">
        <v>0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0</v>
      </c>
      <c r="CP261" s="15">
        <v>2.8012422100000001E-11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0</v>
      </c>
      <c r="CY261" s="15">
        <v>7.8868933699999997E-11</v>
      </c>
      <c r="CZ261" s="15">
        <v>1.2258196999999999E-10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3.20442772E-10</v>
      </c>
      <c r="DH261" s="15">
        <v>1.0627290699999999E-9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8.4305752300000003E-10</v>
      </c>
      <c r="DQ261" s="15">
        <v>8.8608008600000002E-10</v>
      </c>
      <c r="DR261" s="15">
        <v>0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1.5986440200000001E-9</v>
      </c>
      <c r="DZ261" s="15">
        <v>4.1996345699999999E-10</v>
      </c>
      <c r="EA261" s="15">
        <v>2.4219618500000001E-11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5.7517340200000001E-9</v>
      </c>
      <c r="EI261" s="15">
        <v>3.6180882999999997E-11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63"/>
      <c r="ET261" s="1"/>
      <c r="EU261" s="1"/>
      <c r="EV261" s="1"/>
      <c r="EW261" s="1"/>
      <c r="EX261" s="1"/>
    </row>
    <row r="262" spans="1:154" x14ac:dyDescent="0.2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63"/>
      <c r="ET262" s="1"/>
      <c r="EU262" s="1"/>
      <c r="EV262" s="1"/>
      <c r="EW262" s="1"/>
      <c r="EX262" s="1"/>
    </row>
    <row r="263" spans="1:154" x14ac:dyDescent="0.2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63"/>
      <c r="ET263" s="1"/>
      <c r="EU263" s="1"/>
      <c r="EV263" s="1"/>
      <c r="EW263" s="1"/>
      <c r="EX263" s="1"/>
    </row>
    <row r="264" spans="1:154" x14ac:dyDescent="0.2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63"/>
      <c r="ET264" s="1"/>
      <c r="EU264" s="1"/>
      <c r="EV264" s="1"/>
      <c r="EW264" s="1"/>
      <c r="EX264" s="1"/>
    </row>
    <row r="265" spans="1:154" x14ac:dyDescent="0.2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63"/>
      <c r="ET265" s="1"/>
      <c r="EU265" s="1"/>
      <c r="EV265" s="1"/>
      <c r="EW265" s="1"/>
      <c r="EX265" s="1"/>
    </row>
    <row r="266" spans="1:154" x14ac:dyDescent="0.2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63"/>
      <c r="ET266" s="1"/>
      <c r="EU266" s="1"/>
      <c r="EV266" s="1"/>
      <c r="EW266" s="1"/>
      <c r="EX266" s="1"/>
    </row>
    <row r="267" spans="1:154" x14ac:dyDescent="0.2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63"/>
      <c r="ET267" s="1"/>
      <c r="EU267" s="1"/>
      <c r="EV267" s="1"/>
      <c r="EW267" s="1"/>
      <c r="EX267" s="1"/>
    </row>
    <row r="268" spans="1:154" x14ac:dyDescent="0.2">
      <c r="A268" s="48" t="s">
        <v>25</v>
      </c>
      <c r="B268" s="14" t="s">
        <v>2</v>
      </c>
      <c r="C268" s="15">
        <v>0</v>
      </c>
      <c r="D268" s="15">
        <v>3.7508219500000003E-8</v>
      </c>
      <c r="E268" s="15">
        <v>1.0964950400000001E-7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7.6509148500000003E-9</v>
      </c>
      <c r="O268" s="15">
        <v>9.9036726800000001E-8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3.0214885700000003E-7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3.7305743100000001E-6</v>
      </c>
      <c r="AN268" s="15">
        <v>6.8724076200000002E-7</v>
      </c>
      <c r="AO268" s="15">
        <v>3.1370185799999998E-6</v>
      </c>
      <c r="AP268" s="15">
        <v>5.87597419E-8</v>
      </c>
      <c r="AQ268" s="15">
        <v>0</v>
      </c>
      <c r="AR268" s="15">
        <v>0</v>
      </c>
      <c r="AS268" s="15">
        <v>2.4192757100000001E-9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5.9248810300000001E-8</v>
      </c>
      <c r="BF268" s="15">
        <v>4.1947890899999999E-8</v>
      </c>
      <c r="BG268" s="15">
        <v>8.3462752200000005E-9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0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0</v>
      </c>
      <c r="BZ268" s="15">
        <v>0</v>
      </c>
      <c r="CA268" s="15">
        <v>0</v>
      </c>
      <c r="CB268" s="15">
        <v>1.79829867E-8</v>
      </c>
      <c r="CC268" s="15">
        <v>0</v>
      </c>
      <c r="CD268" s="15">
        <v>0</v>
      </c>
      <c r="CE268" s="15">
        <v>0</v>
      </c>
      <c r="CF268" s="15">
        <v>1.5166973299999999E-8</v>
      </c>
      <c r="CG268" s="15">
        <v>0</v>
      </c>
      <c r="CH268" s="15">
        <v>2.0933669400000002E-9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0</v>
      </c>
      <c r="CP268" s="15">
        <v>1.7103424699999999E-8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0</v>
      </c>
      <c r="CY268" s="15">
        <v>1.6238204599999999E-8</v>
      </c>
      <c r="CZ268" s="15">
        <v>2.5839177099999999E-8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1.8658730399999999E-7</v>
      </c>
      <c r="DH268" s="15">
        <v>6.6603320600000003E-7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8.4091043800000003E-7</v>
      </c>
      <c r="DQ268" s="15">
        <v>4.7608627400000001E-7</v>
      </c>
      <c r="DR268" s="15">
        <v>2.8541931199999999E-9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8.0184837100000002E-7</v>
      </c>
      <c r="DZ268" s="15">
        <v>2.3898407099999998E-7</v>
      </c>
      <c r="EA268" s="15">
        <v>9.7719414500000001E-9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4.0880930099999997E-6</v>
      </c>
      <c r="EI268" s="15">
        <v>5.13066121E-9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63" t="s">
        <v>25</v>
      </c>
      <c r="ET268" s="1"/>
      <c r="EU268" s="1"/>
      <c r="EV268" s="1"/>
      <c r="EW268" s="1"/>
      <c r="EX268" s="1"/>
    </row>
    <row r="269" spans="1:154" x14ac:dyDescent="0.2">
      <c r="A269" s="48"/>
      <c r="B269" s="14" t="s">
        <v>3</v>
      </c>
      <c r="C269" s="15">
        <v>0</v>
      </c>
      <c r="D269" s="15">
        <v>9.3974326700000008E-9</v>
      </c>
      <c r="E269" s="15">
        <v>2.5052129E-8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1.72889636E-9</v>
      </c>
      <c r="O269" s="15">
        <v>2.4466110299999999E-8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8.2585667300000004E-8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5.3902590099999998E-7</v>
      </c>
      <c r="AN269" s="15">
        <v>1.77932654E-7</v>
      </c>
      <c r="AO269" s="15">
        <v>7.8656148100000005E-7</v>
      </c>
      <c r="AP269" s="15">
        <v>9.5308890499999997E-9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1.42129914E-8</v>
      </c>
      <c r="BF269" s="15">
        <v>1.1348941300000001E-8</v>
      </c>
      <c r="BG269" s="15">
        <v>1.9332770399999998E-9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0</v>
      </c>
      <c r="BZ269" s="15">
        <v>0</v>
      </c>
      <c r="CA269" s="15">
        <v>0</v>
      </c>
      <c r="CB269" s="15">
        <v>1.2568619800000001E-9</v>
      </c>
      <c r="CC269" s="15">
        <v>0</v>
      </c>
      <c r="CD269" s="15">
        <v>0</v>
      </c>
      <c r="CE269" s="15">
        <v>0</v>
      </c>
      <c r="CF269" s="15">
        <v>4.0412986399999998E-9</v>
      </c>
      <c r="CG269" s="15">
        <v>0</v>
      </c>
      <c r="CH269" s="15">
        <v>0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0</v>
      </c>
      <c r="CP269" s="15">
        <v>4.4708902899999999E-9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0</v>
      </c>
      <c r="CY269" s="15">
        <v>7.9181135199999996E-9</v>
      </c>
      <c r="CZ269" s="15">
        <v>8.48520686E-9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4.81067048E-8</v>
      </c>
      <c r="DH269" s="15">
        <v>1.6424401999999999E-7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1.3935695300000001E-7</v>
      </c>
      <c r="DQ269" s="15">
        <v>1.1563920799999999E-7</v>
      </c>
      <c r="DR269" s="15">
        <v>6.3632794499999996E-10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1.9142531400000001E-7</v>
      </c>
      <c r="DZ269" s="15">
        <v>4.6418695299999997E-8</v>
      </c>
      <c r="EA269" s="15">
        <v>2.67839165E-9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6.0805327699999997E-7</v>
      </c>
      <c r="EI269" s="15">
        <v>2.7781417800000002E-9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63"/>
      <c r="ET269" s="1"/>
      <c r="EU269" s="1"/>
      <c r="EV269" s="1"/>
      <c r="EW269" s="1"/>
      <c r="EX269" s="1"/>
    </row>
    <row r="270" spans="1:154" x14ac:dyDescent="0.2">
      <c r="A270" s="48"/>
      <c r="B270" s="14" t="s">
        <v>4</v>
      </c>
      <c r="C270" s="15">
        <v>0</v>
      </c>
      <c r="D270" s="15">
        <v>3.0155729599999998E-10</v>
      </c>
      <c r="E270" s="15">
        <v>9.8055387600000003E-10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8.9003803500000005E-11</v>
      </c>
      <c r="O270" s="15">
        <v>5.1131708899999997E-10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1.9218814599999999E-9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7.8952216500000006E-11</v>
      </c>
      <c r="AN270" s="15">
        <v>5.2708390399999998E-9</v>
      </c>
      <c r="AO270" s="15">
        <v>1.67244642E-8</v>
      </c>
      <c r="AP270" s="15">
        <v>2.6871719200000001E-10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2.75067384E-10</v>
      </c>
      <c r="BF270" s="15">
        <v>1.03039077E-10</v>
      </c>
      <c r="BG270" s="15">
        <v>7.8008670400000005E-11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1.06594322E-10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1.04511151E-10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1.9252112499999999E-10</v>
      </c>
      <c r="CZ270" s="15">
        <v>9.4439870700000005E-11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7.0979036499999996E-10</v>
      </c>
      <c r="DH270" s="15">
        <v>4.1613261300000001E-9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1.3123774700000001E-9</v>
      </c>
      <c r="DQ270" s="15">
        <v>2.0356809400000002E-9</v>
      </c>
      <c r="DR270" s="15">
        <v>2.2068059999999999E-11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4.6288409799999997E-9</v>
      </c>
      <c r="DZ270" s="15">
        <v>2.0194328599999998E-9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1.27064378E-8</v>
      </c>
      <c r="EI270" s="15">
        <v>4.2124214899999999E-11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63"/>
      <c r="ET270" s="1"/>
      <c r="EU270" s="1"/>
      <c r="EV270" s="1"/>
      <c r="EW270" s="1"/>
      <c r="EX270" s="1"/>
    </row>
    <row r="271" spans="1:154" x14ac:dyDescent="0.2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63"/>
      <c r="ET271" s="1"/>
      <c r="EU271" s="1"/>
      <c r="EV271" s="1"/>
      <c r="EW271" s="1"/>
      <c r="EX271" s="1"/>
    </row>
    <row r="272" spans="1:154" x14ac:dyDescent="0.2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63"/>
      <c r="ET272" s="1"/>
      <c r="EU272" s="1"/>
      <c r="EV272" s="1"/>
      <c r="EW272" s="1"/>
      <c r="EX272" s="1"/>
    </row>
    <row r="273" spans="1:154" x14ac:dyDescent="0.2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63"/>
      <c r="ET273" s="1"/>
      <c r="EU273" s="1"/>
      <c r="EV273" s="1"/>
      <c r="EW273" s="1"/>
      <c r="EX273" s="1"/>
    </row>
    <row r="274" spans="1:154" x14ac:dyDescent="0.2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63"/>
      <c r="ET274" s="1"/>
      <c r="EU274" s="1"/>
      <c r="EV274" s="1"/>
      <c r="EW274" s="1"/>
      <c r="EX274" s="1"/>
    </row>
    <row r="275" spans="1:154" x14ac:dyDescent="0.2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63"/>
      <c r="ET275" s="1"/>
      <c r="EU275" s="1"/>
      <c r="EV275" s="1"/>
      <c r="EW275" s="1"/>
      <c r="EX275" s="1"/>
    </row>
    <row r="276" spans="1:154" x14ac:dyDescent="0.2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63"/>
      <c r="ET276" s="1"/>
      <c r="EU276" s="1"/>
      <c r="EV276" s="1"/>
      <c r="EW276" s="1"/>
      <c r="EX276" s="1"/>
    </row>
    <row r="277" spans="1:154" x14ac:dyDescent="0.2">
      <c r="A277" s="48" t="s">
        <v>26</v>
      </c>
      <c r="B277" s="14" t="s">
        <v>2</v>
      </c>
      <c r="C277" s="15">
        <v>0</v>
      </c>
      <c r="D277" s="15">
        <v>1.9801223200000001E-7</v>
      </c>
      <c r="E277" s="15">
        <v>3.2029573400000001E-7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2.2717216899999999E-8</v>
      </c>
      <c r="O277" s="15">
        <v>2.8871772300000001E-7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8.0641081699999998E-7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5">
        <v>0</v>
      </c>
      <c r="AM277" s="15">
        <v>2.3030230000000001E-5</v>
      </c>
      <c r="AN277" s="15">
        <v>2.09817008E-6</v>
      </c>
      <c r="AO277" s="15">
        <v>1.3240021500000001E-5</v>
      </c>
      <c r="AP277" s="15">
        <v>1.40631091E-6</v>
      </c>
      <c r="AQ277" s="15">
        <v>0</v>
      </c>
      <c r="AR277" s="15">
        <v>0</v>
      </c>
      <c r="AS277" s="15">
        <v>1.1216285300000001E-7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5.4030589999999995E-7</v>
      </c>
      <c r="BF277" s="15">
        <v>1.46035198E-7</v>
      </c>
      <c r="BG277" s="15">
        <v>2.8087437100000001E-8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0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0</v>
      </c>
      <c r="BZ277" s="15">
        <v>0</v>
      </c>
      <c r="CA277" s="15">
        <v>0</v>
      </c>
      <c r="CB277" s="15">
        <v>6.0148915400000002E-7</v>
      </c>
      <c r="CC277" s="15">
        <v>0</v>
      </c>
      <c r="CD277" s="15">
        <v>0</v>
      </c>
      <c r="CE277" s="15">
        <v>0</v>
      </c>
      <c r="CF277" s="15">
        <v>3.9040222400000002E-8</v>
      </c>
      <c r="CG277" s="15">
        <v>0</v>
      </c>
      <c r="CH277" s="15">
        <v>1.3755962600000001E-8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0</v>
      </c>
      <c r="CP277" s="15">
        <v>4.5372121200000003E-8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0</v>
      </c>
      <c r="CY277" s="15">
        <v>1.02195671E-7</v>
      </c>
      <c r="CZ277" s="15">
        <v>8.0712150500000005E-8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9.4121046899999995E-7</v>
      </c>
      <c r="DH277" s="15">
        <v>4.3621044400000001E-6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1.3762477599999999E-5</v>
      </c>
      <c r="DQ277" s="15">
        <v>3.6103284099999999E-6</v>
      </c>
      <c r="DR277" s="15">
        <v>1.08327547E-8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3.78289321E-6</v>
      </c>
      <c r="DZ277" s="15">
        <v>7.3831050499999998E-7</v>
      </c>
      <c r="EA277" s="15">
        <v>2.6313583700000001E-8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6.0128060800000001E-5</v>
      </c>
      <c r="EI277" s="15">
        <v>2.71117083E-8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63" t="s">
        <v>26</v>
      </c>
      <c r="ET277" s="1"/>
      <c r="EU277" s="1"/>
      <c r="EV277" s="1"/>
      <c r="EW277" s="1"/>
      <c r="EX277" s="1"/>
    </row>
    <row r="278" spans="1:154" x14ac:dyDescent="0.2">
      <c r="A278" s="48"/>
      <c r="B278" s="14" t="s">
        <v>3</v>
      </c>
      <c r="C278" s="15">
        <v>0</v>
      </c>
      <c r="D278" s="15">
        <v>2.3768058199999999E-10</v>
      </c>
      <c r="E278" s="15">
        <v>1.00259284E-9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7.2205661499999995E-11</v>
      </c>
      <c r="O278" s="15">
        <v>6.3812182099999995E-10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1.91683509E-9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8.5261235299999997E-10</v>
      </c>
      <c r="AN278" s="15">
        <v>3.8381336099999996E-9</v>
      </c>
      <c r="AO278" s="15">
        <v>2.2781969599999999E-8</v>
      </c>
      <c r="AP278" s="15">
        <v>5.7692028300000005E-10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8.4835770499999997E-10</v>
      </c>
      <c r="BF278" s="15">
        <v>1.6005951300000001E-10</v>
      </c>
      <c r="BG278" s="15">
        <v>1.37779269E-10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4.4056160499999998E-11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9.5830881199999998E-11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9.4015346300000005E-10</v>
      </c>
      <c r="CZ278" s="15">
        <v>2.4767289200000002E-10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6.5965286999999996E-10</v>
      </c>
      <c r="DH278" s="15">
        <v>2.5866339999999998E-9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3.5746867200000001E-9</v>
      </c>
      <c r="DQ278" s="15">
        <v>4.75634508E-9</v>
      </c>
      <c r="DR278" s="15">
        <v>6.9421519399999996E-11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4.3990410800000004E-9</v>
      </c>
      <c r="DZ278" s="15">
        <v>2.8026060000000001E-9</v>
      </c>
      <c r="EA278" s="15">
        <v>6.61475168E-11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2.0986089700000001E-8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63"/>
      <c r="ET278" s="1"/>
      <c r="EU278" s="1"/>
      <c r="EV278" s="1"/>
      <c r="EW278" s="1"/>
      <c r="EX278" s="1"/>
    </row>
    <row r="279" spans="1:154" x14ac:dyDescent="0.2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63"/>
      <c r="ET279" s="1"/>
      <c r="EU279" s="1"/>
      <c r="EV279" s="1"/>
      <c r="EW279" s="1"/>
      <c r="EX279" s="1"/>
    </row>
    <row r="280" spans="1:154" x14ac:dyDescent="0.2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63"/>
      <c r="ET280" s="1"/>
      <c r="EU280" s="1"/>
      <c r="EV280" s="1"/>
      <c r="EW280" s="1"/>
      <c r="EX280" s="1"/>
    </row>
    <row r="281" spans="1:154" x14ac:dyDescent="0.2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63"/>
      <c r="ET281" s="1"/>
      <c r="EU281" s="1"/>
      <c r="EV281" s="1"/>
      <c r="EW281" s="1"/>
      <c r="EX281" s="1"/>
    </row>
    <row r="282" spans="1:154" x14ac:dyDescent="0.2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63"/>
      <c r="ET282" s="1"/>
      <c r="EU282" s="1"/>
      <c r="EV282" s="1"/>
      <c r="EW282" s="1"/>
      <c r="EX282" s="1"/>
    </row>
    <row r="283" spans="1:154" x14ac:dyDescent="0.2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63"/>
      <c r="ET283" s="1"/>
      <c r="EU283" s="1"/>
      <c r="EV283" s="1"/>
      <c r="EW283" s="1"/>
      <c r="EX283" s="1"/>
    </row>
    <row r="284" spans="1:154" x14ac:dyDescent="0.2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63"/>
      <c r="ET284" s="1"/>
      <c r="EU284" s="1"/>
      <c r="EV284" s="1"/>
      <c r="EW284" s="1"/>
      <c r="EX284" s="1"/>
    </row>
    <row r="285" spans="1:154" x14ac:dyDescent="0.2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63"/>
      <c r="ET285" s="1"/>
      <c r="EU285" s="1"/>
      <c r="EV285" s="1"/>
      <c r="EW285" s="1"/>
      <c r="EX285" s="1"/>
    </row>
    <row r="286" spans="1:154" x14ac:dyDescent="0.2">
      <c r="A286" s="50" t="s">
        <v>10</v>
      </c>
      <c r="B286" s="14"/>
      <c r="C286" s="16">
        <v>0</v>
      </c>
      <c r="D286" s="16">
        <v>6.9497739499999997E-7</v>
      </c>
      <c r="E286" s="16">
        <v>1.0550266E-6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8.1321737399999998E-8</v>
      </c>
      <c r="O286" s="16">
        <v>9.2430533199999995E-7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2.8112851100000001E-6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1.3179737199999999E-4</v>
      </c>
      <c r="AN286" s="16">
        <v>7.2093951100000002E-6</v>
      </c>
      <c r="AO286" s="16">
        <v>3.9097013200000001E-5</v>
      </c>
      <c r="AP286" s="16">
        <v>3.3425119199999998E-6</v>
      </c>
      <c r="AQ286" s="16">
        <v>0</v>
      </c>
      <c r="AR286" s="16">
        <v>0</v>
      </c>
      <c r="AS286" s="16">
        <v>1.1606857700000001E-7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1.53909002E-6</v>
      </c>
      <c r="BF286" s="16">
        <v>4.8101793699999998E-7</v>
      </c>
      <c r="BG286" s="16">
        <v>8.9463897100000005E-8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0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1.3743245199999999E-6</v>
      </c>
      <c r="CC286" s="16">
        <v>0</v>
      </c>
      <c r="CD286" s="16">
        <v>0</v>
      </c>
      <c r="CE286" s="16">
        <v>0</v>
      </c>
      <c r="CF286" s="16">
        <v>1.5075539099999999E-7</v>
      </c>
      <c r="CG286" s="16">
        <v>0</v>
      </c>
      <c r="CH286" s="16">
        <v>1.6424591199999999E-8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1.6334564299999999E-7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3.6177085100000001E-7</v>
      </c>
      <c r="CZ286" s="16">
        <v>2.58623934E-7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3.2364127299999999E-6</v>
      </c>
      <c r="DH286" s="16">
        <v>1.28226419E-5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3.5204432499999997E-5</v>
      </c>
      <c r="DQ286" s="16">
        <v>1.33762597E-5</v>
      </c>
      <c r="DR286" s="16">
        <v>2.8555309300000001E-8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1.33340085E-5</v>
      </c>
      <c r="DZ286" s="16">
        <v>3.1422363700000002E-6</v>
      </c>
      <c r="EA286" s="16">
        <v>8.9246745699999998E-8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1.2351600199999999E-4</v>
      </c>
      <c r="EI286" s="16">
        <v>6.7705893600000003E-8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2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2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B072B5-A2E5-4FF3-830D-8CFB54B2A2B9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9858e97b-0a6b-4921-8a67-b034a480744d"/>
    <ds:schemaRef ds:uri="551ec2b8-cb80-4a7d-a2e4-a08f2f93276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DE3D19-A2EA-4F7C-8094-B4828E1F88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AE144A-1E32-46DF-8562-41E7161822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Frekvens IWRAP_1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2019-07-01T15:03:46Z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