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orn/menon/projects/kystverket/utilities/utilities/kost_nytte/eksempel_RA copy/Risikoanalyser/"/>
    </mc:Choice>
  </mc:AlternateContent>
  <xr:revisionPtr revIDLastSave="0" documentId="13_ncr:1_{4A1649B8-4017-DB43-8BC7-1767984D5A68}" xr6:coauthVersionLast="45" xr6:coauthVersionMax="45" xr10:uidLastSave="{00000000-0000-0000-0000-000000000000}"/>
  <bookViews>
    <workbookView xWindow="33600" yWindow="460" windowWidth="38400" windowHeight="21140" activeTab="1" xr2:uid="{BCDBDEE8-214D-4F4C-8381-D72D86CC12DC}"/>
  </bookViews>
  <sheets>
    <sheet name="Frekvens IWRAP_1" sheetId="1" r:id="rId1"/>
    <sheet name="Frekvens IWRAP_2" sheetId="2" r:id="rId2"/>
  </sheets>
  <externalReferences>
    <externalReference r:id="rId3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4" i="1"/>
  <c r="B3" i="1"/>
  <c r="B2" i="1"/>
  <c r="I120" i="2" l="1"/>
  <c r="I18" i="2" s="1"/>
  <c r="I118" i="2"/>
  <c r="I16" i="2" s="1"/>
  <c r="I112" i="2"/>
  <c r="I10" i="2" s="1"/>
  <c r="I110" i="2"/>
  <c r="I8" i="2" s="1"/>
  <c r="H120" i="2"/>
  <c r="H18" i="2" s="1"/>
  <c r="H118" i="2"/>
  <c r="H112" i="2"/>
  <c r="H10" i="2" s="1"/>
  <c r="H110" i="2"/>
  <c r="G120" i="2"/>
  <c r="G18" i="2" s="1"/>
  <c r="G118" i="2"/>
  <c r="G16" i="2" s="1"/>
  <c r="G112" i="2"/>
  <c r="G10" i="2" s="1"/>
  <c r="G110" i="2"/>
  <c r="G8" i="2" s="1"/>
  <c r="F120" i="2"/>
  <c r="F118" i="2"/>
  <c r="F112" i="2"/>
  <c r="F110" i="2"/>
  <c r="E120" i="2"/>
  <c r="E18" i="2" s="1"/>
  <c r="E112" i="2"/>
  <c r="D120" i="2"/>
  <c r="D118" i="2"/>
  <c r="D112" i="2"/>
  <c r="D110" i="2"/>
  <c r="B120" i="2"/>
  <c r="B118" i="2"/>
  <c r="B112" i="2"/>
  <c r="B110" i="2"/>
  <c r="I125" i="2"/>
  <c r="H125" i="2"/>
  <c r="G125" i="2"/>
  <c r="F125" i="2"/>
  <c r="F23" i="2" s="1"/>
  <c r="E125" i="2"/>
  <c r="D125" i="2"/>
  <c r="D23" i="2" s="1"/>
  <c r="C125" i="2"/>
  <c r="B125" i="2"/>
  <c r="J125" i="2" s="1"/>
  <c r="I124" i="2"/>
  <c r="H124" i="2"/>
  <c r="G124" i="2"/>
  <c r="G22" i="2" s="1"/>
  <c r="F124" i="2"/>
  <c r="E124" i="2"/>
  <c r="E22" i="2" s="1"/>
  <c r="D124" i="2"/>
  <c r="C124" i="2"/>
  <c r="B124" i="2"/>
  <c r="J124" i="2" s="1"/>
  <c r="I123" i="2"/>
  <c r="H123" i="2"/>
  <c r="G123" i="2"/>
  <c r="F123" i="2"/>
  <c r="E123" i="2"/>
  <c r="D123" i="2"/>
  <c r="C123" i="2"/>
  <c r="B123" i="2"/>
  <c r="J123" i="2" s="1"/>
  <c r="I122" i="2"/>
  <c r="I20" i="2" s="1"/>
  <c r="H122" i="2"/>
  <c r="G122" i="2"/>
  <c r="G20" i="2" s="1"/>
  <c r="F122" i="2"/>
  <c r="E122" i="2"/>
  <c r="D122" i="2"/>
  <c r="C122" i="2"/>
  <c r="B122" i="2"/>
  <c r="J122" i="2" s="1"/>
  <c r="I121" i="2"/>
  <c r="H121" i="2"/>
  <c r="G121" i="2"/>
  <c r="F121" i="2"/>
  <c r="E121" i="2"/>
  <c r="D121" i="2"/>
  <c r="C121" i="2"/>
  <c r="B121" i="2"/>
  <c r="J121" i="2" s="1"/>
  <c r="C120" i="2"/>
  <c r="C18" i="2" s="1"/>
  <c r="I119" i="2"/>
  <c r="H119" i="2"/>
  <c r="G119" i="2"/>
  <c r="F119" i="2"/>
  <c r="E119" i="2"/>
  <c r="D119" i="2"/>
  <c r="C119" i="2"/>
  <c r="B119" i="2"/>
  <c r="J119" i="2" s="1"/>
  <c r="E118" i="2"/>
  <c r="E16" i="2" s="1"/>
  <c r="C118" i="2"/>
  <c r="C16" i="2" s="1"/>
  <c r="I117" i="2"/>
  <c r="H117" i="2"/>
  <c r="G117" i="2"/>
  <c r="F117" i="2"/>
  <c r="F15" i="2" s="1"/>
  <c r="E117" i="2"/>
  <c r="D117" i="2"/>
  <c r="D15" i="2" s="1"/>
  <c r="C117" i="2"/>
  <c r="B117" i="2"/>
  <c r="J117" i="2" s="1"/>
  <c r="I116" i="2"/>
  <c r="H116" i="2"/>
  <c r="G116" i="2"/>
  <c r="G14" i="2" s="1"/>
  <c r="F116" i="2"/>
  <c r="E116" i="2"/>
  <c r="E14" i="2" s="1"/>
  <c r="D116" i="2"/>
  <c r="C116" i="2"/>
  <c r="B116" i="2"/>
  <c r="J116" i="2" s="1"/>
  <c r="I115" i="2"/>
  <c r="H115" i="2"/>
  <c r="G115" i="2"/>
  <c r="F115" i="2"/>
  <c r="E115" i="2"/>
  <c r="D115" i="2"/>
  <c r="C115" i="2"/>
  <c r="B115" i="2"/>
  <c r="J115" i="2" s="1"/>
  <c r="I114" i="2"/>
  <c r="I12" i="2" s="1"/>
  <c r="H114" i="2"/>
  <c r="G114" i="2"/>
  <c r="G12" i="2" s="1"/>
  <c r="F114" i="2"/>
  <c r="E114" i="2"/>
  <c r="D114" i="2"/>
  <c r="C114" i="2"/>
  <c r="B114" i="2"/>
  <c r="J114" i="2" s="1"/>
  <c r="I113" i="2"/>
  <c r="H113" i="2"/>
  <c r="G113" i="2"/>
  <c r="F113" i="2"/>
  <c r="E113" i="2"/>
  <c r="D113" i="2"/>
  <c r="C113" i="2"/>
  <c r="B113" i="2"/>
  <c r="J113" i="2" s="1"/>
  <c r="C112" i="2"/>
  <c r="C126" i="2" s="1"/>
  <c r="I111" i="2"/>
  <c r="H111" i="2"/>
  <c r="G111" i="2"/>
  <c r="F111" i="2"/>
  <c r="E111" i="2"/>
  <c r="D111" i="2"/>
  <c r="C111" i="2"/>
  <c r="B111" i="2"/>
  <c r="E110" i="2"/>
  <c r="E8" i="2" s="1"/>
  <c r="C110" i="2"/>
  <c r="C8" i="2" s="1"/>
  <c r="I90" i="2"/>
  <c r="I88" i="2"/>
  <c r="I17" i="2" s="1"/>
  <c r="I82" i="2"/>
  <c r="I80" i="2"/>
  <c r="I9" i="2" s="1"/>
  <c r="H90" i="2"/>
  <c r="H88" i="2"/>
  <c r="H17" i="2" s="1"/>
  <c r="H82" i="2"/>
  <c r="H80" i="2"/>
  <c r="H9" i="2" s="1"/>
  <c r="G90" i="2"/>
  <c r="G88" i="2"/>
  <c r="G82" i="2"/>
  <c r="G80" i="2"/>
  <c r="F90" i="2"/>
  <c r="F88" i="2"/>
  <c r="F17" i="2" s="1"/>
  <c r="F82" i="2"/>
  <c r="F80" i="2"/>
  <c r="F9" i="2" s="1"/>
  <c r="E90" i="2"/>
  <c r="E82" i="2"/>
  <c r="D90" i="2"/>
  <c r="D88" i="2"/>
  <c r="D17" i="2" s="1"/>
  <c r="D82" i="2"/>
  <c r="D80" i="2"/>
  <c r="D9" i="2" s="1"/>
  <c r="B90" i="2"/>
  <c r="J90" i="2" s="1"/>
  <c r="B88" i="2"/>
  <c r="B82" i="2"/>
  <c r="J82" i="2" s="1"/>
  <c r="B80" i="2"/>
  <c r="I94" i="2"/>
  <c r="H94" i="2"/>
  <c r="G94" i="2"/>
  <c r="F94" i="2"/>
  <c r="E94" i="2"/>
  <c r="E23" i="2" s="1"/>
  <c r="D94" i="2"/>
  <c r="C94" i="2"/>
  <c r="B94" i="2"/>
  <c r="J94" i="2" s="1"/>
  <c r="I93" i="2"/>
  <c r="H93" i="2"/>
  <c r="G93" i="2"/>
  <c r="F93" i="2"/>
  <c r="F22" i="2" s="1"/>
  <c r="E93" i="2"/>
  <c r="D93" i="2"/>
  <c r="C93" i="2"/>
  <c r="B93" i="2"/>
  <c r="J93" i="2" s="1"/>
  <c r="I92" i="2"/>
  <c r="H92" i="2"/>
  <c r="G92" i="2"/>
  <c r="F92" i="2"/>
  <c r="E92" i="2"/>
  <c r="D92" i="2"/>
  <c r="C92" i="2"/>
  <c r="B92" i="2"/>
  <c r="J92" i="2" s="1"/>
  <c r="I91" i="2"/>
  <c r="H91" i="2"/>
  <c r="H20" i="2" s="1"/>
  <c r="G91" i="2"/>
  <c r="F91" i="2"/>
  <c r="E91" i="2"/>
  <c r="D91" i="2"/>
  <c r="C91" i="2"/>
  <c r="B91" i="2"/>
  <c r="J91" i="2" s="1"/>
  <c r="C90" i="2"/>
  <c r="I89" i="2"/>
  <c r="H89" i="2"/>
  <c r="G89" i="2"/>
  <c r="F89" i="2"/>
  <c r="E89" i="2"/>
  <c r="D89" i="2"/>
  <c r="C89" i="2"/>
  <c r="B89" i="2"/>
  <c r="E88" i="2"/>
  <c r="C88" i="2"/>
  <c r="C17" i="2" s="1"/>
  <c r="I87" i="2"/>
  <c r="H87" i="2"/>
  <c r="G87" i="2"/>
  <c r="F87" i="2"/>
  <c r="E87" i="2"/>
  <c r="D87" i="2"/>
  <c r="C87" i="2"/>
  <c r="B87" i="2"/>
  <c r="J87" i="2" s="1"/>
  <c r="I86" i="2"/>
  <c r="H86" i="2"/>
  <c r="G86" i="2"/>
  <c r="F86" i="2"/>
  <c r="E86" i="2"/>
  <c r="E15" i="2" s="1"/>
  <c r="D86" i="2"/>
  <c r="C86" i="2"/>
  <c r="B86" i="2"/>
  <c r="J86" i="2" s="1"/>
  <c r="I85" i="2"/>
  <c r="H85" i="2"/>
  <c r="G85" i="2"/>
  <c r="F85" i="2"/>
  <c r="F14" i="2" s="1"/>
  <c r="E85" i="2"/>
  <c r="D85" i="2"/>
  <c r="C85" i="2"/>
  <c r="B85" i="2"/>
  <c r="J85" i="2" s="1"/>
  <c r="I84" i="2"/>
  <c r="H84" i="2"/>
  <c r="G84" i="2"/>
  <c r="F84" i="2"/>
  <c r="E84" i="2"/>
  <c r="D84" i="2"/>
  <c r="C84" i="2"/>
  <c r="B84" i="2"/>
  <c r="J84" i="2" s="1"/>
  <c r="I83" i="2"/>
  <c r="H83" i="2"/>
  <c r="H12" i="2" s="1"/>
  <c r="G83" i="2"/>
  <c r="F83" i="2"/>
  <c r="E83" i="2"/>
  <c r="D83" i="2"/>
  <c r="C83" i="2"/>
  <c r="B83" i="2"/>
  <c r="J83" i="2" s="1"/>
  <c r="C82" i="2"/>
  <c r="I81" i="2"/>
  <c r="H81" i="2"/>
  <c r="G81" i="2"/>
  <c r="F81" i="2"/>
  <c r="E81" i="2"/>
  <c r="D81" i="2"/>
  <c r="C81" i="2"/>
  <c r="B81" i="2"/>
  <c r="J81" i="2" s="1"/>
  <c r="E80" i="2"/>
  <c r="C80" i="2"/>
  <c r="C9" i="2" s="1"/>
  <c r="I79" i="2"/>
  <c r="H79" i="2"/>
  <c r="H95" i="2" s="1"/>
  <c r="G79" i="2"/>
  <c r="F79" i="2"/>
  <c r="E79" i="2"/>
  <c r="D79" i="2"/>
  <c r="C79" i="2"/>
  <c r="C95" i="2" s="1"/>
  <c r="B79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I75" i="2"/>
  <c r="H75" i="2"/>
  <c r="G75" i="2"/>
  <c r="F75" i="2"/>
  <c r="E75" i="2"/>
  <c r="D75" i="2"/>
  <c r="C75" i="2"/>
  <c r="B75" i="2"/>
  <c r="I41" i="2"/>
  <c r="I21" i="2" s="1"/>
  <c r="I39" i="2"/>
  <c r="I19" i="2" s="1"/>
  <c r="I33" i="2"/>
  <c r="I13" i="2" s="1"/>
  <c r="I31" i="2"/>
  <c r="I11" i="2" s="1"/>
  <c r="H41" i="2"/>
  <c r="H21" i="2" s="1"/>
  <c r="H39" i="2"/>
  <c r="H19" i="2" s="1"/>
  <c r="H33" i="2"/>
  <c r="H13" i="2" s="1"/>
  <c r="H31" i="2"/>
  <c r="H11" i="2" s="1"/>
  <c r="G41" i="2"/>
  <c r="G21" i="2" s="1"/>
  <c r="G39" i="2"/>
  <c r="G19" i="2" s="1"/>
  <c r="G33" i="2"/>
  <c r="G13" i="2" s="1"/>
  <c r="G31" i="2"/>
  <c r="G11" i="2" s="1"/>
  <c r="F41" i="2"/>
  <c r="F21" i="2" s="1"/>
  <c r="F39" i="2"/>
  <c r="F19" i="2" s="1"/>
  <c r="F33" i="2"/>
  <c r="F13" i="2" s="1"/>
  <c r="F31" i="2"/>
  <c r="F11" i="2" s="1"/>
  <c r="E41" i="2"/>
  <c r="E21" i="2" s="1"/>
  <c r="E33" i="2"/>
  <c r="E13" i="2" s="1"/>
  <c r="D41" i="2"/>
  <c r="D21" i="2" s="1"/>
  <c r="D39" i="2"/>
  <c r="D19" i="2" s="1"/>
  <c r="D33" i="2"/>
  <c r="D13" i="2" s="1"/>
  <c r="D31" i="2"/>
  <c r="D11" i="2" s="1"/>
  <c r="B41" i="2"/>
  <c r="B39" i="2"/>
  <c r="B33" i="2"/>
  <c r="B31" i="2"/>
  <c r="I43" i="2"/>
  <c r="I23" i="2" s="1"/>
  <c r="H43" i="2"/>
  <c r="G43" i="2"/>
  <c r="G23" i="2" s="1"/>
  <c r="F43" i="2"/>
  <c r="E43" i="2"/>
  <c r="D43" i="2"/>
  <c r="C43" i="2"/>
  <c r="B43" i="2"/>
  <c r="J43" i="2" s="1"/>
  <c r="I42" i="2"/>
  <c r="H42" i="2"/>
  <c r="H22" i="2" s="1"/>
  <c r="G42" i="2"/>
  <c r="F42" i="2"/>
  <c r="E42" i="2"/>
  <c r="D42" i="2"/>
  <c r="C42" i="2"/>
  <c r="B42" i="2"/>
  <c r="J42" i="2" s="1"/>
  <c r="C41" i="2"/>
  <c r="C21" i="2" s="1"/>
  <c r="I40" i="2"/>
  <c r="H40" i="2"/>
  <c r="G40" i="2"/>
  <c r="F40" i="2"/>
  <c r="E40" i="2"/>
  <c r="D40" i="2"/>
  <c r="D20" i="2" s="1"/>
  <c r="C40" i="2"/>
  <c r="B40" i="2"/>
  <c r="J40" i="2" s="1"/>
  <c r="J20" i="2" s="1"/>
  <c r="E39" i="2"/>
  <c r="C39" i="2"/>
  <c r="C19" i="2" s="1"/>
  <c r="I38" i="2"/>
  <c r="H38" i="2"/>
  <c r="G38" i="2"/>
  <c r="F38" i="2"/>
  <c r="E38" i="2"/>
  <c r="D38" i="2"/>
  <c r="D18" i="2" s="1"/>
  <c r="C38" i="2"/>
  <c r="B38" i="2"/>
  <c r="J38" i="2" s="1"/>
  <c r="I37" i="2"/>
  <c r="H37" i="2"/>
  <c r="G37" i="2"/>
  <c r="F37" i="2"/>
  <c r="E37" i="2"/>
  <c r="E17" i="2" s="1"/>
  <c r="D37" i="2"/>
  <c r="C37" i="2"/>
  <c r="B37" i="2"/>
  <c r="J37" i="2" s="1"/>
  <c r="I36" i="2"/>
  <c r="H36" i="2"/>
  <c r="H16" i="2" s="1"/>
  <c r="G36" i="2"/>
  <c r="F36" i="2"/>
  <c r="E36" i="2"/>
  <c r="D36" i="2"/>
  <c r="C36" i="2"/>
  <c r="B36" i="2"/>
  <c r="J36" i="2" s="1"/>
  <c r="I35" i="2"/>
  <c r="I15" i="2" s="1"/>
  <c r="H35" i="2"/>
  <c r="G35" i="2"/>
  <c r="G15" i="2" s="1"/>
  <c r="F35" i="2"/>
  <c r="E35" i="2"/>
  <c r="D35" i="2"/>
  <c r="C35" i="2"/>
  <c r="B35" i="2"/>
  <c r="J35" i="2" s="1"/>
  <c r="J15" i="2" s="1"/>
  <c r="I34" i="2"/>
  <c r="H34" i="2"/>
  <c r="H14" i="2" s="1"/>
  <c r="G34" i="2"/>
  <c r="F34" i="2"/>
  <c r="E34" i="2"/>
  <c r="D34" i="2"/>
  <c r="C34" i="2"/>
  <c r="B34" i="2"/>
  <c r="J34" i="2" s="1"/>
  <c r="J14" i="2" s="1"/>
  <c r="C33" i="2"/>
  <c r="C13" i="2" s="1"/>
  <c r="I32" i="2"/>
  <c r="H32" i="2"/>
  <c r="G32" i="2"/>
  <c r="F32" i="2"/>
  <c r="E32" i="2"/>
  <c r="D32" i="2"/>
  <c r="D12" i="2" s="1"/>
  <c r="C32" i="2"/>
  <c r="B32" i="2"/>
  <c r="B12" i="2" s="1"/>
  <c r="E31" i="2"/>
  <c r="E11" i="2" s="1"/>
  <c r="C31" i="2"/>
  <c r="C11" i="2" s="1"/>
  <c r="I30" i="2"/>
  <c r="H30" i="2"/>
  <c r="G30" i="2"/>
  <c r="F30" i="2"/>
  <c r="E30" i="2"/>
  <c r="D30" i="2"/>
  <c r="C30" i="2"/>
  <c r="B30" i="2"/>
  <c r="J30" i="2" s="1"/>
  <c r="I29" i="2"/>
  <c r="H29" i="2"/>
  <c r="G29" i="2"/>
  <c r="G9" i="2" s="1"/>
  <c r="F29" i="2"/>
  <c r="E29" i="2"/>
  <c r="E9" i="2" s="1"/>
  <c r="D29" i="2"/>
  <c r="C29" i="2"/>
  <c r="B29" i="2"/>
  <c r="J29" i="2" s="1"/>
  <c r="I28" i="2"/>
  <c r="H28" i="2"/>
  <c r="H44" i="2" s="1"/>
  <c r="G28" i="2"/>
  <c r="G44" i="2" s="1"/>
  <c r="F28" i="2"/>
  <c r="E28" i="2"/>
  <c r="E44" i="2" s="1"/>
  <c r="D28" i="2"/>
  <c r="C28" i="2"/>
  <c r="C44" i="2" s="1"/>
  <c r="B28" i="2"/>
  <c r="H23" i="2"/>
  <c r="C23" i="2"/>
  <c r="B23" i="2"/>
  <c r="I22" i="2"/>
  <c r="D22" i="2"/>
  <c r="C22" i="2"/>
  <c r="F20" i="2"/>
  <c r="E20" i="2"/>
  <c r="C20" i="2"/>
  <c r="H15" i="2"/>
  <c r="C15" i="2"/>
  <c r="B15" i="2"/>
  <c r="I14" i="2"/>
  <c r="D14" i="2"/>
  <c r="C14" i="2"/>
  <c r="F12" i="2"/>
  <c r="E12" i="2"/>
  <c r="C12" i="2"/>
  <c r="I125" i="1"/>
  <c r="H125" i="1"/>
  <c r="G125" i="1"/>
  <c r="F125" i="1"/>
  <c r="E125" i="1"/>
  <c r="D125" i="1"/>
  <c r="C125" i="1"/>
  <c r="B125" i="1"/>
  <c r="J125" i="1" s="1"/>
  <c r="I124" i="1"/>
  <c r="H124" i="1"/>
  <c r="G124" i="1"/>
  <c r="F124" i="1"/>
  <c r="E124" i="1"/>
  <c r="D124" i="1"/>
  <c r="C124" i="1"/>
  <c r="B124" i="1"/>
  <c r="J124" i="1" s="1"/>
  <c r="I123" i="1"/>
  <c r="H123" i="1"/>
  <c r="G123" i="1"/>
  <c r="F123" i="1"/>
  <c r="E123" i="1"/>
  <c r="D123" i="1"/>
  <c r="C123" i="1"/>
  <c r="B123" i="1"/>
  <c r="J123" i="1" s="1"/>
  <c r="I122" i="1"/>
  <c r="H122" i="1"/>
  <c r="G122" i="1"/>
  <c r="F122" i="1"/>
  <c r="E122" i="1"/>
  <c r="D122" i="1"/>
  <c r="C122" i="1"/>
  <c r="B122" i="1"/>
  <c r="J122" i="1" s="1"/>
  <c r="I121" i="1"/>
  <c r="H121" i="1"/>
  <c r="G121" i="1"/>
  <c r="F121" i="1"/>
  <c r="E121" i="1"/>
  <c r="D121" i="1"/>
  <c r="C121" i="1"/>
  <c r="B121" i="1"/>
  <c r="J121" i="1" s="1"/>
  <c r="I120" i="1"/>
  <c r="H120" i="1"/>
  <c r="G120" i="1"/>
  <c r="F120" i="1"/>
  <c r="E120" i="1"/>
  <c r="D120" i="1"/>
  <c r="C120" i="1"/>
  <c r="B120" i="1"/>
  <c r="J120" i="1" s="1"/>
  <c r="I119" i="1"/>
  <c r="H119" i="1"/>
  <c r="G119" i="1"/>
  <c r="F119" i="1"/>
  <c r="E119" i="1"/>
  <c r="D119" i="1"/>
  <c r="C119" i="1"/>
  <c r="B119" i="1"/>
  <c r="J119" i="1" s="1"/>
  <c r="I118" i="1"/>
  <c r="H118" i="1"/>
  <c r="G118" i="1"/>
  <c r="F118" i="1"/>
  <c r="E118" i="1"/>
  <c r="D118" i="1"/>
  <c r="C118" i="1"/>
  <c r="B118" i="1"/>
  <c r="J118" i="1" s="1"/>
  <c r="I117" i="1"/>
  <c r="H117" i="1"/>
  <c r="G117" i="1"/>
  <c r="F117" i="1"/>
  <c r="E117" i="1"/>
  <c r="D117" i="1"/>
  <c r="C117" i="1"/>
  <c r="B117" i="1"/>
  <c r="J117" i="1" s="1"/>
  <c r="I116" i="1"/>
  <c r="H116" i="1"/>
  <c r="G116" i="1"/>
  <c r="F116" i="1"/>
  <c r="E116" i="1"/>
  <c r="D116" i="1"/>
  <c r="C116" i="1"/>
  <c r="B116" i="1"/>
  <c r="J116" i="1" s="1"/>
  <c r="I115" i="1"/>
  <c r="H115" i="1"/>
  <c r="G115" i="1"/>
  <c r="F115" i="1"/>
  <c r="E115" i="1"/>
  <c r="D115" i="1"/>
  <c r="C115" i="1"/>
  <c r="B115" i="1"/>
  <c r="J115" i="1" s="1"/>
  <c r="I114" i="1"/>
  <c r="H114" i="1"/>
  <c r="G114" i="1"/>
  <c r="F114" i="1"/>
  <c r="E114" i="1"/>
  <c r="D114" i="1"/>
  <c r="C114" i="1"/>
  <c r="B114" i="1"/>
  <c r="J114" i="1" s="1"/>
  <c r="I113" i="1"/>
  <c r="H113" i="1"/>
  <c r="G113" i="1"/>
  <c r="F113" i="1"/>
  <c r="E113" i="1"/>
  <c r="D113" i="1"/>
  <c r="C113" i="1"/>
  <c r="B113" i="1"/>
  <c r="J113" i="1" s="1"/>
  <c r="I112" i="1"/>
  <c r="H112" i="1"/>
  <c r="G112" i="1"/>
  <c r="F112" i="1"/>
  <c r="E112" i="1"/>
  <c r="D112" i="1"/>
  <c r="C112" i="1"/>
  <c r="B112" i="1"/>
  <c r="J112" i="1" s="1"/>
  <c r="I111" i="1"/>
  <c r="I126" i="1" s="1"/>
  <c r="H111" i="1"/>
  <c r="H126" i="1" s="1"/>
  <c r="G111" i="1"/>
  <c r="G126" i="1" s="1"/>
  <c r="F111" i="1"/>
  <c r="F126" i="1" s="1"/>
  <c r="E111" i="1"/>
  <c r="E126" i="1" s="1"/>
  <c r="D111" i="1"/>
  <c r="D126" i="1" s="1"/>
  <c r="C111" i="1"/>
  <c r="C126" i="1" s="1"/>
  <c r="B111" i="1"/>
  <c r="J111" i="1" s="1"/>
  <c r="J126" i="1" s="1"/>
  <c r="I110" i="1"/>
  <c r="H110" i="1"/>
  <c r="G110" i="1"/>
  <c r="F110" i="1"/>
  <c r="E110" i="1"/>
  <c r="D110" i="1"/>
  <c r="C110" i="1"/>
  <c r="B110" i="1"/>
  <c r="J110" i="1" s="1"/>
  <c r="I94" i="1"/>
  <c r="H94" i="1"/>
  <c r="G94" i="1"/>
  <c r="F94" i="1"/>
  <c r="E94" i="1"/>
  <c r="D94" i="1"/>
  <c r="C94" i="1"/>
  <c r="B94" i="1"/>
  <c r="J94" i="1" s="1"/>
  <c r="I93" i="1"/>
  <c r="H93" i="1"/>
  <c r="G93" i="1"/>
  <c r="F93" i="1"/>
  <c r="E93" i="1"/>
  <c r="D93" i="1"/>
  <c r="C93" i="1"/>
  <c r="B93" i="1"/>
  <c r="J93" i="1" s="1"/>
  <c r="I92" i="1"/>
  <c r="H92" i="1"/>
  <c r="G92" i="1"/>
  <c r="F92" i="1"/>
  <c r="E92" i="1"/>
  <c r="D92" i="1"/>
  <c r="C92" i="1"/>
  <c r="B92" i="1"/>
  <c r="J92" i="1" s="1"/>
  <c r="I91" i="1"/>
  <c r="H91" i="1"/>
  <c r="G91" i="1"/>
  <c r="F91" i="1"/>
  <c r="E91" i="1"/>
  <c r="D91" i="1"/>
  <c r="C91" i="1"/>
  <c r="B91" i="1"/>
  <c r="J91" i="1" s="1"/>
  <c r="I90" i="1"/>
  <c r="H90" i="1"/>
  <c r="G90" i="1"/>
  <c r="F90" i="1"/>
  <c r="E90" i="1"/>
  <c r="D90" i="1"/>
  <c r="C90" i="1"/>
  <c r="B90" i="1"/>
  <c r="J90" i="1" s="1"/>
  <c r="I89" i="1"/>
  <c r="H89" i="1"/>
  <c r="G89" i="1"/>
  <c r="F89" i="1"/>
  <c r="E89" i="1"/>
  <c r="D89" i="1"/>
  <c r="C89" i="1"/>
  <c r="B89" i="1"/>
  <c r="J89" i="1" s="1"/>
  <c r="I88" i="1"/>
  <c r="H88" i="1"/>
  <c r="G88" i="1"/>
  <c r="F88" i="1"/>
  <c r="E88" i="1"/>
  <c r="D88" i="1"/>
  <c r="C88" i="1"/>
  <c r="B88" i="1"/>
  <c r="J88" i="1" s="1"/>
  <c r="I87" i="1"/>
  <c r="H87" i="1"/>
  <c r="G87" i="1"/>
  <c r="F87" i="1"/>
  <c r="E87" i="1"/>
  <c r="D87" i="1"/>
  <c r="C87" i="1"/>
  <c r="B87" i="1"/>
  <c r="J87" i="1" s="1"/>
  <c r="I86" i="1"/>
  <c r="H86" i="1"/>
  <c r="G86" i="1"/>
  <c r="F86" i="1"/>
  <c r="E86" i="1"/>
  <c r="D86" i="1"/>
  <c r="C86" i="1"/>
  <c r="B86" i="1"/>
  <c r="J86" i="1" s="1"/>
  <c r="I85" i="1"/>
  <c r="H85" i="1"/>
  <c r="G85" i="1"/>
  <c r="F85" i="1"/>
  <c r="E85" i="1"/>
  <c r="D85" i="1"/>
  <c r="C85" i="1"/>
  <c r="B85" i="1"/>
  <c r="J85" i="1" s="1"/>
  <c r="I84" i="1"/>
  <c r="H84" i="1"/>
  <c r="G84" i="1"/>
  <c r="F84" i="1"/>
  <c r="E84" i="1"/>
  <c r="D84" i="1"/>
  <c r="C84" i="1"/>
  <c r="B84" i="1"/>
  <c r="J84" i="1" s="1"/>
  <c r="I83" i="1"/>
  <c r="H83" i="1"/>
  <c r="G83" i="1"/>
  <c r="F83" i="1"/>
  <c r="E83" i="1"/>
  <c r="D83" i="1"/>
  <c r="C83" i="1"/>
  <c r="B83" i="1"/>
  <c r="J83" i="1" s="1"/>
  <c r="I82" i="1"/>
  <c r="H82" i="1"/>
  <c r="G82" i="1"/>
  <c r="F82" i="1"/>
  <c r="E82" i="1"/>
  <c r="D82" i="1"/>
  <c r="C82" i="1"/>
  <c r="B82" i="1"/>
  <c r="J82" i="1" s="1"/>
  <c r="I81" i="1"/>
  <c r="H81" i="1"/>
  <c r="G81" i="1"/>
  <c r="F81" i="1"/>
  <c r="E81" i="1"/>
  <c r="D81" i="1"/>
  <c r="C81" i="1"/>
  <c r="B81" i="1"/>
  <c r="J81" i="1" s="1"/>
  <c r="I80" i="1"/>
  <c r="H80" i="1"/>
  <c r="G80" i="1"/>
  <c r="F80" i="1"/>
  <c r="E80" i="1"/>
  <c r="D80" i="1"/>
  <c r="C80" i="1"/>
  <c r="B80" i="1"/>
  <c r="J80" i="1" s="1"/>
  <c r="I79" i="1"/>
  <c r="I95" i="1" s="1"/>
  <c r="H79" i="1"/>
  <c r="H95" i="1" s="1"/>
  <c r="G79" i="1"/>
  <c r="G95" i="1" s="1"/>
  <c r="F79" i="1"/>
  <c r="F95" i="1" s="1"/>
  <c r="E79" i="1"/>
  <c r="E95" i="1" s="1"/>
  <c r="D79" i="1"/>
  <c r="D95" i="1" s="1"/>
  <c r="C79" i="1"/>
  <c r="C95" i="1" s="1"/>
  <c r="B79" i="1"/>
  <c r="B95" i="1" s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I75" i="1"/>
  <c r="H75" i="1"/>
  <c r="G75" i="1"/>
  <c r="F75" i="1"/>
  <c r="E75" i="1"/>
  <c r="D75" i="1"/>
  <c r="C75" i="1"/>
  <c r="B75" i="1"/>
  <c r="I43" i="1"/>
  <c r="H43" i="1"/>
  <c r="G43" i="1"/>
  <c r="F43" i="1"/>
  <c r="E43" i="1"/>
  <c r="D43" i="1"/>
  <c r="C43" i="1"/>
  <c r="B43" i="1"/>
  <c r="J43" i="1" s="1"/>
  <c r="J23" i="1" s="1"/>
  <c r="I42" i="1"/>
  <c r="H42" i="1"/>
  <c r="G42" i="1"/>
  <c r="F42" i="1"/>
  <c r="E42" i="1"/>
  <c r="D42" i="1"/>
  <c r="C42" i="1"/>
  <c r="B42" i="1"/>
  <c r="J42" i="1" s="1"/>
  <c r="J22" i="1" s="1"/>
  <c r="I41" i="1"/>
  <c r="H41" i="1"/>
  <c r="G41" i="1"/>
  <c r="F41" i="1"/>
  <c r="E41" i="1"/>
  <c r="D41" i="1"/>
  <c r="C41" i="1"/>
  <c r="B41" i="1"/>
  <c r="J41" i="1" s="1"/>
  <c r="J21" i="1" s="1"/>
  <c r="I40" i="1"/>
  <c r="H40" i="1"/>
  <c r="G40" i="1"/>
  <c r="F40" i="1"/>
  <c r="E40" i="1"/>
  <c r="D40" i="1"/>
  <c r="C40" i="1"/>
  <c r="B40" i="1"/>
  <c r="J40" i="1" s="1"/>
  <c r="J20" i="1" s="1"/>
  <c r="I39" i="1"/>
  <c r="H39" i="1"/>
  <c r="G39" i="1"/>
  <c r="F39" i="1"/>
  <c r="E39" i="1"/>
  <c r="D39" i="1"/>
  <c r="C39" i="1"/>
  <c r="B39" i="1"/>
  <c r="J39" i="1" s="1"/>
  <c r="J19" i="1" s="1"/>
  <c r="I38" i="1"/>
  <c r="H38" i="1"/>
  <c r="G38" i="1"/>
  <c r="F38" i="1"/>
  <c r="E38" i="1"/>
  <c r="D38" i="1"/>
  <c r="C38" i="1"/>
  <c r="B38" i="1"/>
  <c r="J38" i="1" s="1"/>
  <c r="J18" i="1" s="1"/>
  <c r="I37" i="1"/>
  <c r="H37" i="1"/>
  <c r="G37" i="1"/>
  <c r="F37" i="1"/>
  <c r="E37" i="1"/>
  <c r="D37" i="1"/>
  <c r="C37" i="1"/>
  <c r="B37" i="1"/>
  <c r="J37" i="1" s="1"/>
  <c r="J17" i="1" s="1"/>
  <c r="I36" i="1"/>
  <c r="H36" i="1"/>
  <c r="G36" i="1"/>
  <c r="F36" i="1"/>
  <c r="E36" i="1"/>
  <c r="D36" i="1"/>
  <c r="C36" i="1"/>
  <c r="B36" i="1"/>
  <c r="J36" i="1" s="1"/>
  <c r="J16" i="1" s="1"/>
  <c r="I35" i="1"/>
  <c r="H35" i="1"/>
  <c r="G35" i="1"/>
  <c r="F35" i="1"/>
  <c r="E35" i="1"/>
  <c r="D35" i="1"/>
  <c r="C35" i="1"/>
  <c r="B35" i="1"/>
  <c r="J35" i="1" s="1"/>
  <c r="J15" i="1" s="1"/>
  <c r="I34" i="1"/>
  <c r="H34" i="1"/>
  <c r="G34" i="1"/>
  <c r="F34" i="1"/>
  <c r="E34" i="1"/>
  <c r="D34" i="1"/>
  <c r="C34" i="1"/>
  <c r="B34" i="1"/>
  <c r="J34" i="1" s="1"/>
  <c r="J14" i="1" s="1"/>
  <c r="I33" i="1"/>
  <c r="H33" i="1"/>
  <c r="G33" i="1"/>
  <c r="F33" i="1"/>
  <c r="E33" i="1"/>
  <c r="D33" i="1"/>
  <c r="C33" i="1"/>
  <c r="B33" i="1"/>
  <c r="J33" i="1" s="1"/>
  <c r="J13" i="1" s="1"/>
  <c r="I32" i="1"/>
  <c r="H32" i="1"/>
  <c r="G32" i="1"/>
  <c r="F32" i="1"/>
  <c r="E32" i="1"/>
  <c r="D32" i="1"/>
  <c r="C32" i="1"/>
  <c r="B32" i="1"/>
  <c r="J32" i="1" s="1"/>
  <c r="J12" i="1" s="1"/>
  <c r="I31" i="1"/>
  <c r="H31" i="1"/>
  <c r="G31" i="1"/>
  <c r="F31" i="1"/>
  <c r="E31" i="1"/>
  <c r="D31" i="1"/>
  <c r="C31" i="1"/>
  <c r="B31" i="1"/>
  <c r="J31" i="1" s="1"/>
  <c r="J11" i="1" s="1"/>
  <c r="I30" i="1"/>
  <c r="H30" i="1"/>
  <c r="G30" i="1"/>
  <c r="F30" i="1"/>
  <c r="E30" i="1"/>
  <c r="D30" i="1"/>
  <c r="C30" i="1"/>
  <c r="B30" i="1"/>
  <c r="J30" i="1" s="1"/>
  <c r="J10" i="1" s="1"/>
  <c r="I29" i="1"/>
  <c r="H29" i="1"/>
  <c r="G29" i="1"/>
  <c r="F29" i="1"/>
  <c r="E29" i="1"/>
  <c r="D29" i="1"/>
  <c r="C29" i="1"/>
  <c r="B29" i="1"/>
  <c r="J29" i="1" s="1"/>
  <c r="J9" i="1" s="1"/>
  <c r="I28" i="1"/>
  <c r="I44" i="1" s="1"/>
  <c r="H28" i="1"/>
  <c r="H44" i="1" s="1"/>
  <c r="G28" i="1"/>
  <c r="G44" i="1" s="1"/>
  <c r="F28" i="1"/>
  <c r="F44" i="1" s="1"/>
  <c r="E28" i="1"/>
  <c r="E44" i="1" s="1"/>
  <c r="D28" i="1"/>
  <c r="D44" i="1" s="1"/>
  <c r="C28" i="1"/>
  <c r="C44" i="1" s="1"/>
  <c r="B28" i="1"/>
  <c r="B44" i="1" s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G9" i="1"/>
  <c r="F9" i="1"/>
  <c r="E9" i="1"/>
  <c r="D9" i="1"/>
  <c r="C9" i="1"/>
  <c r="B9" i="1"/>
  <c r="I8" i="1"/>
  <c r="I24" i="1" s="1"/>
  <c r="H8" i="1"/>
  <c r="H24" i="1" s="1"/>
  <c r="G8" i="1"/>
  <c r="G24" i="1" s="1"/>
  <c r="F8" i="1"/>
  <c r="F24" i="1" s="1"/>
  <c r="E8" i="1"/>
  <c r="E24" i="1" s="1"/>
  <c r="D8" i="1"/>
  <c r="D24" i="1" s="1"/>
  <c r="C8" i="1"/>
  <c r="C24" i="1" s="1"/>
  <c r="B8" i="1"/>
  <c r="B24" i="1" s="1"/>
  <c r="F8" i="2" l="1"/>
  <c r="F10" i="2"/>
  <c r="E19" i="2"/>
  <c r="G95" i="2"/>
  <c r="D16" i="2"/>
  <c r="B18" i="2"/>
  <c r="G126" i="2"/>
  <c r="H126" i="2"/>
  <c r="J112" i="2"/>
  <c r="J10" i="2" s="1"/>
  <c r="J120" i="2"/>
  <c r="J22" i="2"/>
  <c r="J23" i="2"/>
  <c r="I95" i="2"/>
  <c r="J88" i="2"/>
  <c r="B17" i="2"/>
  <c r="E24" i="2"/>
  <c r="I126" i="2"/>
  <c r="I44" i="2"/>
  <c r="F16" i="2"/>
  <c r="F18" i="2"/>
  <c r="B95" i="2"/>
  <c r="B126" i="2"/>
  <c r="B44" i="2"/>
  <c r="J9" i="2"/>
  <c r="G17" i="2"/>
  <c r="J31" i="2"/>
  <c r="J11" i="2" s="1"/>
  <c r="B11" i="2"/>
  <c r="J39" i="2"/>
  <c r="J19" i="2" s="1"/>
  <c r="B19" i="2"/>
  <c r="D8" i="2"/>
  <c r="D126" i="2"/>
  <c r="E126" i="2"/>
  <c r="E10" i="2"/>
  <c r="J80" i="2"/>
  <c r="B9" i="2"/>
  <c r="D44" i="2"/>
  <c r="D10" i="2"/>
  <c r="E95" i="2"/>
  <c r="J16" i="2"/>
  <c r="J17" i="2"/>
  <c r="J33" i="2"/>
  <c r="J13" i="2" s="1"/>
  <c r="B13" i="2"/>
  <c r="J41" i="2"/>
  <c r="J21" i="2" s="1"/>
  <c r="B21" i="2"/>
  <c r="F95" i="2"/>
  <c r="F126" i="2"/>
  <c r="J110" i="2"/>
  <c r="B8" i="2"/>
  <c r="J118" i="2"/>
  <c r="B16" i="2"/>
  <c r="G24" i="2"/>
  <c r="I24" i="2"/>
  <c r="J32" i="2"/>
  <c r="J12" i="2" s="1"/>
  <c r="F44" i="2"/>
  <c r="J89" i="2"/>
  <c r="J18" i="2" s="1"/>
  <c r="D95" i="2"/>
  <c r="J111" i="2"/>
  <c r="H8" i="2"/>
  <c r="H24" i="2" s="1"/>
  <c r="B14" i="2"/>
  <c r="B22" i="2"/>
  <c r="J28" i="2"/>
  <c r="B10" i="2"/>
  <c r="J59" i="2"/>
  <c r="J75" i="2" s="1"/>
  <c r="C10" i="2"/>
  <c r="C24" i="2" s="1"/>
  <c r="J79" i="2"/>
  <c r="B20" i="2"/>
  <c r="J28" i="1"/>
  <c r="J59" i="1"/>
  <c r="J75" i="1" s="1"/>
  <c r="J79" i="1"/>
  <c r="J95" i="1" s="1"/>
  <c r="B126" i="1"/>
  <c r="F24" i="2" l="1"/>
  <c r="J44" i="2"/>
  <c r="J8" i="2"/>
  <c r="J24" i="2" s="1"/>
  <c r="D24" i="2"/>
  <c r="J95" i="2"/>
  <c r="J126" i="2"/>
  <c r="B24" i="2"/>
  <c r="J44" i="1"/>
  <c r="J8" i="1"/>
  <c r="J24" i="1" s="1"/>
</calcChain>
</file>

<file path=xl/sharedStrings.xml><?xml version="1.0" encoding="utf-8"?>
<sst xmlns="http://schemas.openxmlformats.org/spreadsheetml/2006/main" count="1728" uniqueCount="38">
  <si>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</si>
  <si>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</si>
  <si>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</si>
  <si>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</si>
  <si>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</si>
  <si>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</si>
  <si>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</si>
  <si>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</si>
  <si>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</si>
  <si>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</si>
  <si>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</si>
  <si>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</si>
  <si>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</si>
  <si>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</si>
  <si>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</si>
  <si>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</si>
  <si>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</si>
  <si>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</si>
  <si>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</si>
  <si>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</si>
  <si>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</si>
  <si>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</si>
  <si>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</si>
  <si>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</si>
  <si>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</si>
  <si>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</si>
  <si>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</si>
  <si>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</si>
  <si>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</si>
  <si>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</si>
  <si>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</si>
  <si>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</si>
  <si>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</si>
  <si>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</si>
  <si>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</si>
  <si>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</si>
  <si>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</si>
  <si>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IWRAP job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</si>
</sst>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rgb="FFC6D9F1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11" fontId="1" fillId="2" borderId="1" xfId="0" applyNumberFormat="1" applyFont="1" applyFill="1" applyBorder="1" applyAlignment="1">
      <alignment horizontal="left"/>
    </xf>
    <xf numFmtId="11" fontId="2" fillId="4" borderId="0" xfId="0" applyNumberFormat="1" applyFont="1" applyFill="1" applyAlignment="1">
      <alignment horizontal="left"/>
    </xf>
    <xf numFmtId="1" fontId="2" fillId="4" borderId="0" xfId="0" applyNumberFormat="1" applyFont="1" applyFill="1" applyAlignment="1">
      <alignment horizontal="left"/>
    </xf>
    <xf numFmtId="11" fontId="3" fillId="2" borderId="0" xfId="0" applyNumberFormat="1" applyFont="1" applyFill="1"/>
    <xf numFmtId="11" fontId="3" fillId="2" borderId="0" xfId="0" applyNumberFormat="1" applyFont="1" applyFill="1" applyAlignment="1">
      <alignment wrapText="1"/>
    </xf>
    <xf numFmtId="11" fontId="4" fillId="2" borderId="0" xfId="0" applyNumberFormat="1" applyFont="1" applyFill="1"/>
    <xf numFmtId="11" fontId="4" fillId="2" borderId="0" xfId="0" quotePrefix="1" applyNumberFormat="1" applyFont="1" applyFill="1" applyAlignment="1">
      <alignment horizontal="right"/>
    </xf>
    <xf numFmtId="11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0" fillId="4" borderId="0" xfId="0" applyNumberFormat="1" applyFill="1"/>
    <xf numFmtId="164" fontId="4" fillId="4" borderId="0" xfId="0" applyNumberFormat="1" applyFont="1" applyFill="1"/>
    <xf numFmtId="0" fontId="4" fillId="2" borderId="0" xfId="0" applyFont="1" applyFill="1"/>
    <xf numFmtId="11" fontId="4" fillId="2" borderId="0" xfId="0" applyNumberFormat="1" applyFont="1" applyFill="1" applyAlignment="1">
      <alignment wrapText="1"/>
    </xf>
    <xf numFmtId="11" fontId="4" fillId="2" borderId="0" xfId="0" quotePrefix="1" applyNumberFormat="1" applyFont="1" applyFill="1" applyAlignment="1">
      <alignment horizontal="right" wrapText="1"/>
    </xf>
    <xf numFmtId="11" fontId="4" fillId="2" borderId="0" xfId="0" applyNumberFormat="1" applyFont="1" applyFill="1" applyAlignment="1">
      <alignment horizontal="right" wrapText="1"/>
    </xf>
    <xf numFmtId="164" fontId="0" fillId="2" borderId="0" xfId="0" applyNumberFormat="1" applyFill="1"/>
    <xf numFmtId="0" fontId="5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ill="1"/>
    <xf numFmtId="164" fontId="0" fillId="5" borderId="0" xfId="0" applyNumberFormat="1" applyFill="1" applyAlignment="1">
      <alignment horizontal="right"/>
    </xf>
    <xf numFmtId="11" fontId="4" fillId="2" borderId="0" xfId="0" applyNumberFormat="1" applyFont="1" applyFill="1" applyAlignment="1">
      <alignment horizontal="center" wrapText="1"/>
    </xf>
    <xf numFmtId="0" fontId="6" fillId="2" borderId="0" xfId="0" applyFont="1" applyFill="1"/>
    <xf numFmtId="11" fontId="0" fillId="5" borderId="0" xfId="0" applyNumberFormat="1" applyFill="1" applyAlignment="1">
      <alignment horizontal="right"/>
    </xf>
    <xf numFmtId="11" fontId="3" fillId="2" borderId="0" xfId="0" applyNumberFormat="1" applyFont="1" applyFill="1" applyAlignment="1">
      <alignment horizontal="center" wrapText="1"/>
    </xf>
    <xf numFmtId="11" fontId="1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0" fillId="2" borderId="6" xfId="0" applyFill="1" applyBorder="1"/>
    <xf numFmtId="0" fontId="4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0" fillId="2" borderId="0" xfId="0" applyFill="1" applyAlignment="1">
      <alignment vertical="top"/>
    </xf>
    <xf numFmtId="0" fontId="4" fillId="2" borderId="0" xfId="0" applyFont="1" applyFill="1" applyAlignment="1">
      <alignment horizontal="left" vertical="top"/>
    </xf>
    <xf numFmtId="164" fontId="0" fillId="2" borderId="6" xfId="0" applyNumberForma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/>
    <xf numFmtId="164" fontId="7" fillId="4" borderId="0" xfId="0" applyNumberFormat="1" applyFont="1" applyFill="1"/>
    <xf numFmtId="11" fontId="4" fillId="2" borderId="0" xfId="0" applyNumberFormat="1" applyFont="1" applyFill="1" applyAlignment="1">
      <alignment horizontal="center"/>
    </xf>
    <xf numFmtId="11" fontId="0" fillId="2" borderId="9" xfId="0" applyNumberFormat="1" applyFill="1" applyBorder="1" applyAlignment="1">
      <alignment horizontal="left"/>
    </xf>
    <xf numFmtId="0" fontId="0" fillId="2" borderId="0" xfId="0" applyFill="1" applyAlignment="1">
      <alignment horizontal="left" vertical="top"/>
    </xf>
    <xf numFmtId="11" fontId="8" fillId="6" borderId="0" xfId="0" applyNumberFormat="1" applyFont="1" applyFill="1" applyAlignment="1">
      <alignment horizontal="left"/>
    </xf>
    <xf numFmtId="1" fontId="8" fillId="6" borderId="0" xfId="0" applyNumberFormat="1" applyFont="1" applyFill="1" applyAlignment="1">
      <alignment horizontal="left"/>
    </xf>
    <xf numFmtId="11" fontId="8" fillId="6" borderId="0" xfId="0" applyNumberFormat="1" applyFont="1" applyFill="1" applyAlignment="1">
      <alignment horizontal="left"/>
    </xf>
    <xf numFmtId="1" fontId="8" fillId="6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jorn/menon/projects/kystverket/utilities/utilities/kost_nytte/eksempel_RA/Menon-Strekning11_Tiltakspakke1_omrade2_A0+A1_2050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1"/>
      <sheetName val="Frekvens IWRAP_1"/>
      <sheetName val="Input_2"/>
      <sheetName val="Frekvens IWRAP_2"/>
    </sheetNames>
    <sheetDataSet>
      <sheetData sheetId="0">
        <row r="2">
          <cell r="B2" t="str">
            <v>1_Bodo_Harstad</v>
          </cell>
        </row>
        <row r="3">
          <cell r="B3" t="str">
            <v>risiko_1_2_A0_2050</v>
          </cell>
        </row>
        <row r="4">
          <cell r="B4">
            <v>2050</v>
          </cell>
        </row>
      </sheetData>
      <sheetData sheetId="1" refreshError="1"/>
      <sheetData sheetId="2">
        <row r="2">
          <cell r="B2" t="str">
            <v>1_Bodo_Harstad</v>
          </cell>
        </row>
        <row r="3">
          <cell r="B3" t="str">
            <v>risiko_1_2_A1_2050</v>
          </cell>
        </row>
        <row r="4">
          <cell r="B4">
            <v>2050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1DAF-1214-4FC1-A316-49BA1331B88B}">
  <sheetPr>
    <tabColor theme="0" tint="-0.499984740745262"/>
  </sheetPr>
  <dimension ref="A1:EX289"/>
  <sheetViews>
    <sheetView zoomScale="85" zoomScaleNormal="85" workbookViewId="0">
      <selection activeCell="B2" sqref="B2"/>
    </sheetView>
  </sheetViews>
  <sheetFormatPr baseColWidth="10" defaultColWidth="9.1640625" defaultRowHeight="15" x14ac:dyDescent="0.2"/>
  <cols>
    <col min="1" max="1" width="27.5" style="2" customWidth="1"/>
    <col min="2" max="2" width="17.5" style="2" customWidth="1"/>
    <col min="3" max="3" width="24" style="2" customWidth="1"/>
    <col min="4" max="4" width="13.6640625" style="2" bestFit="1" customWidth="1"/>
    <col min="5" max="5" width="12.5" style="2" customWidth="1"/>
    <col min="6" max="6" width="20.6640625" style="2" customWidth="1"/>
    <col min="7" max="7" width="15" style="2" customWidth="1"/>
    <col min="8" max="8" width="13.6640625" style="2" customWidth="1"/>
    <col min="9" max="9" width="20.5" style="2" customWidth="1"/>
    <col min="10" max="10" width="14.33203125" style="2" customWidth="1"/>
    <col min="11" max="11" width="20" style="2" customWidth="1"/>
    <col min="12" max="12" width="21.33203125" style="2" customWidth="1"/>
    <col min="13" max="13" width="12.33203125" style="2" customWidth="1"/>
    <col min="14" max="14" width="13.5" style="2" customWidth="1"/>
    <col min="15" max="15" width="19.33203125" style="2" customWidth="1"/>
    <col min="16" max="16" width="15.6640625" style="2" customWidth="1"/>
    <col min="17" max="17" width="16.5" style="2" customWidth="1"/>
    <col min="18" max="148" width="11.6640625" style="2" customWidth="1"/>
    <col min="149" max="149" width="31.6640625" style="2" customWidth="1"/>
    <col min="150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50" t="str">
        <f>[1]Input_1!B2</f>
        <v>1_Bodo_Harstad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37</v>
      </c>
      <c r="B3" s="50" t="str">
        <f>[1]Input_1!B3</f>
        <v>risiko_1_2_A0_2050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51">
        <f>[1]Input_1!B4</f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x14ac:dyDescent="0.2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  <row r="8" spans="1:154" x14ac:dyDescent="0.2">
      <c r="A8" s="1" t="s">
        <v>11</v>
      </c>
      <c r="B8" s="12">
        <f>B28+B79+B110</f>
        <v>0</v>
      </c>
      <c r="C8" s="12">
        <f t="shared" ref="C8:J8" si="0">C28+C79+C110</f>
        <v>7.2832748609999996E-5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3">
        <f t="shared" si="0"/>
        <v>7.2832748609999996E-5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">
      <c r="A9" s="1" t="s">
        <v>12</v>
      </c>
      <c r="B9" s="12">
        <f t="shared" ref="B9:J23" si="1">B29+B80+B111</f>
        <v>0</v>
      </c>
      <c r="C9" s="12">
        <f t="shared" si="1"/>
        <v>0</v>
      </c>
      <c r="D9" s="12">
        <f t="shared" si="1"/>
        <v>5.9745546305999995E-4</v>
      </c>
      <c r="E9" s="12">
        <f t="shared" si="1"/>
        <v>6.5187053317000004E-4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3">
        <f t="shared" si="1"/>
        <v>1.2493259962299999E-3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">
      <c r="A10" s="1" t="s">
        <v>13</v>
      </c>
      <c r="B10" s="12">
        <f t="shared" si="1"/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 t="shared" si="1"/>
        <v>0</v>
      </c>
      <c r="I10" s="12">
        <f t="shared" si="1"/>
        <v>0</v>
      </c>
      <c r="J10" s="13">
        <f t="shared" si="1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">
      <c r="A11" s="1" t="s">
        <v>14</v>
      </c>
      <c r="B11" s="12">
        <f t="shared" si="1"/>
        <v>0</v>
      </c>
      <c r="C11" s="12">
        <f t="shared" si="1"/>
        <v>0</v>
      </c>
      <c r="D11" s="12">
        <f t="shared" si="1"/>
        <v>0</v>
      </c>
      <c r="E11" s="12">
        <f t="shared" si="1"/>
        <v>1.7714557142999999E-3</v>
      </c>
      <c r="F11" s="12">
        <f t="shared" si="1"/>
        <v>1.01911861E-4</v>
      </c>
      <c r="G11" s="12">
        <f t="shared" si="1"/>
        <v>9.1158173389999997E-4</v>
      </c>
      <c r="H11" s="12">
        <f t="shared" si="1"/>
        <v>0</v>
      </c>
      <c r="I11" s="12">
        <f t="shared" si="1"/>
        <v>0</v>
      </c>
      <c r="J11" s="13">
        <f t="shared" si="1"/>
        <v>2.7849493091999999E-3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">
      <c r="A12" s="1" t="s">
        <v>15</v>
      </c>
      <c r="B12" s="12">
        <f t="shared" si="1"/>
        <v>2.9332163370000001E-4</v>
      </c>
      <c r="C12" s="12">
        <f t="shared" si="1"/>
        <v>8.2568942340000007E-3</v>
      </c>
      <c r="D12" s="12">
        <f t="shared" si="1"/>
        <v>2.9634796420000001E-2</v>
      </c>
      <c r="E12" s="12">
        <f t="shared" si="1"/>
        <v>3.5510647494999999E-3</v>
      </c>
      <c r="F12" s="12">
        <f t="shared" si="1"/>
        <v>5.0493631873000001E-5</v>
      </c>
      <c r="G12" s="12">
        <f t="shared" si="1"/>
        <v>2.2810322458E-4</v>
      </c>
      <c r="H12" s="12">
        <f t="shared" si="1"/>
        <v>1.6597526264000001E-4</v>
      </c>
      <c r="I12" s="12">
        <f t="shared" si="1"/>
        <v>1.5682846362E-4</v>
      </c>
      <c r="J12" s="13">
        <f t="shared" si="1"/>
        <v>4.2337477619913001E-2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">
      <c r="A13" s="1" t="s">
        <v>16</v>
      </c>
      <c r="B13" s="12">
        <f t="shared" si="1"/>
        <v>0</v>
      </c>
      <c r="C13" s="12">
        <f t="shared" si="1"/>
        <v>0</v>
      </c>
      <c r="D13" s="12">
        <f t="shared" si="1"/>
        <v>0</v>
      </c>
      <c r="E13" s="12">
        <f t="shared" si="1"/>
        <v>0</v>
      </c>
      <c r="F13" s="12">
        <f t="shared" si="1"/>
        <v>0</v>
      </c>
      <c r="G13" s="12">
        <f t="shared" si="1"/>
        <v>0</v>
      </c>
      <c r="H13" s="12">
        <f t="shared" si="1"/>
        <v>0</v>
      </c>
      <c r="I13" s="12">
        <f t="shared" si="1"/>
        <v>0</v>
      </c>
      <c r="J13" s="13">
        <f t="shared" si="1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">
      <c r="A14" s="1" t="s">
        <v>17</v>
      </c>
      <c r="B14" s="12">
        <f t="shared" si="1"/>
        <v>1.4063264826000001E-4</v>
      </c>
      <c r="C14" s="12">
        <f t="shared" si="1"/>
        <v>0</v>
      </c>
      <c r="D14" s="12">
        <f t="shared" si="1"/>
        <v>0</v>
      </c>
      <c r="E14" s="12">
        <f t="shared" si="1"/>
        <v>0</v>
      </c>
      <c r="F14" s="12">
        <f t="shared" si="1"/>
        <v>0</v>
      </c>
      <c r="G14" s="12">
        <f t="shared" si="1"/>
        <v>0</v>
      </c>
      <c r="H14" s="12">
        <f t="shared" si="1"/>
        <v>0</v>
      </c>
      <c r="I14" s="12">
        <f t="shared" si="1"/>
        <v>0</v>
      </c>
      <c r="J14" s="13">
        <f t="shared" si="1"/>
        <v>1.4063264826000001E-4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">
      <c r="A15" s="1" t="s">
        <v>18</v>
      </c>
      <c r="B15" s="12">
        <f t="shared" si="1"/>
        <v>0</v>
      </c>
      <c r="C15" s="12">
        <f t="shared" si="1"/>
        <v>0</v>
      </c>
      <c r="D15" s="12">
        <f t="shared" si="1"/>
        <v>0</v>
      </c>
      <c r="E15" s="12">
        <f t="shared" si="1"/>
        <v>0</v>
      </c>
      <c r="F15" s="12">
        <f t="shared" si="1"/>
        <v>0</v>
      </c>
      <c r="G15" s="12">
        <f t="shared" si="1"/>
        <v>0</v>
      </c>
      <c r="H15" s="12">
        <f t="shared" si="1"/>
        <v>0</v>
      </c>
      <c r="I15" s="12">
        <f t="shared" si="1"/>
        <v>0</v>
      </c>
      <c r="J15" s="13">
        <f t="shared" si="1"/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">
      <c r="A16" s="1" t="s">
        <v>19</v>
      </c>
      <c r="B16" s="12">
        <f t="shared" si="1"/>
        <v>0</v>
      </c>
      <c r="C16" s="12">
        <f t="shared" si="1"/>
        <v>0</v>
      </c>
      <c r="D16" s="12">
        <f t="shared" si="1"/>
        <v>0</v>
      </c>
      <c r="E16" s="12">
        <f t="shared" si="1"/>
        <v>0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0</v>
      </c>
      <c r="J16" s="13">
        <f t="shared" si="1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">
      <c r="A17" s="1" t="s">
        <v>20</v>
      </c>
      <c r="B17" s="12">
        <f t="shared" si="1"/>
        <v>0</v>
      </c>
      <c r="C17" s="12">
        <f t="shared" si="1"/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2">
        <f t="shared" si="1"/>
        <v>0</v>
      </c>
      <c r="H17" s="12">
        <f t="shared" si="1"/>
        <v>0</v>
      </c>
      <c r="I17" s="12">
        <f t="shared" si="1"/>
        <v>0</v>
      </c>
      <c r="J17" s="13">
        <f t="shared" si="1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">
      <c r="A18" s="1" t="s">
        <v>21</v>
      </c>
      <c r="B18" s="12">
        <f t="shared" si="1"/>
        <v>3.1315020630000001E-5</v>
      </c>
      <c r="C18" s="12">
        <f t="shared" si="1"/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2">
        <f t="shared" si="1"/>
        <v>0</v>
      </c>
      <c r="H18" s="12">
        <f t="shared" si="1"/>
        <v>0</v>
      </c>
      <c r="I18" s="12">
        <f t="shared" si="1"/>
        <v>0</v>
      </c>
      <c r="J18" s="13">
        <f t="shared" si="1"/>
        <v>3.1315020630000001E-5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">
      <c r="A19" s="1" t="s">
        <v>22</v>
      </c>
      <c r="B19" s="12">
        <f t="shared" si="1"/>
        <v>0</v>
      </c>
      <c r="C19" s="12">
        <f t="shared" si="1"/>
        <v>0</v>
      </c>
      <c r="D19" s="12">
        <f t="shared" si="1"/>
        <v>0</v>
      </c>
      <c r="E19" s="12">
        <f t="shared" si="1"/>
        <v>0</v>
      </c>
      <c r="F19" s="12">
        <f t="shared" si="1"/>
        <v>0</v>
      </c>
      <c r="G19" s="12">
        <f t="shared" si="1"/>
        <v>0</v>
      </c>
      <c r="H19" s="12">
        <f t="shared" si="1"/>
        <v>0</v>
      </c>
      <c r="I19" s="12">
        <f t="shared" si="1"/>
        <v>0</v>
      </c>
      <c r="J19" s="13">
        <f t="shared" si="1"/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">
      <c r="A20" s="1" t="s">
        <v>23</v>
      </c>
      <c r="B20" s="12">
        <f t="shared" si="1"/>
        <v>4.166544459E-4</v>
      </c>
      <c r="C20" s="12">
        <f t="shared" si="1"/>
        <v>1.0862712397000001E-3</v>
      </c>
      <c r="D20" s="12">
        <f t="shared" si="1"/>
        <v>0</v>
      </c>
      <c r="E20" s="12">
        <f t="shared" si="1"/>
        <v>0</v>
      </c>
      <c r="F20" s="12">
        <f t="shared" si="1"/>
        <v>0</v>
      </c>
      <c r="G20" s="12">
        <f t="shared" si="1"/>
        <v>0</v>
      </c>
      <c r="H20" s="12">
        <f t="shared" si="1"/>
        <v>0</v>
      </c>
      <c r="I20" s="12">
        <f t="shared" si="1"/>
        <v>0</v>
      </c>
      <c r="J20" s="13">
        <f t="shared" si="1"/>
        <v>1.5029256856000002E-3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">
      <c r="A21" s="1" t="s">
        <v>24</v>
      </c>
      <c r="B21" s="12">
        <f t="shared" si="1"/>
        <v>1.7470956114E-4</v>
      </c>
      <c r="C21" s="12">
        <f t="shared" si="1"/>
        <v>2.1701844356000001E-4</v>
      </c>
      <c r="D21" s="12">
        <f t="shared" si="1"/>
        <v>3.4616393087000005E-5</v>
      </c>
      <c r="E21" s="12">
        <f t="shared" si="1"/>
        <v>0</v>
      </c>
      <c r="F21" s="12">
        <f t="shared" si="1"/>
        <v>0</v>
      </c>
      <c r="G21" s="12">
        <f t="shared" si="1"/>
        <v>0</v>
      </c>
      <c r="H21" s="12">
        <f t="shared" si="1"/>
        <v>0</v>
      </c>
      <c r="I21" s="12">
        <f t="shared" si="1"/>
        <v>0</v>
      </c>
      <c r="J21" s="13">
        <f t="shared" si="1"/>
        <v>4.26344397787E-4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">
      <c r="A22" s="1" t="s">
        <v>25</v>
      </c>
      <c r="B22" s="12">
        <f t="shared" si="1"/>
        <v>1.2021570694999999E-4</v>
      </c>
      <c r="C22" s="12">
        <f t="shared" si="1"/>
        <v>5.1546098295999999E-4</v>
      </c>
      <c r="D22" s="12">
        <f t="shared" si="1"/>
        <v>1.02694818125E-4</v>
      </c>
      <c r="E22" s="12">
        <f t="shared" si="1"/>
        <v>0</v>
      </c>
      <c r="F22" s="12">
        <f t="shared" si="1"/>
        <v>0</v>
      </c>
      <c r="G22" s="12">
        <f t="shared" si="1"/>
        <v>0</v>
      </c>
      <c r="H22" s="12">
        <f t="shared" si="1"/>
        <v>0</v>
      </c>
      <c r="I22" s="12">
        <f t="shared" si="1"/>
        <v>0</v>
      </c>
      <c r="J22" s="13">
        <f t="shared" si="1"/>
        <v>7.3837150803500006E-4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">
      <c r="A23" s="1" t="s">
        <v>26</v>
      </c>
      <c r="B23" s="12">
        <f t="shared" si="1"/>
        <v>1.3914220270599999E-3</v>
      </c>
      <c r="C23" s="12">
        <f t="shared" si="1"/>
        <v>9.7213931645E-4</v>
      </c>
      <c r="D23" s="12">
        <f t="shared" si="1"/>
        <v>0</v>
      </c>
      <c r="E23" s="12">
        <f t="shared" si="1"/>
        <v>0</v>
      </c>
      <c r="F23" s="12">
        <f t="shared" si="1"/>
        <v>0</v>
      </c>
      <c r="G23" s="12">
        <f t="shared" si="1"/>
        <v>0</v>
      </c>
      <c r="H23" s="12">
        <f t="shared" si="1"/>
        <v>0</v>
      </c>
      <c r="I23" s="12">
        <f t="shared" si="1"/>
        <v>0</v>
      </c>
      <c r="J23" s="13">
        <f t="shared" si="1"/>
        <v>2.3635613435100001E-3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">
      <c r="A24" s="14" t="s">
        <v>10</v>
      </c>
      <c r="B24" s="13">
        <f t="shared" ref="B24:J24" si="2">SUM(B8:B23)</f>
        <v>2.56827104364E-3</v>
      </c>
      <c r="C24" s="13">
        <f t="shared" si="2"/>
        <v>1.1120616965280003E-2</v>
      </c>
      <c r="D24" s="13">
        <f t="shared" si="2"/>
        <v>3.0369563094272002E-2</v>
      </c>
      <c r="E24" s="13">
        <f t="shared" si="2"/>
        <v>5.97439099697E-3</v>
      </c>
      <c r="F24" s="13">
        <f t="shared" si="2"/>
        <v>1.52405492873E-4</v>
      </c>
      <c r="G24" s="13">
        <f t="shared" si="2"/>
        <v>1.13968495848E-3</v>
      </c>
      <c r="H24" s="13">
        <f t="shared" si="2"/>
        <v>1.6597526264000001E-4</v>
      </c>
      <c r="I24" s="13">
        <f t="shared" si="2"/>
        <v>1.5682846362E-4</v>
      </c>
      <c r="J24" s="13">
        <f t="shared" si="2"/>
        <v>5.1647736277775004E-2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ht="16" x14ac:dyDescent="0.2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">
      <c r="A28" s="1" t="s">
        <v>11</v>
      </c>
      <c r="B28" s="12">
        <f t="shared" ref="B28:I43" si="3">INDEX($A$47:$Q$55,MATCH(B$27,$A$47:$A$55,0),MATCH($A28,$A$47:$Q$47,0))</f>
        <v>0</v>
      </c>
      <c r="C28" s="12">
        <f t="shared" si="3"/>
        <v>1.21798161E-6</v>
      </c>
      <c r="D28" s="12">
        <f t="shared" si="3"/>
        <v>0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1.21798161E-6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">
      <c r="A29" s="1" t="s">
        <v>12</v>
      </c>
      <c r="B29" s="12">
        <f t="shared" si="3"/>
        <v>0</v>
      </c>
      <c r="C29" s="12">
        <f t="shared" si="3"/>
        <v>0</v>
      </c>
      <c r="D29" s="12">
        <f t="shared" si="3"/>
        <v>7.2919940599999999E-6</v>
      </c>
      <c r="E29" s="12">
        <f t="shared" si="3"/>
        <v>8.8073871699999996E-6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1.6099381229999998E-5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">
      <c r="A30" s="1" t="s">
        <v>13</v>
      </c>
      <c r="B30" s="12">
        <f t="shared" si="3"/>
        <v>0</v>
      </c>
      <c r="C30" s="12">
        <f t="shared" si="3"/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">
      <c r="A31" s="1" t="s">
        <v>14</v>
      </c>
      <c r="B31" s="12">
        <f t="shared" si="3"/>
        <v>0</v>
      </c>
      <c r="C31" s="12">
        <f t="shared" si="3"/>
        <v>0</v>
      </c>
      <c r="D31" s="12">
        <f t="shared" si="3"/>
        <v>0</v>
      </c>
      <c r="E31" s="12">
        <f t="shared" si="3"/>
        <v>2.2683964300000001E-5</v>
      </c>
      <c r="F31" s="12">
        <f t="shared" si="3"/>
        <v>1.560158E-6</v>
      </c>
      <c r="G31" s="12">
        <f t="shared" si="3"/>
        <v>1.5591964899999998E-5</v>
      </c>
      <c r="H31" s="12">
        <f t="shared" si="3"/>
        <v>0</v>
      </c>
      <c r="I31" s="12">
        <f t="shared" si="3"/>
        <v>0</v>
      </c>
      <c r="J31" s="13">
        <f t="shared" si="4"/>
        <v>3.9836087200000004E-5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">
      <c r="A32" s="1" t="s">
        <v>15</v>
      </c>
      <c r="B32" s="12">
        <f t="shared" si="3"/>
        <v>1.26738727E-5</v>
      </c>
      <c r="C32" s="12">
        <f t="shared" si="3"/>
        <v>1.17994704E-4</v>
      </c>
      <c r="D32" s="12">
        <f t="shared" si="3"/>
        <v>3.3950861999999999E-4</v>
      </c>
      <c r="E32" s="12">
        <f t="shared" si="3"/>
        <v>4.2601239499999999E-5</v>
      </c>
      <c r="F32" s="12">
        <f t="shared" si="3"/>
        <v>8.4947307300000003E-7</v>
      </c>
      <c r="G32" s="12">
        <f t="shared" si="3"/>
        <v>3.8638735799999998E-6</v>
      </c>
      <c r="H32" s="12">
        <f t="shared" si="3"/>
        <v>3.49142564E-6</v>
      </c>
      <c r="I32" s="12">
        <f t="shared" si="3"/>
        <v>3.32950862E-6</v>
      </c>
      <c r="J32" s="13">
        <f t="shared" si="4"/>
        <v>5.2431271711300003E-4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0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">
      <c r="A34" s="1" t="s">
        <v>17</v>
      </c>
      <c r="B34" s="12">
        <f t="shared" si="3"/>
        <v>1.23504126E-6</v>
      </c>
      <c r="C34" s="12">
        <f t="shared" si="3"/>
        <v>0</v>
      </c>
      <c r="D34" s="12">
        <f t="shared" si="3"/>
        <v>0</v>
      </c>
      <c r="E34" s="12">
        <f t="shared" si="3"/>
        <v>0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1.23504126E-6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">
      <c r="A35" s="1" t="s">
        <v>18</v>
      </c>
      <c r="B35" s="12">
        <f t="shared" si="3"/>
        <v>0</v>
      </c>
      <c r="C35" s="12">
        <f t="shared" si="3"/>
        <v>0</v>
      </c>
      <c r="D35" s="12">
        <f t="shared" si="3"/>
        <v>0</v>
      </c>
      <c r="E35" s="12">
        <f t="shared" si="3"/>
        <v>0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">
      <c r="A36" s="1" t="s">
        <v>19</v>
      </c>
      <c r="B36" s="12">
        <f t="shared" si="3"/>
        <v>0</v>
      </c>
      <c r="C36" s="12">
        <f t="shared" si="3"/>
        <v>0</v>
      </c>
      <c r="D36" s="12">
        <f t="shared" si="3"/>
        <v>0</v>
      </c>
      <c r="E36" s="12">
        <f t="shared" si="3"/>
        <v>0</v>
      </c>
      <c r="F36" s="12">
        <f t="shared" si="3"/>
        <v>0</v>
      </c>
      <c r="G36" s="12">
        <f t="shared" si="3"/>
        <v>0</v>
      </c>
      <c r="H36" s="12">
        <f t="shared" si="3"/>
        <v>0</v>
      </c>
      <c r="I36" s="12">
        <f t="shared" si="3"/>
        <v>0</v>
      </c>
      <c r="J36" s="13">
        <f t="shared" si="4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">
      <c r="A37" s="1" t="s">
        <v>20</v>
      </c>
      <c r="B37" s="12">
        <f t="shared" si="3"/>
        <v>0</v>
      </c>
      <c r="C37" s="12">
        <f t="shared" si="3"/>
        <v>0</v>
      </c>
      <c r="D37" s="12">
        <f t="shared" si="3"/>
        <v>0</v>
      </c>
      <c r="E37" s="12">
        <f t="shared" si="3"/>
        <v>0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">
      <c r="A38" s="1" t="s">
        <v>21</v>
      </c>
      <c r="B38" s="12">
        <f t="shared" si="3"/>
        <v>1.8248302300000001E-6</v>
      </c>
      <c r="C38" s="12">
        <f t="shared" si="3"/>
        <v>0</v>
      </c>
      <c r="D38" s="12">
        <f t="shared" si="3"/>
        <v>0</v>
      </c>
      <c r="E38" s="12">
        <f t="shared" si="3"/>
        <v>0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1.8248302300000001E-6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">
      <c r="A39" s="1" t="s">
        <v>22</v>
      </c>
      <c r="B39" s="12">
        <f t="shared" si="3"/>
        <v>0</v>
      </c>
      <c r="C39" s="12">
        <f t="shared" si="3"/>
        <v>0</v>
      </c>
      <c r="D39" s="12">
        <f t="shared" si="3"/>
        <v>0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">
      <c r="A40" s="1" t="s">
        <v>23</v>
      </c>
      <c r="B40" s="12">
        <f t="shared" si="3"/>
        <v>2.11202279E-5</v>
      </c>
      <c r="C40" s="12">
        <f t="shared" si="3"/>
        <v>2.2045139700000001E-5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4.3165367599999998E-5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">
      <c r="A41" s="1" t="s">
        <v>24</v>
      </c>
      <c r="B41" s="12">
        <f t="shared" si="3"/>
        <v>8.26963714E-6</v>
      </c>
      <c r="C41" s="12">
        <f t="shared" si="3"/>
        <v>4.9884555600000003E-6</v>
      </c>
      <c r="D41" s="12">
        <f t="shared" si="3"/>
        <v>4.3999748700000001E-7</v>
      </c>
      <c r="E41" s="12">
        <f t="shared" si="3"/>
        <v>0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1.3698090187E-5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">
      <c r="A42" s="1" t="s">
        <v>25</v>
      </c>
      <c r="B42" s="12">
        <f t="shared" si="3"/>
        <v>2.3593959500000001E-6</v>
      </c>
      <c r="C42" s="12">
        <f t="shared" si="3"/>
        <v>9.6544829599999997E-6</v>
      </c>
      <c r="D42" s="12">
        <f t="shared" si="3"/>
        <v>9.3198212499999999E-7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1.2945861034999999E-5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">
      <c r="A43" s="1" t="s">
        <v>26</v>
      </c>
      <c r="B43" s="12">
        <f t="shared" si="3"/>
        <v>8.6271170599999996E-6</v>
      </c>
      <c r="C43" s="12">
        <f t="shared" si="3"/>
        <v>7.4829014499999999E-6</v>
      </c>
      <c r="D43" s="12">
        <f t="shared" si="3"/>
        <v>0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1.611001851E-5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">
      <c r="A44" s="14" t="s">
        <v>10</v>
      </c>
      <c r="B44" s="13">
        <f t="shared" ref="B44:J44" si="5">SUM(B28:B43)</f>
        <v>5.6110122239999999E-5</v>
      </c>
      <c r="C44" s="13">
        <f t="shared" si="5"/>
        <v>1.6338366528E-4</v>
      </c>
      <c r="D44" s="13">
        <f t="shared" si="5"/>
        <v>3.4817259367199996E-4</v>
      </c>
      <c r="E44" s="13">
        <f t="shared" si="5"/>
        <v>7.4092590970000009E-5</v>
      </c>
      <c r="F44" s="13">
        <f t="shared" si="5"/>
        <v>2.4096310730000001E-6</v>
      </c>
      <c r="G44" s="13">
        <f t="shared" si="5"/>
        <v>1.945583848E-5</v>
      </c>
      <c r="H44" s="13">
        <f t="shared" si="5"/>
        <v>3.49142564E-6</v>
      </c>
      <c r="I44" s="13">
        <f t="shared" si="5"/>
        <v>3.32950862E-6</v>
      </c>
      <c r="J44" s="13">
        <f t="shared" si="5"/>
        <v>6.7044537597500014E-4</v>
      </c>
      <c r="K44" s="1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">
      <c r="A48" s="22" t="s">
        <v>2</v>
      </c>
      <c r="B48" s="23">
        <v>0</v>
      </c>
      <c r="C48" s="23">
        <v>0</v>
      </c>
      <c r="D48" s="23">
        <v>0</v>
      </c>
      <c r="E48" s="23">
        <v>0</v>
      </c>
      <c r="F48" s="23">
        <v>1.26738727E-5</v>
      </c>
      <c r="G48" s="23">
        <v>0</v>
      </c>
      <c r="H48" s="23">
        <v>1.23504126E-6</v>
      </c>
      <c r="I48" s="23">
        <v>0</v>
      </c>
      <c r="J48" s="23">
        <v>0</v>
      </c>
      <c r="K48" s="23">
        <v>0</v>
      </c>
      <c r="L48" s="23">
        <v>1.8248302300000001E-6</v>
      </c>
      <c r="M48" s="23">
        <v>0</v>
      </c>
      <c r="N48" s="23">
        <v>2.11202279E-5</v>
      </c>
      <c r="O48" s="23">
        <v>8.26963714E-6</v>
      </c>
      <c r="P48" s="23">
        <v>2.3593959500000001E-6</v>
      </c>
      <c r="Q48" s="23">
        <v>8.6271170599999996E-6</v>
      </c>
      <c r="R48" s="2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">
      <c r="A49" s="22" t="s">
        <v>3</v>
      </c>
      <c r="B49" s="23">
        <v>1.21798161E-6</v>
      </c>
      <c r="C49" s="23">
        <v>0</v>
      </c>
      <c r="D49" s="23">
        <v>0</v>
      </c>
      <c r="E49" s="23">
        <v>0</v>
      </c>
      <c r="F49" s="23">
        <v>1.17994704E-4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2.2045139700000001E-5</v>
      </c>
      <c r="O49" s="23">
        <v>4.9884555600000003E-6</v>
      </c>
      <c r="P49" s="23">
        <v>9.6544829599999997E-6</v>
      </c>
      <c r="Q49" s="23">
        <v>7.4829014499999999E-6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">
      <c r="A50" s="1" t="s">
        <v>4</v>
      </c>
      <c r="B50" s="23">
        <v>0</v>
      </c>
      <c r="C50" s="23">
        <v>7.2919940599999999E-6</v>
      </c>
      <c r="D50" s="23">
        <v>0</v>
      </c>
      <c r="E50" s="23">
        <v>0</v>
      </c>
      <c r="F50" s="23">
        <v>3.3950861999999999E-4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4.3999748700000001E-7</v>
      </c>
      <c r="P50" s="23">
        <v>9.3198212499999999E-7</v>
      </c>
      <c r="Q50" s="23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">
      <c r="A51" s="1" t="s">
        <v>5</v>
      </c>
      <c r="B51" s="23">
        <v>0</v>
      </c>
      <c r="C51" s="23">
        <v>8.8073871699999996E-6</v>
      </c>
      <c r="D51" s="23">
        <v>0</v>
      </c>
      <c r="E51" s="23">
        <v>2.2683964300000001E-5</v>
      </c>
      <c r="F51" s="23">
        <v>4.2601239499999999E-5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">
      <c r="A52" s="1" t="s">
        <v>6</v>
      </c>
      <c r="B52" s="23">
        <v>0</v>
      </c>
      <c r="C52" s="23">
        <v>0</v>
      </c>
      <c r="D52" s="23">
        <v>0</v>
      </c>
      <c r="E52" s="23">
        <v>1.560158E-6</v>
      </c>
      <c r="F52" s="23">
        <v>8.4947307300000003E-7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">
      <c r="A53" s="1" t="s">
        <v>7</v>
      </c>
      <c r="B53" s="23">
        <v>0</v>
      </c>
      <c r="C53" s="23">
        <v>0</v>
      </c>
      <c r="D53" s="23">
        <v>0</v>
      </c>
      <c r="E53" s="23">
        <v>1.5591964899999998E-5</v>
      </c>
      <c r="F53" s="23">
        <v>3.8638735799999998E-6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3.49142564E-6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3.32950862E-6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">
      <c r="A56" s="19"/>
      <c r="B56" s="1"/>
      <c r="C56" s="1"/>
      <c r="D56" s="1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ht="16" x14ac:dyDescent="0.2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">
      <c r="A59" s="1" t="s">
        <v>11</v>
      </c>
      <c r="B59" s="12">
        <v>0</v>
      </c>
      <c r="C59" s="12">
        <v>1.1409435900000001E-6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1.1409435900000001E-6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">
      <c r="A60" s="1" t="s">
        <v>12</v>
      </c>
      <c r="B60" s="12">
        <v>0</v>
      </c>
      <c r="C60" s="12">
        <v>0</v>
      </c>
      <c r="D60" s="12">
        <v>9.8004819799999999E-6</v>
      </c>
      <c r="E60" s="12">
        <v>1.17735384E-5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2.1574020380000002E-5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">
      <c r="A62" s="1" t="s">
        <v>14</v>
      </c>
      <c r="B62" s="12">
        <v>0</v>
      </c>
      <c r="C62" s="12">
        <v>0</v>
      </c>
      <c r="D62" s="12">
        <v>0</v>
      </c>
      <c r="E62" s="12">
        <v>2.8023691700000001E-5</v>
      </c>
      <c r="F62" s="12">
        <v>2.2099350399999998E-6</v>
      </c>
      <c r="G62" s="12">
        <v>2.11991951E-5</v>
      </c>
      <c r="H62" s="12">
        <v>0</v>
      </c>
      <c r="I62" s="12">
        <v>0</v>
      </c>
      <c r="J62" s="13">
        <f t="shared" si="6"/>
        <v>5.1432821840000003E-5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">
      <c r="A63" s="1" t="s">
        <v>15</v>
      </c>
      <c r="B63" s="12">
        <v>5.88498477E-6</v>
      </c>
      <c r="C63" s="12">
        <v>9.1567653200000002E-5</v>
      </c>
      <c r="D63" s="12">
        <v>3.5830237700000002E-4</v>
      </c>
      <c r="E63" s="12">
        <v>5.5830161799999999E-5</v>
      </c>
      <c r="F63" s="12">
        <v>1.13065346E-6</v>
      </c>
      <c r="G63" s="12">
        <v>5.0506757799999996E-6</v>
      </c>
      <c r="H63" s="12">
        <v>3.6538444199999998E-6</v>
      </c>
      <c r="I63" s="12">
        <v>3.4896905599999999E-6</v>
      </c>
      <c r="J63" s="13">
        <f t="shared" si="6"/>
        <v>5.2491004099000009E-4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">
      <c r="A64" s="1" t="s">
        <v>16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0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">
      <c r="A65" s="1" t="s">
        <v>17</v>
      </c>
      <c r="B65" s="12">
        <v>1.2616891399999999E-6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1.2616891399999999E-6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">
      <c r="A66" s="1" t="s">
        <v>18</v>
      </c>
      <c r="B66" s="12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0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">
      <c r="A67" s="1" t="s">
        <v>19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3">
        <f t="shared" si="6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">
      <c r="A68" s="1" t="s">
        <v>20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">
      <c r="A69" s="1" t="s">
        <v>21</v>
      </c>
      <c r="B69" s="12">
        <v>7.2577322999999998E-7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7.2577322999999998E-7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">
      <c r="A70" s="1" t="s">
        <v>22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0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">
      <c r="A71" s="1" t="s">
        <v>23</v>
      </c>
      <c r="B71" s="12">
        <v>1.0174622700000001E-5</v>
      </c>
      <c r="C71" s="12">
        <v>1.63978176E-5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2.6572440300000001E-5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">
      <c r="A72" s="1" t="s">
        <v>24</v>
      </c>
      <c r="B72" s="12">
        <v>4.3128640999999996E-6</v>
      </c>
      <c r="C72" s="12">
        <v>2.6413184100000001E-6</v>
      </c>
      <c r="D72" s="12">
        <v>4.45438367E-7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7.3996208769999997E-6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">
      <c r="A73" s="1" t="s">
        <v>25</v>
      </c>
      <c r="B73" s="12">
        <v>1.28451725E-6</v>
      </c>
      <c r="C73" s="12">
        <v>7.9945001999999993E-6</v>
      </c>
      <c r="D73" s="12">
        <v>1.05382704E-6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1.0332844489999999E-5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">
      <c r="A74" s="1" t="s">
        <v>26</v>
      </c>
      <c r="B74" s="12">
        <v>1.5358115199999999E-5</v>
      </c>
      <c r="C74" s="12">
        <v>9.7370648400000007E-6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2.5095180040000001E-5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">
      <c r="A75" s="14" t="s">
        <v>10</v>
      </c>
      <c r="B75" s="13">
        <f t="shared" ref="B75:J75" si="7">SUM(B59:B74)</f>
        <v>3.9002566389999995E-5</v>
      </c>
      <c r="C75" s="13">
        <f t="shared" si="7"/>
        <v>1.2947929784E-4</v>
      </c>
      <c r="D75" s="13">
        <f t="shared" si="7"/>
        <v>3.6960212438700001E-4</v>
      </c>
      <c r="E75" s="13">
        <f t="shared" si="7"/>
        <v>9.5627391899999998E-5</v>
      </c>
      <c r="F75" s="13">
        <f t="shared" si="7"/>
        <v>3.3405885E-6</v>
      </c>
      <c r="G75" s="13">
        <f t="shared" si="7"/>
        <v>2.624987088E-5</v>
      </c>
      <c r="H75" s="13">
        <f t="shared" si="7"/>
        <v>3.6538444199999998E-6</v>
      </c>
      <c r="I75" s="13">
        <f t="shared" si="7"/>
        <v>3.4896905599999999E-6</v>
      </c>
      <c r="J75" s="13">
        <f t="shared" si="7"/>
        <v>6.7044537487700008E-4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ht="16" x14ac:dyDescent="0.2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">
      <c r="A79" s="1" t="s">
        <v>11</v>
      </c>
      <c r="B79" s="12">
        <f>INDEX($A$98:$Q$106,MATCH(B$78,$A$98:$A$106,0),MATCH($A79,$A$98:$Q$98,0))</f>
        <v>0</v>
      </c>
      <c r="C79" s="12">
        <f t="shared" ref="B79:I94" si="8">INDEX($A$98:$Q$106,MATCH(C$78,$A$98:$A$106,0),MATCH($A79,$A$98:$Q$98,0))</f>
        <v>7.1614766999999994E-5</v>
      </c>
      <c r="D79" s="12">
        <f t="shared" si="8"/>
        <v>0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7.1614766999999994E-5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">
      <c r="A80" s="1" t="s">
        <v>12</v>
      </c>
      <c r="B80" s="12">
        <f t="shared" si="8"/>
        <v>0</v>
      </c>
      <c r="C80" s="12">
        <f t="shared" si="8"/>
        <v>0</v>
      </c>
      <c r="D80" s="12">
        <f t="shared" si="8"/>
        <v>5.9016346899999996E-4</v>
      </c>
      <c r="E80" s="12">
        <f t="shared" si="8"/>
        <v>6.4306314599999999E-4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1.233226615E-3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">
      <c r="A82" s="1" t="s">
        <v>14</v>
      </c>
      <c r="B82" s="12">
        <f t="shared" si="8"/>
        <v>0</v>
      </c>
      <c r="C82" s="12">
        <f t="shared" si="8"/>
        <v>0</v>
      </c>
      <c r="D82" s="12">
        <f t="shared" si="8"/>
        <v>0</v>
      </c>
      <c r="E82" s="12">
        <f t="shared" si="8"/>
        <v>1.7487717499999999E-3</v>
      </c>
      <c r="F82" s="12">
        <f t="shared" si="8"/>
        <v>1.00351703E-4</v>
      </c>
      <c r="G82" s="12">
        <f t="shared" si="8"/>
        <v>8.9598976899999999E-4</v>
      </c>
      <c r="H82" s="12">
        <f t="shared" si="8"/>
        <v>0</v>
      </c>
      <c r="I82" s="12">
        <f t="shared" si="8"/>
        <v>0</v>
      </c>
      <c r="J82" s="13">
        <f t="shared" si="9"/>
        <v>2.745113222E-3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">
      <c r="A83" s="1" t="s">
        <v>15</v>
      </c>
      <c r="B83" s="12">
        <f t="shared" si="8"/>
        <v>2.8064776100000002E-4</v>
      </c>
      <c r="C83" s="12">
        <f t="shared" si="8"/>
        <v>8.1388995300000003E-3</v>
      </c>
      <c r="D83" s="12">
        <f t="shared" si="8"/>
        <v>2.92952878E-2</v>
      </c>
      <c r="E83" s="12">
        <f t="shared" si="8"/>
        <v>3.50846351E-3</v>
      </c>
      <c r="F83" s="12">
        <f t="shared" si="8"/>
        <v>4.9644158799999999E-5</v>
      </c>
      <c r="G83" s="12">
        <f t="shared" si="8"/>
        <v>2.24239351E-4</v>
      </c>
      <c r="H83" s="12">
        <f t="shared" si="8"/>
        <v>1.6248383700000001E-4</v>
      </c>
      <c r="I83" s="12">
        <f t="shared" si="8"/>
        <v>1.5349895499999999E-4</v>
      </c>
      <c r="J83" s="13">
        <f t="shared" si="9"/>
        <v>4.1813164902800001E-2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0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0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">
      <c r="A85" s="1" t="s">
        <v>17</v>
      </c>
      <c r="B85" s="12">
        <f t="shared" si="8"/>
        <v>1.3939760699999999E-4</v>
      </c>
      <c r="C85" s="12">
        <f t="shared" si="8"/>
        <v>0</v>
      </c>
      <c r="D85" s="12">
        <f t="shared" si="8"/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1.3939760699999999E-4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">
      <c r="A86" s="1" t="s">
        <v>18</v>
      </c>
      <c r="B86" s="12">
        <f t="shared" si="8"/>
        <v>0</v>
      </c>
      <c r="C86" s="12">
        <f t="shared" si="8"/>
        <v>0</v>
      </c>
      <c r="D86" s="12">
        <f t="shared" si="8"/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0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">
      <c r="A87" s="1" t="s">
        <v>19</v>
      </c>
      <c r="B87" s="12">
        <f t="shared" si="8"/>
        <v>0</v>
      </c>
      <c r="C87" s="12">
        <f t="shared" si="8"/>
        <v>0</v>
      </c>
      <c r="D87" s="12">
        <f t="shared" si="8"/>
        <v>0</v>
      </c>
      <c r="E87" s="12">
        <f t="shared" si="8"/>
        <v>0</v>
      </c>
      <c r="F87" s="12">
        <f t="shared" si="8"/>
        <v>0</v>
      </c>
      <c r="G87" s="12">
        <f t="shared" si="8"/>
        <v>0</v>
      </c>
      <c r="H87" s="12">
        <f t="shared" si="8"/>
        <v>0</v>
      </c>
      <c r="I87" s="12">
        <f t="shared" si="8"/>
        <v>0</v>
      </c>
      <c r="J87" s="13">
        <f t="shared" si="9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">
      <c r="A88" s="1" t="s">
        <v>20</v>
      </c>
      <c r="B88" s="12">
        <f t="shared" si="8"/>
        <v>0</v>
      </c>
      <c r="C88" s="12">
        <f t="shared" si="8"/>
        <v>0</v>
      </c>
      <c r="D88" s="12">
        <f t="shared" si="8"/>
        <v>0</v>
      </c>
      <c r="E88" s="12">
        <f t="shared" si="8"/>
        <v>0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0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">
      <c r="A89" s="1" t="s">
        <v>21</v>
      </c>
      <c r="B89" s="12">
        <f t="shared" si="8"/>
        <v>2.94901904E-5</v>
      </c>
      <c r="C89" s="12">
        <f t="shared" si="8"/>
        <v>0</v>
      </c>
      <c r="D89" s="12">
        <f t="shared" si="8"/>
        <v>0</v>
      </c>
      <c r="E89" s="12">
        <f t="shared" si="8"/>
        <v>0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2.94901904E-5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">
      <c r="A90" s="1" t="s">
        <v>22</v>
      </c>
      <c r="B90" s="12">
        <f t="shared" si="8"/>
        <v>0</v>
      </c>
      <c r="C90" s="12">
        <f t="shared" si="8"/>
        <v>0</v>
      </c>
      <c r="D90" s="12">
        <f t="shared" si="8"/>
        <v>0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0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">
      <c r="A91" s="1" t="s">
        <v>23</v>
      </c>
      <c r="B91" s="12">
        <f t="shared" si="8"/>
        <v>3.9553421800000001E-4</v>
      </c>
      <c r="C91" s="12">
        <f t="shared" si="8"/>
        <v>1.0642261E-3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1.4597603180000001E-3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">
      <c r="A92" s="1" t="s">
        <v>24</v>
      </c>
      <c r="B92" s="12">
        <f t="shared" si="8"/>
        <v>1.6643992399999999E-4</v>
      </c>
      <c r="C92" s="12">
        <f t="shared" si="8"/>
        <v>2.1202998800000001E-4</v>
      </c>
      <c r="D92" s="12">
        <f t="shared" si="8"/>
        <v>3.4176395600000003E-5</v>
      </c>
      <c r="E92" s="12">
        <f t="shared" si="8"/>
        <v>0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4.1264630760000002E-4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">
      <c r="A93" s="1" t="s">
        <v>25</v>
      </c>
      <c r="B93" s="12">
        <f t="shared" si="8"/>
        <v>1.17856311E-4</v>
      </c>
      <c r="C93" s="12">
        <f t="shared" si="8"/>
        <v>5.0580649999999998E-4</v>
      </c>
      <c r="D93" s="12">
        <f t="shared" si="8"/>
        <v>1.01762836E-4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7.2542564700000004E-4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">
      <c r="A94" s="1" t="s">
        <v>26</v>
      </c>
      <c r="B94" s="12">
        <f t="shared" si="8"/>
        <v>1.38279491E-3</v>
      </c>
      <c r="C94" s="12">
        <f t="shared" si="8"/>
        <v>9.6465641500000001E-4</v>
      </c>
      <c r="D94" s="12">
        <f t="shared" si="8"/>
        <v>0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2.347451325E-3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">
      <c r="A95" s="14" t="s">
        <v>10</v>
      </c>
      <c r="B95" s="13">
        <f t="shared" ref="B95:I95" si="10">SUM(B79:B94)</f>
        <v>2.5121609214E-3</v>
      </c>
      <c r="C95" s="13">
        <f t="shared" si="10"/>
        <v>1.0957233300000001E-2</v>
      </c>
      <c r="D95" s="13">
        <f t="shared" si="10"/>
        <v>3.0021390500600001E-2</v>
      </c>
      <c r="E95" s="13">
        <f t="shared" si="10"/>
        <v>5.9002984059999992E-3</v>
      </c>
      <c r="F95" s="13">
        <f t="shared" si="10"/>
        <v>1.499958618E-4</v>
      </c>
      <c r="G95" s="13">
        <f t="shared" si="10"/>
        <v>1.1202291199999999E-3</v>
      </c>
      <c r="H95" s="13">
        <f t="shared" si="10"/>
        <v>1.6248383700000001E-4</v>
      </c>
      <c r="I95" s="13">
        <f t="shared" si="10"/>
        <v>1.5349895499999999E-4</v>
      </c>
      <c r="J95" s="13">
        <f>SUM(J79:J94)</f>
        <v>5.097729090179999E-2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">
      <c r="A99" s="22" t="s">
        <v>2</v>
      </c>
      <c r="B99" s="26">
        <v>0</v>
      </c>
      <c r="C99" s="26">
        <v>0</v>
      </c>
      <c r="D99" s="26">
        <v>0</v>
      </c>
      <c r="E99" s="26">
        <v>0</v>
      </c>
      <c r="F99" s="26">
        <v>2.8064776100000002E-4</v>
      </c>
      <c r="G99" s="26">
        <v>0</v>
      </c>
      <c r="H99" s="26">
        <v>1.3939760699999999E-4</v>
      </c>
      <c r="I99" s="26">
        <v>0</v>
      </c>
      <c r="J99" s="26">
        <v>0</v>
      </c>
      <c r="K99" s="26">
        <v>0</v>
      </c>
      <c r="L99" s="26">
        <v>2.94901904E-5</v>
      </c>
      <c r="M99" s="26">
        <v>0</v>
      </c>
      <c r="N99" s="26">
        <v>3.9553421800000001E-4</v>
      </c>
      <c r="O99" s="26">
        <v>1.6643992399999999E-4</v>
      </c>
      <c r="P99" s="26">
        <v>1.17856311E-4</v>
      </c>
      <c r="Q99" s="26">
        <v>1.38279491E-3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" x14ac:dyDescent="0.3">
      <c r="A100" s="22" t="s">
        <v>3</v>
      </c>
      <c r="B100" s="26">
        <v>7.1614766999999994E-5</v>
      </c>
      <c r="C100" s="26">
        <v>0</v>
      </c>
      <c r="D100" s="26">
        <v>0</v>
      </c>
      <c r="E100" s="26">
        <v>0</v>
      </c>
      <c r="F100" s="26">
        <v>8.1388995300000003E-3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1.0642261E-3</v>
      </c>
      <c r="O100" s="26">
        <v>2.1202998800000001E-4</v>
      </c>
      <c r="P100" s="26">
        <v>5.0580649999999998E-4</v>
      </c>
      <c r="Q100" s="26">
        <v>9.6465641500000001E-4</v>
      </c>
      <c r="R100" s="27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">
      <c r="A101" s="1" t="s">
        <v>4</v>
      </c>
      <c r="B101" s="26">
        <v>0</v>
      </c>
      <c r="C101" s="26">
        <v>5.9016346899999996E-4</v>
      </c>
      <c r="D101" s="26">
        <v>0</v>
      </c>
      <c r="E101" s="26">
        <v>0</v>
      </c>
      <c r="F101" s="26">
        <v>2.92952878E-2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3.4176395600000003E-5</v>
      </c>
      <c r="P101" s="26">
        <v>1.01762836E-4</v>
      </c>
      <c r="Q101" s="26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">
      <c r="A102" s="1" t="s">
        <v>5</v>
      </c>
      <c r="B102" s="26">
        <v>0</v>
      </c>
      <c r="C102" s="26">
        <v>6.4306314599999999E-4</v>
      </c>
      <c r="D102" s="26">
        <v>0</v>
      </c>
      <c r="E102" s="26">
        <v>1.7487717499999999E-3</v>
      </c>
      <c r="F102" s="26">
        <v>3.50846351E-3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">
      <c r="A103" s="1" t="s">
        <v>6</v>
      </c>
      <c r="B103" s="26">
        <v>0</v>
      </c>
      <c r="C103" s="26">
        <v>0</v>
      </c>
      <c r="D103" s="26">
        <v>0</v>
      </c>
      <c r="E103" s="26">
        <v>1.00351703E-4</v>
      </c>
      <c r="F103" s="26">
        <v>4.9644158799999999E-5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">
      <c r="A104" s="1" t="s">
        <v>7</v>
      </c>
      <c r="B104" s="26">
        <v>0</v>
      </c>
      <c r="C104" s="26">
        <v>0</v>
      </c>
      <c r="D104" s="26">
        <v>0</v>
      </c>
      <c r="E104" s="26">
        <v>8.9598976899999999E-4</v>
      </c>
      <c r="F104" s="26">
        <v>2.24239351E-4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">
      <c r="A105" s="1" t="s">
        <v>8</v>
      </c>
      <c r="B105" s="26">
        <v>0</v>
      </c>
      <c r="C105" s="26">
        <v>0</v>
      </c>
      <c r="D105" s="26">
        <v>0</v>
      </c>
      <c r="E105" s="26">
        <v>0</v>
      </c>
      <c r="F105" s="26">
        <v>1.6248383700000001E-4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">
      <c r="A106" s="1" t="s">
        <v>9</v>
      </c>
      <c r="B106" s="26">
        <v>0</v>
      </c>
      <c r="C106" s="26">
        <v>0</v>
      </c>
      <c r="D106" s="26">
        <v>0</v>
      </c>
      <c r="E106" s="26">
        <v>0</v>
      </c>
      <c r="F106" s="26">
        <v>1.5349895499999999E-4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ht="16" x14ac:dyDescent="0.2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">
      <c r="A126" s="14" t="s">
        <v>10</v>
      </c>
      <c r="B126" s="13">
        <f t="shared" ref="B126:J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 t="shared" si="13"/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0" t="s">
        <v>17</v>
      </c>
      <c r="I129" s="20" t="s">
        <v>18</v>
      </c>
      <c r="J129" s="20" t="s">
        <v>19</v>
      </c>
      <c r="K129" s="20" t="s">
        <v>20</v>
      </c>
      <c r="L129" s="20" t="s">
        <v>21</v>
      </c>
      <c r="M129" s="20" t="s">
        <v>22</v>
      </c>
      <c r="N129" s="20" t="s">
        <v>23</v>
      </c>
      <c r="O129" s="20" t="s">
        <v>24</v>
      </c>
      <c r="P129" s="20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">
      <c r="A130" s="22" t="s">
        <v>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">
      <c r="A131" s="22" t="s">
        <v>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">
      <c r="A132" s="1" t="s">
        <v>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">
      <c r="A133" s="1" t="s">
        <v>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">
      <c r="A134" s="1" t="s">
        <v>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">
      <c r="A135" s="1" t="s">
        <v>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">
      <c r="A136" s="1" t="s">
        <v>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">
      <c r="A137" s="1" t="s">
        <v>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28"/>
      <c r="B140" s="11"/>
      <c r="C140" s="29" t="s">
        <v>11</v>
      </c>
      <c r="D140" s="30"/>
      <c r="E140" s="30"/>
      <c r="F140" s="30"/>
      <c r="G140" s="30"/>
      <c r="H140" s="30"/>
      <c r="I140" s="30"/>
      <c r="J140" s="30"/>
      <c r="K140" s="30"/>
      <c r="L140" s="29" t="s">
        <v>12</v>
      </c>
      <c r="M140" s="30"/>
      <c r="N140" s="30"/>
      <c r="O140" s="30"/>
      <c r="P140" s="30"/>
      <c r="Q140" s="30"/>
      <c r="R140" s="30"/>
      <c r="S140" s="30"/>
      <c r="T140" s="30"/>
      <c r="U140" s="29" t="s">
        <v>13</v>
      </c>
      <c r="V140" s="30"/>
      <c r="W140" s="30"/>
      <c r="X140" s="30"/>
      <c r="Y140" s="30"/>
      <c r="Z140" s="30"/>
      <c r="AA140" s="30"/>
      <c r="AB140" s="30"/>
      <c r="AC140" s="30"/>
      <c r="AD140" s="29" t="s">
        <v>14</v>
      </c>
      <c r="AE140" s="30"/>
      <c r="AF140" s="30"/>
      <c r="AG140" s="30"/>
      <c r="AH140" s="30"/>
      <c r="AI140" s="30"/>
      <c r="AJ140" s="30"/>
      <c r="AK140" s="30"/>
      <c r="AL140" s="30"/>
      <c r="AM140" s="29" t="s">
        <v>15</v>
      </c>
      <c r="AN140" s="30"/>
      <c r="AO140" s="30"/>
      <c r="AP140" s="30"/>
      <c r="AQ140" s="30"/>
      <c r="AR140" s="30"/>
      <c r="AS140" s="30"/>
      <c r="AT140" s="30"/>
      <c r="AU140" s="30"/>
      <c r="AV140" s="29" t="s">
        <v>16</v>
      </c>
      <c r="AW140" s="30"/>
      <c r="AX140" s="30"/>
      <c r="AY140" s="30"/>
      <c r="AZ140" s="30"/>
      <c r="BA140" s="30"/>
      <c r="BB140" s="30"/>
      <c r="BC140" s="30"/>
      <c r="BD140" s="30"/>
      <c r="BE140" s="29" t="s">
        <v>17</v>
      </c>
      <c r="BF140" s="30"/>
      <c r="BG140" s="30"/>
      <c r="BH140" s="30"/>
      <c r="BI140" s="30"/>
      <c r="BJ140" s="30"/>
      <c r="BK140" s="30"/>
      <c r="BL140" s="30"/>
      <c r="BM140" s="30"/>
      <c r="BN140" s="29" t="s">
        <v>18</v>
      </c>
      <c r="BO140" s="30"/>
      <c r="BP140" s="30"/>
      <c r="BQ140" s="30"/>
      <c r="BR140" s="30"/>
      <c r="BS140" s="30"/>
      <c r="BT140" s="30"/>
      <c r="BU140" s="30"/>
      <c r="BV140" s="30"/>
      <c r="BW140" s="29" t="s">
        <v>19</v>
      </c>
      <c r="BX140" s="30"/>
      <c r="BY140" s="30"/>
      <c r="BZ140" s="30"/>
      <c r="CA140" s="30"/>
      <c r="CB140" s="30"/>
      <c r="CC140" s="30"/>
      <c r="CD140" s="30"/>
      <c r="CE140" s="30"/>
      <c r="CF140" s="29" t="s">
        <v>20</v>
      </c>
      <c r="CG140" s="30"/>
      <c r="CH140" s="30"/>
      <c r="CI140" s="30"/>
      <c r="CJ140" s="30"/>
      <c r="CK140" s="30"/>
      <c r="CL140" s="30"/>
      <c r="CM140" s="30"/>
      <c r="CN140" s="31"/>
      <c r="CO140" s="30" t="s">
        <v>21</v>
      </c>
      <c r="CP140" s="30"/>
      <c r="CQ140" s="30"/>
      <c r="CR140" s="30"/>
      <c r="CS140" s="30"/>
      <c r="CT140" s="30"/>
      <c r="CU140" s="30"/>
      <c r="CV140" s="30"/>
      <c r="CW140" s="31"/>
      <c r="CX140" s="30" t="s">
        <v>22</v>
      </c>
      <c r="CY140" s="30"/>
      <c r="CZ140" s="30"/>
      <c r="DA140" s="30"/>
      <c r="DB140" s="30"/>
      <c r="DC140" s="30"/>
      <c r="DD140" s="30"/>
      <c r="DE140" s="30"/>
      <c r="DF140" s="31"/>
      <c r="DG140" s="30" t="s">
        <v>23</v>
      </c>
      <c r="DH140" s="30"/>
      <c r="DI140" s="30"/>
      <c r="DJ140" s="30"/>
      <c r="DK140" s="30"/>
      <c r="DL140" s="30"/>
      <c r="DM140" s="30"/>
      <c r="DN140" s="30"/>
      <c r="DO140" s="31"/>
      <c r="DP140" s="30" t="s">
        <v>24</v>
      </c>
      <c r="DQ140" s="30"/>
      <c r="DR140" s="30"/>
      <c r="DS140" s="30"/>
      <c r="DT140" s="30"/>
      <c r="DU140" s="30"/>
      <c r="DV140" s="30"/>
      <c r="DW140" s="30"/>
      <c r="DX140" s="31"/>
      <c r="DY140" s="30" t="s">
        <v>25</v>
      </c>
      <c r="DZ140" s="30"/>
      <c r="EA140" s="30"/>
      <c r="EB140" s="30"/>
      <c r="EC140" s="30"/>
      <c r="ED140" s="30"/>
      <c r="EE140" s="30"/>
      <c r="EF140" s="30"/>
      <c r="EG140" s="31"/>
      <c r="EH140" s="30" t="s">
        <v>26</v>
      </c>
      <c r="EI140" s="30"/>
      <c r="EJ140" s="30"/>
      <c r="EK140" s="30"/>
      <c r="EL140" s="30"/>
      <c r="EM140" s="30"/>
      <c r="EN140" s="30"/>
      <c r="EO140" s="30"/>
      <c r="EP140" s="30"/>
      <c r="EQ140" s="32" t="s">
        <v>10</v>
      </c>
      <c r="ER140" s="33"/>
      <c r="ES140" s="1"/>
      <c r="ET140" s="1"/>
      <c r="EU140" s="1"/>
      <c r="EV140" s="1"/>
      <c r="EW140" s="1"/>
      <c r="EX140" s="1"/>
    </row>
    <row r="141" spans="1:154" ht="16" x14ac:dyDescent="0.2">
      <c r="A141" s="15" t="s">
        <v>1</v>
      </c>
      <c r="B141" s="34"/>
      <c r="C141" s="35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6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6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5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5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5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5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5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5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5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6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6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6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6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6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6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7"/>
      <c r="ER141" s="33"/>
      <c r="ES141" s="1"/>
      <c r="ET141" s="1"/>
      <c r="EU141" s="1"/>
      <c r="EV141" s="1"/>
      <c r="EW141" s="1"/>
      <c r="EX141" s="1"/>
    </row>
    <row r="142" spans="1:154" x14ac:dyDescent="0.2">
      <c r="A142" s="38" t="s">
        <v>11</v>
      </c>
      <c r="B142" s="1" t="s">
        <v>2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0</v>
      </c>
      <c r="DR142" s="12">
        <v>0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0</v>
      </c>
      <c r="DZ142" s="12">
        <v>0</v>
      </c>
      <c r="EA142" s="12">
        <v>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0</v>
      </c>
      <c r="ER142" s="1" t="s">
        <v>2</v>
      </c>
      <c r="ES142" s="49" t="s">
        <v>11</v>
      </c>
      <c r="ET142" s="1"/>
      <c r="EU142" s="1"/>
      <c r="EV142" s="1"/>
      <c r="EW142" s="1"/>
      <c r="EX142" s="1"/>
    </row>
    <row r="143" spans="1:154" x14ac:dyDescent="0.2">
      <c r="A143" s="38"/>
      <c r="B143" s="1" t="s">
        <v>3</v>
      </c>
      <c r="C143" s="12">
        <v>0</v>
      </c>
      <c r="D143" s="12">
        <v>9.9703120900000009E-10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1.8951078200000001E-8</v>
      </c>
      <c r="O143" s="12">
        <v>2.3101002E-8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5.2810376000000002E-8</v>
      </c>
      <c r="AH143" s="12">
        <v>4.15300046E-9</v>
      </c>
      <c r="AI143" s="12">
        <v>4.1046893500000001E-8</v>
      </c>
      <c r="AJ143" s="12">
        <v>0</v>
      </c>
      <c r="AK143" s="12">
        <v>0</v>
      </c>
      <c r="AL143" s="12">
        <v>0</v>
      </c>
      <c r="AM143" s="12">
        <v>1.0116061400000001E-8</v>
      </c>
      <c r="AN143" s="12">
        <v>1.61763812E-7</v>
      </c>
      <c r="AO143" s="12">
        <v>6.5010910100000001E-7</v>
      </c>
      <c r="AP143" s="12">
        <v>1.04455873E-7</v>
      </c>
      <c r="AQ143" s="12">
        <v>2.2359521199999998E-9</v>
      </c>
      <c r="AR143" s="12">
        <v>9.7833359199999999E-9</v>
      </c>
      <c r="AS143" s="12">
        <v>6.9298525699999997E-9</v>
      </c>
      <c r="AT143" s="12">
        <v>0</v>
      </c>
      <c r="AU143" s="12">
        <v>5.8105094499999999E-9</v>
      </c>
      <c r="AV143" s="12">
        <v>0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2.1641608900000001E-9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0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1.32945706E-9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0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1.9025016399999999E-8</v>
      </c>
      <c r="DH143" s="12">
        <v>3.0243693800000001E-8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7.59401173E-9</v>
      </c>
      <c r="DQ143" s="12">
        <v>4.6377740800000002E-9</v>
      </c>
      <c r="DR143" s="12">
        <v>7.9170355899999996E-10</v>
      </c>
      <c r="DS143" s="12">
        <v>0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2.3183543399999999E-9</v>
      </c>
      <c r="DZ143" s="12">
        <v>1.41929544E-8</v>
      </c>
      <c r="EA143" s="12">
        <v>1.9127251E-9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2.5589114999999999E-8</v>
      </c>
      <c r="EI143" s="12">
        <v>1.59187697E-8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1.21798161E-6</v>
      </c>
      <c r="ER143" s="1" t="s">
        <v>3</v>
      </c>
      <c r="ES143" s="49"/>
      <c r="ET143" s="1"/>
      <c r="EU143" s="1"/>
      <c r="EV143" s="1"/>
      <c r="EW143" s="1"/>
      <c r="EX143" s="1"/>
    </row>
    <row r="144" spans="1:154" x14ac:dyDescent="0.2">
      <c r="A144" s="38"/>
      <c r="B144" s="1" t="s">
        <v>4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0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0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0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0</v>
      </c>
      <c r="DH144" s="12">
        <v>0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0</v>
      </c>
      <c r="DQ144" s="12">
        <v>0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0</v>
      </c>
      <c r="DZ144" s="12">
        <v>0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0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0</v>
      </c>
      <c r="ER144" s="1" t="s">
        <v>4</v>
      </c>
      <c r="ES144" s="49"/>
      <c r="ET144" s="1"/>
      <c r="EU144" s="1"/>
      <c r="EV144" s="1"/>
      <c r="EW144" s="1"/>
      <c r="EX144" s="1"/>
    </row>
    <row r="145" spans="1:154" x14ac:dyDescent="0.2">
      <c r="A145" s="38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49"/>
      <c r="ET145" s="1"/>
      <c r="EU145" s="1"/>
      <c r="EV145" s="1"/>
      <c r="EW145" s="1"/>
      <c r="EX145" s="1"/>
    </row>
    <row r="146" spans="1:154" x14ac:dyDescent="0.2">
      <c r="A146" s="38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49"/>
      <c r="ET146" s="1"/>
      <c r="EU146" s="1"/>
      <c r="EV146" s="1"/>
      <c r="EW146" s="1"/>
      <c r="EX146" s="1"/>
    </row>
    <row r="147" spans="1:154" x14ac:dyDescent="0.2">
      <c r="A147" s="38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49"/>
      <c r="ET147" s="1"/>
      <c r="EU147" s="1"/>
      <c r="EV147" s="1"/>
      <c r="EW147" s="1"/>
      <c r="EX147" s="1"/>
    </row>
    <row r="148" spans="1:154" x14ac:dyDescent="0.2">
      <c r="A148" s="38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49"/>
      <c r="ET148" s="1"/>
      <c r="EU148" s="1"/>
      <c r="EV148" s="1"/>
      <c r="EW148" s="1"/>
      <c r="EX148" s="1"/>
    </row>
    <row r="149" spans="1:154" x14ac:dyDescent="0.2">
      <c r="A149" s="38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49"/>
      <c r="ET149" s="1"/>
      <c r="EU149" s="1"/>
      <c r="EV149" s="1"/>
      <c r="EW149" s="1"/>
      <c r="EX149" s="1"/>
    </row>
    <row r="150" spans="1:154" x14ac:dyDescent="0.2">
      <c r="A150" s="38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49"/>
      <c r="ET150" s="1"/>
      <c r="EU150" s="1"/>
      <c r="EV150" s="1"/>
      <c r="EW150" s="1"/>
      <c r="EX150" s="1"/>
    </row>
    <row r="151" spans="1:154" x14ac:dyDescent="0.2">
      <c r="A151" s="38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49" t="s">
        <v>12</v>
      </c>
      <c r="ET151" s="1"/>
      <c r="EU151" s="1"/>
      <c r="EV151" s="1"/>
      <c r="EW151" s="1"/>
      <c r="EX151" s="1"/>
    </row>
    <row r="152" spans="1:154" x14ac:dyDescent="0.2">
      <c r="A152" s="38"/>
      <c r="B152" s="1" t="s">
        <v>3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0</v>
      </c>
      <c r="CZ152" s="12">
        <v>0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0</v>
      </c>
      <c r="DH152" s="12">
        <v>0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0</v>
      </c>
      <c r="DQ152" s="12">
        <v>0</v>
      </c>
      <c r="DR152" s="12">
        <v>0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0</v>
      </c>
      <c r="DZ152" s="12">
        <v>0</v>
      </c>
      <c r="EA152" s="12">
        <v>0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0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49"/>
      <c r="ET152" s="1"/>
      <c r="EU152" s="1"/>
      <c r="EV152" s="1"/>
      <c r="EW152" s="1"/>
      <c r="EX152" s="1"/>
    </row>
    <row r="153" spans="1:154" x14ac:dyDescent="0.2">
      <c r="A153" s="38"/>
      <c r="B153" s="1" t="s">
        <v>4</v>
      </c>
      <c r="C153" s="12">
        <v>0</v>
      </c>
      <c r="D153" s="12">
        <v>1.35273801E-8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9.0586470800000006E-9</v>
      </c>
      <c r="O153" s="12">
        <v>1.28200255E-7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2.8485375100000001E-7</v>
      </c>
      <c r="AH153" s="12">
        <v>1.9496421100000002E-8</v>
      </c>
      <c r="AI153" s="12">
        <v>1.9861347600000001E-7</v>
      </c>
      <c r="AJ153" s="12">
        <v>0</v>
      </c>
      <c r="AK153" s="12">
        <v>0</v>
      </c>
      <c r="AL153" s="12">
        <v>0</v>
      </c>
      <c r="AM153" s="12">
        <v>7.3254679000000003E-8</v>
      </c>
      <c r="AN153" s="12">
        <v>1.08464404E-6</v>
      </c>
      <c r="AO153" s="12">
        <v>3.9801754599999999E-6</v>
      </c>
      <c r="AP153" s="12">
        <v>5.2692741300000001E-7</v>
      </c>
      <c r="AQ153" s="12">
        <v>1.1491619000000001E-8</v>
      </c>
      <c r="AR153" s="12">
        <v>4.7915282200000003E-8</v>
      </c>
      <c r="AS153" s="12">
        <v>4.19590986E-8</v>
      </c>
      <c r="AT153" s="12">
        <v>0</v>
      </c>
      <c r="AU153" s="12">
        <v>3.2795582399999997E-8</v>
      </c>
      <c r="AV153" s="12">
        <v>0</v>
      </c>
      <c r="AW153" s="12">
        <v>0</v>
      </c>
      <c r="AX153" s="12">
        <v>0</v>
      </c>
      <c r="AY153" s="12">
        <v>0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1.45353857E-8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0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9.3827315300000003E-9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0</v>
      </c>
      <c r="CZ153" s="12">
        <v>0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1.36335757E-7</v>
      </c>
      <c r="DH153" s="12">
        <v>2.0592068899999999E-7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5.3294308100000001E-8</v>
      </c>
      <c r="DQ153" s="12">
        <v>3.0585063599999999E-8</v>
      </c>
      <c r="DR153" s="12">
        <v>3.5642635699999998E-9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1.7784098699999999E-8</v>
      </c>
      <c r="DZ153" s="12">
        <v>9.5182064199999996E-8</v>
      </c>
      <c r="EA153" s="12">
        <v>9.75200613E-9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1.6056268199999999E-7</v>
      </c>
      <c r="EI153" s="12">
        <v>1.02181902E-7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7.2919940599999999E-6</v>
      </c>
      <c r="ER153" s="1" t="s">
        <v>4</v>
      </c>
      <c r="ES153" s="49"/>
      <c r="ET153" s="1"/>
      <c r="EU153" s="1"/>
      <c r="EV153" s="1"/>
      <c r="EW153" s="1"/>
      <c r="EX153" s="1"/>
    </row>
    <row r="154" spans="1:154" x14ac:dyDescent="0.2">
      <c r="A154" s="38"/>
      <c r="B154" s="1" t="s">
        <v>5</v>
      </c>
      <c r="C154" s="12">
        <v>0</v>
      </c>
      <c r="D154" s="12">
        <v>1.6300661399999999E-8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1.22498332E-7</v>
      </c>
      <c r="O154" s="12">
        <v>9.9954380299999997E-8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3.3956451200000001E-7</v>
      </c>
      <c r="AH154" s="12">
        <v>2.2765878600000001E-8</v>
      </c>
      <c r="AI154" s="12">
        <v>2.3409513499999999E-7</v>
      </c>
      <c r="AJ154" s="12">
        <v>0</v>
      </c>
      <c r="AK154" s="12">
        <v>0</v>
      </c>
      <c r="AL154" s="12">
        <v>0</v>
      </c>
      <c r="AM154" s="12">
        <v>8.9436098399999999E-8</v>
      </c>
      <c r="AN154" s="12">
        <v>1.2942879399999999E-6</v>
      </c>
      <c r="AO154" s="12">
        <v>4.7798856099999999E-6</v>
      </c>
      <c r="AP154" s="12">
        <v>6.3106902200000005E-7</v>
      </c>
      <c r="AQ154" s="12">
        <v>1.3534467799999999E-8</v>
      </c>
      <c r="AR154" s="12">
        <v>5.7361947999999998E-8</v>
      </c>
      <c r="AS154" s="12">
        <v>4.8885670399999999E-8</v>
      </c>
      <c r="AT154" s="12">
        <v>0</v>
      </c>
      <c r="AU154" s="12">
        <v>3.7119178599999997E-8</v>
      </c>
      <c r="AV154" s="12">
        <v>0</v>
      </c>
      <c r="AW154" s="12">
        <v>0</v>
      </c>
      <c r="AX154" s="12">
        <v>0</v>
      </c>
      <c r="AY154" s="12">
        <v>0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1.8088324099999999E-8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0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1.12419889E-8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0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1.6483214800000001E-7</v>
      </c>
      <c r="DH154" s="12">
        <v>2.4622152999999998E-7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6.3881226500000002E-8</v>
      </c>
      <c r="DQ154" s="12">
        <v>3.6709796399999997E-8</v>
      </c>
      <c r="DR154" s="12">
        <v>4.1050582899999999E-9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2.0829659799999999E-8</v>
      </c>
      <c r="DZ154" s="12">
        <v>1.1463343800000001E-7</v>
      </c>
      <c r="EA154" s="12">
        <v>1.23262174E-8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1.97334777E-7</v>
      </c>
      <c r="EI154" s="12">
        <v>1.3042416900000001E-7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8.8073871699999996E-6</v>
      </c>
      <c r="ER154" s="1" t="s">
        <v>5</v>
      </c>
      <c r="ES154" s="49"/>
      <c r="ET154" s="1"/>
      <c r="EU154" s="1"/>
      <c r="EV154" s="1"/>
      <c r="EW154" s="1"/>
      <c r="EX154" s="1"/>
    </row>
    <row r="155" spans="1:154" x14ac:dyDescent="0.2">
      <c r="A155" s="38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49"/>
      <c r="ET155" s="1"/>
      <c r="EU155" s="1"/>
      <c r="EV155" s="1"/>
      <c r="EW155" s="1"/>
      <c r="EX155" s="1"/>
    </row>
    <row r="156" spans="1:154" x14ac:dyDescent="0.2">
      <c r="A156" s="38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49"/>
      <c r="ET156" s="1"/>
      <c r="EU156" s="1"/>
      <c r="EV156" s="1"/>
      <c r="EW156" s="1"/>
      <c r="EX156" s="1"/>
    </row>
    <row r="157" spans="1:154" x14ac:dyDescent="0.2">
      <c r="A157" s="38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49"/>
      <c r="ET157" s="1"/>
      <c r="EU157" s="1"/>
      <c r="EV157" s="1"/>
      <c r="EW157" s="1"/>
      <c r="EX157" s="1"/>
    </row>
    <row r="158" spans="1:154" x14ac:dyDescent="0.2">
      <c r="A158" s="38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49"/>
      <c r="ET158" s="1"/>
      <c r="EU158" s="1"/>
      <c r="EV158" s="1"/>
      <c r="EW158" s="1"/>
      <c r="EX158" s="1"/>
    </row>
    <row r="159" spans="1:154" x14ac:dyDescent="0.2">
      <c r="A159" s="38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49"/>
      <c r="ET159" s="1"/>
      <c r="EU159" s="1"/>
      <c r="EV159" s="1"/>
      <c r="EW159" s="1"/>
      <c r="EX159" s="1"/>
    </row>
    <row r="160" spans="1:154" x14ac:dyDescent="0.2">
      <c r="A160" s="38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49" t="s">
        <v>13</v>
      </c>
      <c r="ET160" s="1"/>
      <c r="EU160" s="1"/>
      <c r="EV160" s="1"/>
      <c r="EW160" s="1"/>
      <c r="EX160" s="1"/>
    </row>
    <row r="161" spans="1:154" x14ac:dyDescent="0.2">
      <c r="A161" s="38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49"/>
      <c r="ET161" s="1"/>
      <c r="EU161" s="1"/>
      <c r="EV161" s="1"/>
      <c r="EW161" s="1"/>
      <c r="EX161" s="1"/>
    </row>
    <row r="162" spans="1:154" x14ac:dyDescent="0.2">
      <c r="A162" s="38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49"/>
      <c r="ET162" s="1"/>
      <c r="EU162" s="1"/>
      <c r="EV162" s="1"/>
      <c r="EW162" s="1"/>
      <c r="EX162" s="1"/>
    </row>
    <row r="163" spans="1:154" x14ac:dyDescent="0.2">
      <c r="A163" s="38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49"/>
      <c r="ET163" s="1"/>
      <c r="EU163" s="1"/>
      <c r="EV163" s="1"/>
      <c r="EW163" s="1"/>
      <c r="EX163" s="1"/>
    </row>
    <row r="164" spans="1:154" x14ac:dyDescent="0.2">
      <c r="A164" s="38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49"/>
      <c r="ET164" s="1"/>
      <c r="EU164" s="1"/>
      <c r="EV164" s="1"/>
      <c r="EW164" s="1"/>
      <c r="EX164" s="1"/>
    </row>
    <row r="165" spans="1:154" x14ac:dyDescent="0.2">
      <c r="A165" s="38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49"/>
      <c r="ET165" s="1"/>
      <c r="EU165" s="1"/>
      <c r="EV165" s="1"/>
      <c r="EW165" s="1"/>
      <c r="EX165" s="1"/>
    </row>
    <row r="166" spans="1:154" x14ac:dyDescent="0.2">
      <c r="A166" s="38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49"/>
      <c r="ET166" s="1"/>
      <c r="EU166" s="1"/>
      <c r="EV166" s="1"/>
      <c r="EW166" s="1"/>
      <c r="EX166" s="1"/>
    </row>
    <row r="167" spans="1:154" x14ac:dyDescent="0.2">
      <c r="A167" s="38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49"/>
      <c r="ET167" s="1"/>
      <c r="EU167" s="1"/>
      <c r="EV167" s="1"/>
      <c r="EW167" s="1"/>
      <c r="EX167" s="1"/>
    </row>
    <row r="168" spans="1:154" x14ac:dyDescent="0.2">
      <c r="A168" s="38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49"/>
      <c r="ET168" s="1"/>
      <c r="EU168" s="1"/>
      <c r="EV168" s="1"/>
      <c r="EW168" s="1"/>
      <c r="EX168" s="1"/>
    </row>
    <row r="169" spans="1:154" x14ac:dyDescent="0.2">
      <c r="A169" s="38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49" t="s">
        <v>14</v>
      </c>
      <c r="ET169" s="1"/>
      <c r="EU169" s="1"/>
      <c r="EV169" s="1"/>
      <c r="EW169" s="1"/>
      <c r="EX169" s="1"/>
    </row>
    <row r="170" spans="1:154" x14ac:dyDescent="0.2">
      <c r="A170" s="38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49"/>
      <c r="ET170" s="1"/>
      <c r="EU170" s="1"/>
      <c r="EV170" s="1"/>
      <c r="EW170" s="1"/>
      <c r="EX170" s="1"/>
    </row>
    <row r="171" spans="1:154" x14ac:dyDescent="0.2">
      <c r="A171" s="38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0</v>
      </c>
      <c r="ER171" s="1" t="s">
        <v>4</v>
      </c>
      <c r="ES171" s="49"/>
      <c r="ET171" s="1"/>
      <c r="EU171" s="1"/>
      <c r="EV171" s="1"/>
      <c r="EW171" s="1"/>
      <c r="EX171" s="1"/>
    </row>
    <row r="172" spans="1:154" x14ac:dyDescent="0.2">
      <c r="A172" s="38"/>
      <c r="B172" s="1" t="s">
        <v>5</v>
      </c>
      <c r="C172" s="12">
        <v>0</v>
      </c>
      <c r="D172" s="12">
        <v>4.0023714000000003E-8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3.1458168300000002E-7</v>
      </c>
      <c r="O172" s="12">
        <v>3.7341521500000002E-7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7.5087143400000001E-7</v>
      </c>
      <c r="AH172" s="12">
        <v>6.6385947800000003E-8</v>
      </c>
      <c r="AI172" s="12">
        <v>6.3048050699999995E-7</v>
      </c>
      <c r="AJ172" s="12">
        <v>0</v>
      </c>
      <c r="AK172" s="12">
        <v>0</v>
      </c>
      <c r="AL172" s="12">
        <v>0</v>
      </c>
      <c r="AM172" s="12">
        <v>2.36038348E-7</v>
      </c>
      <c r="AN172" s="12">
        <v>3.36115695E-6</v>
      </c>
      <c r="AO172" s="12">
        <v>1.20918077E-5</v>
      </c>
      <c r="AP172" s="12">
        <v>1.7212362300000001E-6</v>
      </c>
      <c r="AQ172" s="12">
        <v>3.4175101400000003E-8</v>
      </c>
      <c r="AR172" s="12">
        <v>1.53885131E-7</v>
      </c>
      <c r="AS172" s="12">
        <v>1.1969162299999999E-7</v>
      </c>
      <c r="AT172" s="12">
        <v>0</v>
      </c>
      <c r="AU172" s="12">
        <v>1.10599991E-7</v>
      </c>
      <c r="AV172" s="12">
        <v>0</v>
      </c>
      <c r="AW172" s="12">
        <v>0</v>
      </c>
      <c r="AX172" s="12">
        <v>0</v>
      </c>
      <c r="AY172" s="12">
        <v>0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4.8107712200000001E-8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0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2.85343605E-8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0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4.0097001699999998E-7</v>
      </c>
      <c r="DH172" s="12">
        <v>6.1169853499999998E-7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1.6586375100000001E-7</v>
      </c>
      <c r="DQ172" s="12">
        <v>9.9317577300000002E-8</v>
      </c>
      <c r="DR172" s="12">
        <v>1.3769499299999999E-8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4.89122232E-8</v>
      </c>
      <c r="DZ172" s="12">
        <v>2.8781714800000002E-7</v>
      </c>
      <c r="EA172" s="12">
        <v>3.3669943800000002E-8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5.6676632400000004E-7</v>
      </c>
      <c r="EI172" s="12">
        <v>3.7418770899999999E-7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2.2683964300000001E-5</v>
      </c>
      <c r="ER172" s="1" t="s">
        <v>5</v>
      </c>
      <c r="ES172" s="49"/>
      <c r="ET172" s="1"/>
      <c r="EU172" s="1"/>
      <c r="EV172" s="1"/>
      <c r="EW172" s="1"/>
      <c r="EX172" s="1"/>
    </row>
    <row r="173" spans="1:154" x14ac:dyDescent="0.2">
      <c r="A173" s="38"/>
      <c r="B173" s="1" t="s">
        <v>6</v>
      </c>
      <c r="C173" s="12">
        <v>0</v>
      </c>
      <c r="D173" s="12">
        <v>2.8043359999999998E-9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1.81683453E-8</v>
      </c>
      <c r="O173" s="12">
        <v>2.0728784099999999E-8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5.6221849599999997E-8</v>
      </c>
      <c r="AH173" s="12">
        <v>2.3110804099999998E-9</v>
      </c>
      <c r="AI173" s="12">
        <v>3.6135414900000001E-8</v>
      </c>
      <c r="AJ173" s="12">
        <v>0</v>
      </c>
      <c r="AK173" s="12">
        <v>0</v>
      </c>
      <c r="AL173" s="12">
        <v>0</v>
      </c>
      <c r="AM173" s="12">
        <v>1.8417344700000001E-8</v>
      </c>
      <c r="AN173" s="12">
        <v>2.3943989200000001E-7</v>
      </c>
      <c r="AO173" s="12">
        <v>8.3804211999999997E-7</v>
      </c>
      <c r="AP173" s="12">
        <v>1.0884493099999999E-7</v>
      </c>
      <c r="AQ173" s="12">
        <v>2.0035261200000001E-9</v>
      </c>
      <c r="AR173" s="12">
        <v>8.8812445599999995E-9</v>
      </c>
      <c r="AS173" s="12">
        <v>7.0927743199999999E-9</v>
      </c>
      <c r="AT173" s="12">
        <v>0</v>
      </c>
      <c r="AU173" s="12">
        <v>6.9117077200000001E-9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3.6421834699999999E-9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2.09038043E-9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2.89922714E-8</v>
      </c>
      <c r="DH173" s="12">
        <v>4.2693397800000002E-8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1.22780796E-8</v>
      </c>
      <c r="DQ173" s="12">
        <v>7.2062197900000001E-9</v>
      </c>
      <c r="DR173" s="12">
        <v>9.0171669E-10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3.5146271300000001E-9</v>
      </c>
      <c r="DZ173" s="12">
        <v>2.0117616399999999E-8</v>
      </c>
      <c r="EA173" s="12">
        <v>2.2198967900000001E-9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4.19378881E-8</v>
      </c>
      <c r="EI173" s="12">
        <v>2.85603766E-8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1.560158E-6</v>
      </c>
      <c r="ER173" s="1" t="s">
        <v>6</v>
      </c>
      <c r="ES173" s="49"/>
      <c r="ET173" s="1"/>
      <c r="EU173" s="1"/>
      <c r="EV173" s="1"/>
      <c r="EW173" s="1"/>
      <c r="EX173" s="1"/>
    </row>
    <row r="174" spans="1:154" x14ac:dyDescent="0.2">
      <c r="A174" s="38"/>
      <c r="B174" s="1" t="s">
        <v>7</v>
      </c>
      <c r="C174" s="12">
        <v>0</v>
      </c>
      <c r="D174" s="12">
        <v>2.8407693499999999E-8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1.88058058E-7</v>
      </c>
      <c r="O174" s="12">
        <v>2.20248918E-7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5.6153762999999996E-7</v>
      </c>
      <c r="AH174" s="12">
        <v>3.8779358299999999E-8</v>
      </c>
      <c r="AI174" s="12">
        <v>3.24535003E-7</v>
      </c>
      <c r="AJ174" s="12">
        <v>0</v>
      </c>
      <c r="AK174" s="12">
        <v>0</v>
      </c>
      <c r="AL174" s="12">
        <v>0</v>
      </c>
      <c r="AM174" s="12">
        <v>1.8273044100000001E-7</v>
      </c>
      <c r="AN174" s="12">
        <v>2.36303261E-6</v>
      </c>
      <c r="AO174" s="12">
        <v>8.3494690499999996E-6</v>
      </c>
      <c r="AP174" s="12">
        <v>1.10708128E-6</v>
      </c>
      <c r="AQ174" s="12">
        <v>2.0018548E-8</v>
      </c>
      <c r="AR174" s="12">
        <v>8.6161436799999993E-8</v>
      </c>
      <c r="AS174" s="12">
        <v>6.9876243500000006E-8</v>
      </c>
      <c r="AT174" s="12">
        <v>0</v>
      </c>
      <c r="AU174" s="12">
        <v>6.3890437499999997E-8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3.54549414E-8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2.0910958800000001E-8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2.9337565900000003E-7</v>
      </c>
      <c r="DH174" s="12">
        <v>4.3149162100000001E-7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1.2133807199999999E-7</v>
      </c>
      <c r="DQ174" s="12">
        <v>7.0832254500000005E-8</v>
      </c>
      <c r="DR174" s="12">
        <v>8.8643103699999993E-9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3.6137921900000002E-8</v>
      </c>
      <c r="DZ174" s="12">
        <v>2.0162471799999999E-7</v>
      </c>
      <c r="EA174" s="12">
        <v>2.2070362000000001E-8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4.3326259399999999E-7</v>
      </c>
      <c r="EI174" s="12">
        <v>3.1277479499999999E-7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1.5591964899999998E-5</v>
      </c>
      <c r="ER174" s="1" t="s">
        <v>7</v>
      </c>
      <c r="ES174" s="49"/>
      <c r="ET174" s="1"/>
      <c r="EU174" s="1"/>
      <c r="EV174" s="1"/>
      <c r="EW174" s="1"/>
      <c r="EX174" s="1"/>
    </row>
    <row r="175" spans="1:154" x14ac:dyDescent="0.2">
      <c r="A175" s="38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49"/>
      <c r="ET175" s="1"/>
      <c r="EU175" s="1"/>
      <c r="EV175" s="1"/>
      <c r="EW175" s="1"/>
      <c r="EX175" s="1"/>
    </row>
    <row r="176" spans="1:154" x14ac:dyDescent="0.2">
      <c r="A176" s="38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49"/>
      <c r="ET176" s="1"/>
      <c r="EU176" s="1"/>
      <c r="EV176" s="1"/>
      <c r="EW176" s="1"/>
      <c r="EX176" s="1"/>
    </row>
    <row r="177" spans="1:154" x14ac:dyDescent="0.2">
      <c r="A177" s="38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49"/>
      <c r="ET177" s="1"/>
      <c r="EU177" s="1"/>
      <c r="EV177" s="1"/>
      <c r="EW177" s="1"/>
      <c r="EX177" s="1"/>
    </row>
    <row r="178" spans="1:154" x14ac:dyDescent="0.2">
      <c r="A178" s="38" t="s">
        <v>15</v>
      </c>
      <c r="B178" s="1" t="s">
        <v>2</v>
      </c>
      <c r="C178" s="12">
        <v>0</v>
      </c>
      <c r="D178" s="12">
        <v>2.0518442000000001E-8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1.8026569500000001E-7</v>
      </c>
      <c r="O178" s="12">
        <v>2.1727949200000001E-7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5.6538606199999996E-7</v>
      </c>
      <c r="AH178" s="12">
        <v>4.7886117300000002E-8</v>
      </c>
      <c r="AI178" s="12">
        <v>4.6209673600000001E-7</v>
      </c>
      <c r="AJ178" s="12">
        <v>0</v>
      </c>
      <c r="AK178" s="12">
        <v>0</v>
      </c>
      <c r="AL178" s="12">
        <v>0</v>
      </c>
      <c r="AM178" s="12">
        <v>2.8013538699999999E-8</v>
      </c>
      <c r="AN178" s="12">
        <v>1.62073654E-6</v>
      </c>
      <c r="AO178" s="12">
        <v>7.2328880899999996E-6</v>
      </c>
      <c r="AP178" s="12">
        <v>1.1061530000000001E-6</v>
      </c>
      <c r="AQ178" s="12">
        <v>2.29293177E-8</v>
      </c>
      <c r="AR178" s="12">
        <v>1.06005345E-7</v>
      </c>
      <c r="AS178" s="12">
        <v>7.6727581700000005E-8</v>
      </c>
      <c r="AT178" s="12">
        <v>0</v>
      </c>
      <c r="AU178" s="12">
        <v>4.4185314599999999E-8</v>
      </c>
      <c r="AV178" s="12">
        <v>0</v>
      </c>
      <c r="AW178" s="12">
        <v>0</v>
      </c>
      <c r="AX178" s="12">
        <v>0</v>
      </c>
      <c r="AY178" s="12">
        <v>0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1.22308702E-8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0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6.5739638099999997E-9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0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1.00733509E-7</v>
      </c>
      <c r="DH178" s="12">
        <v>2.7522555200000002E-7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5.1016314900000001E-8</v>
      </c>
      <c r="DQ178" s="12">
        <v>3.3740339599999999E-8</v>
      </c>
      <c r="DR178" s="12">
        <v>1.0140366199999999E-8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1.1971349300000001E-8</v>
      </c>
      <c r="DZ178" s="12">
        <v>1.43445168E-7</v>
      </c>
      <c r="EA178" s="12">
        <v>1.7383960300000001E-8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1.8987205799999999E-7</v>
      </c>
      <c r="EI178" s="12">
        <v>9.0467994800000005E-8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1.26738727E-5</v>
      </c>
      <c r="ER178" s="1" t="s">
        <v>2</v>
      </c>
      <c r="ES178" s="49" t="s">
        <v>15</v>
      </c>
      <c r="ET178" s="1"/>
      <c r="EU178" s="1"/>
      <c r="EV178" s="1"/>
      <c r="EW178" s="1"/>
      <c r="EX178" s="1"/>
    </row>
    <row r="179" spans="1:154" x14ac:dyDescent="0.2">
      <c r="A179" s="38"/>
      <c r="B179" s="1" t="s">
        <v>3</v>
      </c>
      <c r="C179" s="12">
        <v>0</v>
      </c>
      <c r="D179" s="12">
        <v>1.95849562E-7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1.8033588399999999E-6</v>
      </c>
      <c r="O179" s="12">
        <v>2.1299436999999998E-6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5.2082961399999997E-6</v>
      </c>
      <c r="AH179" s="12">
        <v>4.1700080299999999E-7</v>
      </c>
      <c r="AI179" s="12">
        <v>3.9637118500000003E-6</v>
      </c>
      <c r="AJ179" s="12">
        <v>0</v>
      </c>
      <c r="AK179" s="12">
        <v>0</v>
      </c>
      <c r="AL179" s="12">
        <v>0</v>
      </c>
      <c r="AM179" s="12">
        <v>8.7093726599999997E-7</v>
      </c>
      <c r="AN179" s="12">
        <v>1.28122214E-5</v>
      </c>
      <c r="AO179" s="12">
        <v>6.6554255299999999E-5</v>
      </c>
      <c r="AP179" s="12">
        <v>1.0395619800000001E-5</v>
      </c>
      <c r="AQ179" s="12">
        <v>2.0663288999999999E-7</v>
      </c>
      <c r="AR179" s="12">
        <v>9.2611145699999996E-7</v>
      </c>
      <c r="AS179" s="12">
        <v>6.1721944600000002E-7</v>
      </c>
      <c r="AT179" s="12">
        <v>0</v>
      </c>
      <c r="AU179" s="12">
        <v>5.6279892499999995E-7</v>
      </c>
      <c r="AV179" s="12">
        <v>0</v>
      </c>
      <c r="AW179" s="12">
        <v>0</v>
      </c>
      <c r="AX179" s="12">
        <v>0</v>
      </c>
      <c r="AY179" s="12">
        <v>0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2.0972798799999999E-7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0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1.06065385E-7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0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1.55502764E-6</v>
      </c>
      <c r="DH179" s="12">
        <v>2.4431237299999998E-6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6.4436523800000003E-7</v>
      </c>
      <c r="DQ179" s="12">
        <v>3.9933005800000001E-7</v>
      </c>
      <c r="DR179" s="12">
        <v>8.0750746799999998E-8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1.91129556E-7</v>
      </c>
      <c r="DZ179" s="12">
        <v>1.27605278E-6</v>
      </c>
      <c r="EA179" s="12">
        <v>1.9324533500000001E-7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2.6027540800000002E-6</v>
      </c>
      <c r="EI179" s="12">
        <v>1.62917379E-6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1.17994704E-4</v>
      </c>
      <c r="ER179" s="1" t="s">
        <v>3</v>
      </c>
      <c r="ES179" s="49"/>
      <c r="ET179" s="1"/>
      <c r="EU179" s="1"/>
      <c r="EV179" s="1"/>
      <c r="EW179" s="1"/>
      <c r="EX179" s="1"/>
    </row>
    <row r="180" spans="1:154" x14ac:dyDescent="0.2">
      <c r="A180" s="38"/>
      <c r="B180" s="1" t="s">
        <v>4</v>
      </c>
      <c r="C180" s="12">
        <v>0</v>
      </c>
      <c r="D180" s="12">
        <v>5.7618715699999998E-7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5.1636135199999999E-6</v>
      </c>
      <c r="O180" s="12">
        <v>6.1506985699999999E-6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1.4282641999999999E-5</v>
      </c>
      <c r="AH180" s="12">
        <v>1.14073014E-6</v>
      </c>
      <c r="AI180" s="12">
        <v>1.08505922E-5</v>
      </c>
      <c r="AJ180" s="12">
        <v>0</v>
      </c>
      <c r="AK180" s="12">
        <v>0</v>
      </c>
      <c r="AL180" s="12">
        <v>0</v>
      </c>
      <c r="AM180" s="12">
        <v>3.2478580499999999E-6</v>
      </c>
      <c r="AN180" s="12">
        <v>4.9076111300000001E-5</v>
      </c>
      <c r="AO180" s="12">
        <v>1.7493618700000001E-4</v>
      </c>
      <c r="AP180" s="12">
        <v>2.88267859E-5</v>
      </c>
      <c r="AQ180" s="12">
        <v>5.7916601799999997E-7</v>
      </c>
      <c r="AR180" s="12">
        <v>2.5954778299999998E-6</v>
      </c>
      <c r="AS180" s="12">
        <v>1.8578466000000001E-6</v>
      </c>
      <c r="AT180" s="12">
        <v>0</v>
      </c>
      <c r="AU180" s="12">
        <v>1.7740256200000001E-6</v>
      </c>
      <c r="AV180" s="12">
        <v>0</v>
      </c>
      <c r="AW180" s="12">
        <v>0</v>
      </c>
      <c r="AX180" s="12">
        <v>0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6.8837388299999997E-7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0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3.9940502800000002E-7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0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5.6203767000000002E-6</v>
      </c>
      <c r="DH180" s="12">
        <v>8.7810816799999993E-6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2.3500223299999998E-6</v>
      </c>
      <c r="DQ180" s="12">
        <v>1.438237E-6</v>
      </c>
      <c r="DR180" s="12">
        <v>2.2909619800000001E-7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6.96923016E-7</v>
      </c>
      <c r="DZ180" s="12">
        <v>4.1636560099999999E-6</v>
      </c>
      <c r="EA180" s="12">
        <v>5.4980217000000005E-7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8.3061438699999992E-6</v>
      </c>
      <c r="EI180" s="12">
        <v>5.2275793500000004E-6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3.3950861999999999E-4</v>
      </c>
      <c r="ER180" s="1" t="s">
        <v>4</v>
      </c>
      <c r="ES180" s="49"/>
      <c r="ET180" s="1"/>
      <c r="EU180" s="1"/>
      <c r="EV180" s="1"/>
      <c r="EW180" s="1"/>
      <c r="EX180" s="1"/>
    </row>
    <row r="181" spans="1:154" x14ac:dyDescent="0.2">
      <c r="A181" s="38"/>
      <c r="B181" s="1" t="s">
        <v>5</v>
      </c>
      <c r="C181" s="12">
        <v>0</v>
      </c>
      <c r="D181" s="12">
        <v>7.5468586900000001E-8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5.4822939800000002E-7</v>
      </c>
      <c r="O181" s="12">
        <v>6.5528346300000004E-7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1.60416584E-6</v>
      </c>
      <c r="AH181" s="12">
        <v>1.1927401499999999E-7</v>
      </c>
      <c r="AI181" s="12">
        <v>1.1520008500000001E-6</v>
      </c>
      <c r="AJ181" s="12">
        <v>0</v>
      </c>
      <c r="AK181" s="12">
        <v>0</v>
      </c>
      <c r="AL181" s="12">
        <v>0</v>
      </c>
      <c r="AM181" s="12">
        <v>4.4481022199999998E-7</v>
      </c>
      <c r="AN181" s="12">
        <v>6.4059567900000003E-6</v>
      </c>
      <c r="AO181" s="12">
        <v>2.2923099600000001E-5</v>
      </c>
      <c r="AP181" s="12">
        <v>2.9346714200000001E-6</v>
      </c>
      <c r="AQ181" s="12">
        <v>6.2617175100000005E-8</v>
      </c>
      <c r="AR181" s="12">
        <v>2.85724468E-7</v>
      </c>
      <c r="AS181" s="12">
        <v>2.2983631700000001E-7</v>
      </c>
      <c r="AT181" s="12">
        <v>0</v>
      </c>
      <c r="AU181" s="12">
        <v>2.14396288E-7</v>
      </c>
      <c r="AV181" s="12">
        <v>0</v>
      </c>
      <c r="AW181" s="12">
        <v>0</v>
      </c>
      <c r="AX181" s="12">
        <v>0</v>
      </c>
      <c r="AY181" s="12">
        <v>0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8.7276206E-8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0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5.3887867200000003E-8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0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7.5449635200000004E-7</v>
      </c>
      <c r="DH181" s="12">
        <v>1.15417546E-6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3.13437437E-7</v>
      </c>
      <c r="DQ181" s="12">
        <v>1.8957754200000001E-7</v>
      </c>
      <c r="DR181" s="12">
        <v>2.4227948099999999E-8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9.2709856900000003E-8</v>
      </c>
      <c r="DZ181" s="12">
        <v>5.4397898099999999E-7</v>
      </c>
      <c r="EA181" s="12">
        <v>6.2669631800000003E-8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1.01939073E-6</v>
      </c>
      <c r="EI181" s="12">
        <v>6.4987708099999999E-7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4.2601239499999999E-5</v>
      </c>
      <c r="ER181" s="1" t="s">
        <v>5</v>
      </c>
      <c r="ES181" s="49"/>
      <c r="ET181" s="1"/>
      <c r="EU181" s="1"/>
      <c r="EV181" s="1"/>
      <c r="EW181" s="1"/>
      <c r="EX181" s="1"/>
    </row>
    <row r="182" spans="1:154" x14ac:dyDescent="0.2">
      <c r="A182" s="38"/>
      <c r="B182" s="1" t="s">
        <v>6</v>
      </c>
      <c r="C182" s="12">
        <v>0</v>
      </c>
      <c r="D182" s="12">
        <v>1.566811E-9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1.10624662E-8</v>
      </c>
      <c r="O182" s="12">
        <v>1.3153353300000001E-8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3.1217354999999998E-8</v>
      </c>
      <c r="AH182" s="12">
        <v>2.1838228700000002E-9</v>
      </c>
      <c r="AI182" s="12">
        <v>2.0891822700000001E-8</v>
      </c>
      <c r="AJ182" s="12">
        <v>0</v>
      </c>
      <c r="AK182" s="12">
        <v>0</v>
      </c>
      <c r="AL182" s="12">
        <v>0</v>
      </c>
      <c r="AM182" s="12">
        <v>9.4342021399999996E-9</v>
      </c>
      <c r="AN182" s="12">
        <v>1.2657127200000001E-7</v>
      </c>
      <c r="AO182" s="12">
        <v>4.5368009099999998E-7</v>
      </c>
      <c r="AP182" s="12">
        <v>6.0894096999999997E-8</v>
      </c>
      <c r="AQ182" s="12">
        <v>-2.5849394099999999E-26</v>
      </c>
      <c r="AR182" s="12">
        <v>5.1542366600000002E-9</v>
      </c>
      <c r="AS182" s="12">
        <v>4.18717047E-9</v>
      </c>
      <c r="AT182" s="12">
        <v>0</v>
      </c>
      <c r="AU182" s="12">
        <v>3.4002052900000001E-9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1.86025782E-9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1.1419692499999999E-9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1.62401955E-8</v>
      </c>
      <c r="DH182" s="12">
        <v>2.4059572299999999E-8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6.4316724199999996E-9</v>
      </c>
      <c r="DQ182" s="12">
        <v>3.7094219099999998E-9</v>
      </c>
      <c r="DR182" s="12">
        <v>4.8526604400000004E-10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2.0509087799999998E-9</v>
      </c>
      <c r="DZ182" s="12">
        <v>1.10944516E-8</v>
      </c>
      <c r="EA182" s="12">
        <v>1.19772328E-9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2.19011661E-8</v>
      </c>
      <c r="EI182" s="12">
        <v>1.59035614E-8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8.4947307300000003E-7</v>
      </c>
      <c r="ER182" s="1" t="s">
        <v>6</v>
      </c>
      <c r="ES182" s="49"/>
      <c r="ET182" s="1"/>
      <c r="EU182" s="1"/>
      <c r="EV182" s="1"/>
      <c r="EW182" s="1"/>
      <c r="EX182" s="1"/>
    </row>
    <row r="183" spans="1:154" x14ac:dyDescent="0.2">
      <c r="A183" s="38"/>
      <c r="B183" s="1" t="s">
        <v>7</v>
      </c>
      <c r="C183" s="12">
        <v>0</v>
      </c>
      <c r="D183" s="12">
        <v>7.0505953300000001E-9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4.4537447200000001E-8</v>
      </c>
      <c r="O183" s="12">
        <v>5.2687500400000001E-8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1.4254268700000001E-7</v>
      </c>
      <c r="AH183" s="12">
        <v>9.7201451499999995E-9</v>
      </c>
      <c r="AI183" s="12">
        <v>8.8914524499999995E-8</v>
      </c>
      <c r="AJ183" s="12">
        <v>0</v>
      </c>
      <c r="AK183" s="12">
        <v>0</v>
      </c>
      <c r="AL183" s="12">
        <v>0</v>
      </c>
      <c r="AM183" s="12">
        <v>4.4472626300000002E-8</v>
      </c>
      <c r="AN183" s="12">
        <v>5.6700470699999996E-7</v>
      </c>
      <c r="AO183" s="12">
        <v>2.0828045299999999E-6</v>
      </c>
      <c r="AP183" s="12">
        <v>2.84176091E-7</v>
      </c>
      <c r="AQ183" s="12">
        <v>5.1219339099999998E-9</v>
      </c>
      <c r="AR183" s="12">
        <v>1.6893825300000001E-8</v>
      </c>
      <c r="AS183" s="12">
        <v>1.71547716E-8</v>
      </c>
      <c r="AT183" s="12">
        <v>0</v>
      </c>
      <c r="AU183" s="12">
        <v>1.5160566E-8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8.6300385599999999E-9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5.1398306200000003E-9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7.1508751199999995E-8</v>
      </c>
      <c r="DH183" s="12">
        <v>1.04380523E-7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2.9335426000000001E-8</v>
      </c>
      <c r="DQ183" s="12">
        <v>1.6975549800000001E-8</v>
      </c>
      <c r="DR183" s="12">
        <v>2.2659930099999999E-9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8.8207935299999999E-9</v>
      </c>
      <c r="DZ183" s="12">
        <v>4.9260999400000003E-8</v>
      </c>
      <c r="EA183" s="12">
        <v>5.7987949299999998E-9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1.0571936099999999E-7</v>
      </c>
      <c r="EI183" s="12">
        <v>7.7795567199999998E-8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3.8638735799999998E-6</v>
      </c>
      <c r="ER183" s="1" t="s">
        <v>7</v>
      </c>
      <c r="ES183" s="49"/>
      <c r="ET183" s="1"/>
      <c r="EU183" s="1"/>
      <c r="EV183" s="1"/>
      <c r="EW183" s="1"/>
      <c r="EX183" s="1"/>
    </row>
    <row r="184" spans="1:154" x14ac:dyDescent="0.2">
      <c r="A184" s="38"/>
      <c r="B184" s="1" t="s">
        <v>8</v>
      </c>
      <c r="C184" s="12">
        <v>0</v>
      </c>
      <c r="D184" s="12">
        <v>5.9676290299999996E-9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5.0374346099999998E-8</v>
      </c>
      <c r="O184" s="12">
        <v>5.7531601600000001E-8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1.3937636599999999E-7</v>
      </c>
      <c r="AH184" s="12">
        <v>9.9090680199999994E-9</v>
      </c>
      <c r="AI184" s="12">
        <v>9.0851960299999997E-8</v>
      </c>
      <c r="AJ184" s="12">
        <v>0</v>
      </c>
      <c r="AK184" s="12">
        <v>0</v>
      </c>
      <c r="AL184" s="12">
        <v>0</v>
      </c>
      <c r="AM184" s="12">
        <v>3.5187749900000002E-8</v>
      </c>
      <c r="AN184" s="12">
        <v>4.5838274999999998E-7</v>
      </c>
      <c r="AO184" s="12">
        <v>1.8920834300000001E-6</v>
      </c>
      <c r="AP184" s="12">
        <v>2.8448630700000003E-7</v>
      </c>
      <c r="AQ184" s="12">
        <v>5.0100863500000001E-9</v>
      </c>
      <c r="AR184" s="12">
        <v>2.1317741900000001E-8</v>
      </c>
      <c r="AS184" s="12">
        <v>5.6086990599999998E-9</v>
      </c>
      <c r="AT184" s="12">
        <v>0</v>
      </c>
      <c r="AU184" s="12">
        <v>1.2242766200000001E-8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8.0070290600000002E-9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3.9808645199999997E-9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5.6354920799999999E-8</v>
      </c>
      <c r="DH184" s="12">
        <v>8.3785814600000004E-8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2.3435931499999999E-8</v>
      </c>
      <c r="DQ184" s="12">
        <v>1.35369819E-8</v>
      </c>
      <c r="DR184" s="12">
        <v>2.3341688899999998E-9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6.9753083299999998E-9</v>
      </c>
      <c r="DZ184" s="12">
        <v>3.9553395E-8</v>
      </c>
      <c r="EA184" s="12">
        <v>5.1922505900000001E-9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1.01298397E-7</v>
      </c>
      <c r="EI184" s="12">
        <v>7.8640077400000003E-8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3.49142564E-6</v>
      </c>
      <c r="ER184" s="1" t="s">
        <v>8</v>
      </c>
      <c r="ES184" s="49"/>
      <c r="ET184" s="1"/>
      <c r="EU184" s="1"/>
      <c r="EV184" s="1"/>
      <c r="EW184" s="1"/>
      <c r="EX184" s="1"/>
    </row>
    <row r="185" spans="1:154" x14ac:dyDescent="0.2">
      <c r="A185" s="38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49"/>
      <c r="ET185" s="1"/>
      <c r="EU185" s="1"/>
      <c r="EV185" s="1"/>
      <c r="EW185" s="1"/>
      <c r="EX185" s="1"/>
    </row>
    <row r="186" spans="1:154" x14ac:dyDescent="0.2">
      <c r="A186" s="38"/>
      <c r="B186" s="1" t="s">
        <v>34</v>
      </c>
      <c r="C186" s="12">
        <v>0</v>
      </c>
      <c r="D186" s="12">
        <v>5.8105094499999999E-9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3.2795582399999997E-8</v>
      </c>
      <c r="O186" s="12">
        <v>3.7119178599999997E-8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1.1046443500000001E-7</v>
      </c>
      <c r="AH186" s="12">
        <v>6.9117077200000001E-9</v>
      </c>
      <c r="AI186" s="12">
        <v>6.3890437499999997E-8</v>
      </c>
      <c r="AJ186" s="12">
        <v>0</v>
      </c>
      <c r="AK186" s="12">
        <v>0</v>
      </c>
      <c r="AL186" s="12">
        <v>0</v>
      </c>
      <c r="AM186" s="12">
        <v>4.4185314599999999E-8</v>
      </c>
      <c r="AN186" s="12">
        <v>5.3227906899999996E-7</v>
      </c>
      <c r="AO186" s="12">
        <v>1.77208209E-6</v>
      </c>
      <c r="AP186" s="12">
        <v>2.1427366600000001E-7</v>
      </c>
      <c r="AQ186" s="12">
        <v>3.4002052900000001E-9</v>
      </c>
      <c r="AR186" s="12">
        <v>1.5160566E-8</v>
      </c>
      <c r="AS186" s="12">
        <v>1.22424522E-8</v>
      </c>
      <c r="AT186" s="12">
        <v>0</v>
      </c>
      <c r="AU186" s="12">
        <v>1.09305725E-8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9.1093976700000006E-9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4.4820657000000003E-9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6.07415062E-8</v>
      </c>
      <c r="DH186" s="12">
        <v>8.8003703600000003E-8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2.7880778399999999E-8</v>
      </c>
      <c r="DQ186" s="12">
        <v>1.6490343000000001E-8</v>
      </c>
      <c r="DR186" s="12">
        <v>2.2524687999999998E-9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6.9173174600000001E-9</v>
      </c>
      <c r="DZ186" s="12">
        <v>4.2602644599999997E-8</v>
      </c>
      <c r="EA186" s="12">
        <v>4.4403938299999997E-9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1.1805746E-7</v>
      </c>
      <c r="EI186" s="12">
        <v>8.6984750599999998E-8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3.32950862E-6</v>
      </c>
      <c r="ER186" s="1" t="s">
        <v>34</v>
      </c>
      <c r="ES186" s="49"/>
      <c r="ET186" s="1"/>
      <c r="EU186" s="1"/>
      <c r="EV186" s="1"/>
      <c r="EW186" s="1"/>
      <c r="EX186" s="1"/>
    </row>
    <row r="187" spans="1:154" x14ac:dyDescent="0.2">
      <c r="A187" s="38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49" t="s">
        <v>16</v>
      </c>
      <c r="ET187" s="1"/>
      <c r="EU187" s="1"/>
      <c r="EV187" s="1"/>
      <c r="EW187" s="1"/>
      <c r="EX187" s="1"/>
    </row>
    <row r="188" spans="1:154" x14ac:dyDescent="0.2">
      <c r="A188" s="38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49"/>
      <c r="ET188" s="1"/>
      <c r="EU188" s="1"/>
      <c r="EV188" s="1"/>
      <c r="EW188" s="1"/>
      <c r="EX188" s="1"/>
    </row>
    <row r="189" spans="1:154" x14ac:dyDescent="0.2">
      <c r="A189" s="38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49"/>
      <c r="ET189" s="1"/>
      <c r="EU189" s="1"/>
      <c r="EV189" s="1"/>
      <c r="EW189" s="1"/>
      <c r="EX189" s="1"/>
    </row>
    <row r="190" spans="1:154" x14ac:dyDescent="0.2">
      <c r="A190" s="38"/>
      <c r="B190" s="1" t="s">
        <v>5</v>
      </c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12">
        <v>0</v>
      </c>
      <c r="AK190" s="12">
        <v>0</v>
      </c>
      <c r="AL190" s="12">
        <v>0</v>
      </c>
      <c r="AM190" s="12">
        <v>0</v>
      </c>
      <c r="AN190" s="12">
        <v>0</v>
      </c>
      <c r="AO190" s="12">
        <v>0</v>
      </c>
      <c r="AP190" s="12">
        <v>0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0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0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0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0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0</v>
      </c>
      <c r="DH190" s="12">
        <v>0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0</v>
      </c>
      <c r="DQ190" s="12">
        <v>0</v>
      </c>
      <c r="DR190" s="12">
        <v>0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0</v>
      </c>
      <c r="DZ190" s="12">
        <v>0</v>
      </c>
      <c r="EA190" s="12">
        <v>0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0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0</v>
      </c>
      <c r="ER190" s="1" t="s">
        <v>5</v>
      </c>
      <c r="ES190" s="49"/>
      <c r="ET190" s="1"/>
      <c r="EU190" s="1"/>
      <c r="EV190" s="1"/>
      <c r="EW190" s="1"/>
      <c r="EX190" s="1"/>
    </row>
    <row r="191" spans="1:154" x14ac:dyDescent="0.2">
      <c r="A191" s="38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49"/>
      <c r="ET191" s="1"/>
      <c r="EU191" s="1"/>
      <c r="EV191" s="1"/>
      <c r="EW191" s="1"/>
      <c r="EX191" s="1"/>
    </row>
    <row r="192" spans="1:154" x14ac:dyDescent="0.2">
      <c r="A192" s="38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49"/>
      <c r="ET192" s="1"/>
      <c r="EU192" s="1"/>
      <c r="EV192" s="1"/>
      <c r="EW192" s="1"/>
      <c r="EX192" s="1"/>
    </row>
    <row r="193" spans="1:154" x14ac:dyDescent="0.2">
      <c r="A193" s="38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49"/>
      <c r="ET193" s="1"/>
      <c r="EU193" s="1"/>
      <c r="EV193" s="1"/>
      <c r="EW193" s="1"/>
      <c r="EX193" s="1"/>
    </row>
    <row r="194" spans="1:154" x14ac:dyDescent="0.2">
      <c r="A194" s="38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49"/>
      <c r="ET194" s="1"/>
      <c r="EU194" s="1"/>
      <c r="EV194" s="1"/>
      <c r="EW194" s="1"/>
      <c r="EX194" s="1"/>
    </row>
    <row r="195" spans="1:154" x14ac:dyDescent="0.2">
      <c r="A195" s="38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49"/>
      <c r="ET195" s="1"/>
      <c r="EU195" s="1"/>
      <c r="EV195" s="1"/>
      <c r="EW195" s="1"/>
      <c r="EX195" s="1"/>
    </row>
    <row r="196" spans="1:154" x14ac:dyDescent="0.2">
      <c r="A196" s="38" t="s">
        <v>17</v>
      </c>
      <c r="B196" s="1" t="s">
        <v>2</v>
      </c>
      <c r="C196" s="12">
        <v>0</v>
      </c>
      <c r="D196" s="12">
        <v>2.0767127799999999E-9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1.6564461099999998E-8</v>
      </c>
      <c r="O196" s="12">
        <v>2.1137131200000001E-8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0</v>
      </c>
      <c r="AG196" s="12">
        <v>5.3094381600000001E-8</v>
      </c>
      <c r="AH196" s="12">
        <v>4.1880324100000003E-9</v>
      </c>
      <c r="AI196" s="12">
        <v>4.2520328299999997E-8</v>
      </c>
      <c r="AJ196" s="12">
        <v>0</v>
      </c>
      <c r="AK196" s="12">
        <v>0</v>
      </c>
      <c r="AL196" s="12">
        <v>0</v>
      </c>
      <c r="AM196" s="12">
        <v>6.5027138500000002E-9</v>
      </c>
      <c r="AN196" s="12">
        <v>1.7050735000000001E-7</v>
      </c>
      <c r="AO196" s="12">
        <v>6.9099247100000004E-7</v>
      </c>
      <c r="AP196" s="12">
        <v>1.01224537E-7</v>
      </c>
      <c r="AQ196" s="12">
        <v>2.2075108100000001E-9</v>
      </c>
      <c r="AR196" s="12">
        <v>9.6607107600000007E-9</v>
      </c>
      <c r="AS196" s="12">
        <v>7.8924457599999993E-9</v>
      </c>
      <c r="AT196" s="12">
        <v>0</v>
      </c>
      <c r="AU196" s="12">
        <v>8.8331248900000007E-9</v>
      </c>
      <c r="AV196" s="12">
        <v>0</v>
      </c>
      <c r="AW196" s="12">
        <v>0</v>
      </c>
      <c r="AX196" s="12">
        <v>0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4.4087255099999998E-10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0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8.9042152400000004E-10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0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1.26919151E-8</v>
      </c>
      <c r="DH196" s="12">
        <v>3.0323819100000001E-8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6.1076216799999997E-9</v>
      </c>
      <c r="DQ196" s="12">
        <v>3.89593101E-9</v>
      </c>
      <c r="DR196" s="12">
        <v>1.05299133E-9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1.87079336E-9</v>
      </c>
      <c r="DZ196" s="12">
        <v>1.46050701E-8</v>
      </c>
      <c r="EA196" s="12">
        <v>1.40612466E-9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1.5417342200000002E-8</v>
      </c>
      <c r="EI196" s="12">
        <v>8.9364461199999994E-9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1.23504126E-6</v>
      </c>
      <c r="ER196" s="1" t="s">
        <v>2</v>
      </c>
      <c r="ES196" s="49" t="s">
        <v>17</v>
      </c>
      <c r="ET196" s="1"/>
      <c r="EU196" s="1"/>
      <c r="EV196" s="1"/>
      <c r="EW196" s="1"/>
      <c r="EX196" s="1"/>
    </row>
    <row r="197" spans="1:154" x14ac:dyDescent="0.2">
      <c r="A197" s="38"/>
      <c r="B197" s="1" t="s">
        <v>3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0</v>
      </c>
      <c r="CY197" s="12">
        <v>0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0</v>
      </c>
      <c r="DQ197" s="12">
        <v>0</v>
      </c>
      <c r="DR197" s="12">
        <v>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0</v>
      </c>
      <c r="DZ197" s="12">
        <v>0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0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49"/>
      <c r="ET197" s="1"/>
      <c r="EU197" s="1"/>
      <c r="EV197" s="1"/>
      <c r="EW197" s="1"/>
      <c r="EX197" s="1"/>
    </row>
    <row r="198" spans="1:154" x14ac:dyDescent="0.2">
      <c r="A198" s="38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49"/>
      <c r="ET198" s="1"/>
      <c r="EU198" s="1"/>
      <c r="EV198" s="1"/>
      <c r="EW198" s="1"/>
      <c r="EX198" s="1"/>
    </row>
    <row r="199" spans="1:154" x14ac:dyDescent="0.2">
      <c r="A199" s="38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49"/>
      <c r="ET199" s="1"/>
      <c r="EU199" s="1"/>
      <c r="EV199" s="1"/>
      <c r="EW199" s="1"/>
      <c r="EX199" s="1"/>
    </row>
    <row r="200" spans="1:154" x14ac:dyDescent="0.2">
      <c r="A200" s="38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49"/>
      <c r="ET200" s="1"/>
      <c r="EU200" s="1"/>
      <c r="EV200" s="1"/>
      <c r="EW200" s="1"/>
      <c r="EX200" s="1"/>
    </row>
    <row r="201" spans="1:154" x14ac:dyDescent="0.2">
      <c r="A201" s="38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49"/>
      <c r="ET201" s="1"/>
      <c r="EU201" s="1"/>
      <c r="EV201" s="1"/>
      <c r="EW201" s="1"/>
      <c r="EX201" s="1"/>
    </row>
    <row r="202" spans="1:154" x14ac:dyDescent="0.2">
      <c r="A202" s="38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49"/>
      <c r="ET202" s="1"/>
      <c r="EU202" s="1"/>
      <c r="EV202" s="1"/>
      <c r="EW202" s="1"/>
      <c r="EX202" s="1"/>
    </row>
    <row r="203" spans="1:154" x14ac:dyDescent="0.2">
      <c r="A203" s="38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49"/>
      <c r="ET203" s="1"/>
      <c r="EU203" s="1"/>
      <c r="EV203" s="1"/>
      <c r="EW203" s="1"/>
      <c r="EX203" s="1"/>
    </row>
    <row r="204" spans="1:154" x14ac:dyDescent="0.2">
      <c r="A204" s="38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49"/>
      <c r="ET204" s="1"/>
      <c r="EU204" s="1"/>
      <c r="EV204" s="1"/>
      <c r="EW204" s="1"/>
      <c r="EX204" s="1"/>
    </row>
    <row r="205" spans="1:154" x14ac:dyDescent="0.2">
      <c r="A205" s="38" t="s">
        <v>18</v>
      </c>
      <c r="B205" s="1" t="s">
        <v>2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49" t="s">
        <v>18</v>
      </c>
      <c r="ET205" s="1"/>
      <c r="EU205" s="1"/>
      <c r="EV205" s="1"/>
      <c r="EW205" s="1"/>
      <c r="EX205" s="1"/>
    </row>
    <row r="206" spans="1:154" x14ac:dyDescent="0.2">
      <c r="A206" s="38"/>
      <c r="B206" s="1" t="s">
        <v>3</v>
      </c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L206" s="12">
        <v>0</v>
      </c>
      <c r="AM206" s="12">
        <v>0</v>
      </c>
      <c r="AN206" s="12">
        <v>0</v>
      </c>
      <c r="AO206" s="12">
        <v>0</v>
      </c>
      <c r="AP206" s="12">
        <v>0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0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0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0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0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0</v>
      </c>
      <c r="DH206" s="12">
        <v>0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0</v>
      </c>
      <c r="DQ206" s="12">
        <v>0</v>
      </c>
      <c r="DR206" s="12">
        <v>0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0</v>
      </c>
      <c r="DZ206" s="12">
        <v>0</v>
      </c>
      <c r="EA206" s="12">
        <v>0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0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0</v>
      </c>
      <c r="ER206" s="1" t="s">
        <v>3</v>
      </c>
      <c r="ES206" s="49"/>
      <c r="ET206" s="1"/>
      <c r="EU206" s="1"/>
      <c r="EV206" s="1"/>
      <c r="EW206" s="1"/>
      <c r="EX206" s="1"/>
    </row>
    <row r="207" spans="1:154" x14ac:dyDescent="0.2">
      <c r="A207" s="38"/>
      <c r="B207" s="1" t="s">
        <v>4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0</v>
      </c>
      <c r="DZ207" s="12">
        <v>0</v>
      </c>
      <c r="EA207" s="12">
        <v>0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0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49"/>
      <c r="ET207" s="1"/>
      <c r="EU207" s="1"/>
      <c r="EV207" s="1"/>
      <c r="EW207" s="1"/>
      <c r="EX207" s="1"/>
    </row>
    <row r="208" spans="1:154" x14ac:dyDescent="0.2">
      <c r="A208" s="38"/>
      <c r="B208" s="1" t="s">
        <v>5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49"/>
      <c r="ET208" s="1"/>
      <c r="EU208" s="1"/>
      <c r="EV208" s="1"/>
      <c r="EW208" s="1"/>
      <c r="EX208" s="1"/>
    </row>
    <row r="209" spans="1:154" x14ac:dyDescent="0.2">
      <c r="A209" s="38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49"/>
      <c r="ET209" s="1"/>
      <c r="EU209" s="1"/>
      <c r="EV209" s="1"/>
      <c r="EW209" s="1"/>
      <c r="EX209" s="1"/>
    </row>
    <row r="210" spans="1:154" x14ac:dyDescent="0.2">
      <c r="A210" s="38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49"/>
      <c r="ET210" s="1"/>
      <c r="EU210" s="1"/>
      <c r="EV210" s="1"/>
      <c r="EW210" s="1"/>
      <c r="EX210" s="1"/>
    </row>
    <row r="211" spans="1:154" x14ac:dyDescent="0.2">
      <c r="A211" s="38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49"/>
      <c r="ET211" s="1"/>
      <c r="EU211" s="1"/>
      <c r="EV211" s="1"/>
      <c r="EW211" s="1"/>
      <c r="EX211" s="1"/>
    </row>
    <row r="212" spans="1:154" x14ac:dyDescent="0.2">
      <c r="A212" s="38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49"/>
      <c r="ET212" s="1"/>
      <c r="EU212" s="1"/>
      <c r="EV212" s="1"/>
      <c r="EW212" s="1"/>
      <c r="EX212" s="1"/>
    </row>
    <row r="213" spans="1:154" x14ac:dyDescent="0.2">
      <c r="A213" s="38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49"/>
      <c r="ET213" s="1"/>
      <c r="EU213" s="1"/>
      <c r="EV213" s="1"/>
      <c r="EW213" s="1"/>
      <c r="EX213" s="1"/>
    </row>
    <row r="214" spans="1:154" x14ac:dyDescent="0.2">
      <c r="A214" s="38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49" t="s">
        <v>19</v>
      </c>
      <c r="ET214" s="1"/>
      <c r="EU214" s="1"/>
      <c r="EV214" s="1"/>
      <c r="EW214" s="1"/>
      <c r="EX214" s="1"/>
    </row>
    <row r="215" spans="1:154" x14ac:dyDescent="0.2">
      <c r="A215" s="38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49"/>
      <c r="ET215" s="1"/>
      <c r="EU215" s="1"/>
      <c r="EV215" s="1"/>
      <c r="EW215" s="1"/>
      <c r="EX215" s="1"/>
    </row>
    <row r="216" spans="1:154" x14ac:dyDescent="0.2">
      <c r="A216" s="38"/>
      <c r="B216" s="1" t="s">
        <v>4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0</v>
      </c>
      <c r="CP216" s="12">
        <v>0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0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0</v>
      </c>
      <c r="DH216" s="12">
        <v>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0</v>
      </c>
      <c r="DQ216" s="12">
        <v>0</v>
      </c>
      <c r="DR216" s="12">
        <v>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0</v>
      </c>
      <c r="DZ216" s="12">
        <v>0</v>
      </c>
      <c r="EA216" s="12">
        <v>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0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49"/>
      <c r="ET216" s="1"/>
      <c r="EU216" s="1"/>
      <c r="EV216" s="1"/>
      <c r="EW216" s="1"/>
      <c r="EX216" s="1"/>
    </row>
    <row r="217" spans="1:154" x14ac:dyDescent="0.2">
      <c r="A217" s="38"/>
      <c r="B217" s="1" t="s">
        <v>5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0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0</v>
      </c>
      <c r="DH217" s="12">
        <v>0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0</v>
      </c>
      <c r="DQ217" s="12">
        <v>0</v>
      </c>
      <c r="DR217" s="12">
        <v>0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0</v>
      </c>
      <c r="DZ217" s="12">
        <v>0</v>
      </c>
      <c r="EA217" s="12">
        <v>0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0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49"/>
      <c r="ET217" s="1"/>
      <c r="EU217" s="1"/>
      <c r="EV217" s="1"/>
      <c r="EW217" s="1"/>
      <c r="EX217" s="1"/>
    </row>
    <row r="218" spans="1:154" x14ac:dyDescent="0.2">
      <c r="A218" s="38"/>
      <c r="B218" s="1" t="s">
        <v>6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0</v>
      </c>
      <c r="DH218" s="12">
        <v>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0</v>
      </c>
      <c r="DQ218" s="12">
        <v>0</v>
      </c>
      <c r="DR218" s="12">
        <v>0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0</v>
      </c>
      <c r="DZ218" s="12">
        <v>0</v>
      </c>
      <c r="EA218" s="12">
        <v>0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0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49"/>
      <c r="ET218" s="1"/>
      <c r="EU218" s="1"/>
      <c r="EV218" s="1"/>
      <c r="EW218" s="1"/>
      <c r="EX218" s="1"/>
    </row>
    <row r="219" spans="1:154" x14ac:dyDescent="0.2">
      <c r="A219" s="38"/>
      <c r="B219" s="1" t="s">
        <v>7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49"/>
      <c r="ET219" s="1"/>
      <c r="EU219" s="1"/>
      <c r="EV219" s="1"/>
      <c r="EW219" s="1"/>
      <c r="EX219" s="1"/>
    </row>
    <row r="220" spans="1:154" x14ac:dyDescent="0.2">
      <c r="A220" s="38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49"/>
      <c r="ET220" s="1"/>
      <c r="EU220" s="1"/>
      <c r="EV220" s="1"/>
      <c r="EW220" s="1"/>
      <c r="EX220" s="1"/>
    </row>
    <row r="221" spans="1:154" x14ac:dyDescent="0.2">
      <c r="A221" s="38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49"/>
      <c r="ET221" s="1"/>
      <c r="EU221" s="1"/>
      <c r="EV221" s="1"/>
      <c r="EW221" s="1"/>
      <c r="EX221" s="1"/>
    </row>
    <row r="222" spans="1:154" x14ac:dyDescent="0.2">
      <c r="A222" s="38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49"/>
      <c r="ET222" s="1"/>
      <c r="EU222" s="1"/>
      <c r="EV222" s="1"/>
      <c r="EW222" s="1"/>
      <c r="EX222" s="1"/>
    </row>
    <row r="223" spans="1:154" x14ac:dyDescent="0.2">
      <c r="A223" s="38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49" t="s">
        <v>20</v>
      </c>
      <c r="ET223" s="1"/>
      <c r="EU223" s="1"/>
      <c r="EV223" s="1"/>
      <c r="EW223" s="1"/>
      <c r="EX223" s="1"/>
    </row>
    <row r="224" spans="1:154" x14ac:dyDescent="0.2">
      <c r="A224" s="38"/>
      <c r="B224" s="1" t="s">
        <v>3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0</v>
      </c>
      <c r="DQ224" s="12">
        <v>0</v>
      </c>
      <c r="DR224" s="12">
        <v>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0</v>
      </c>
      <c r="DZ224" s="12">
        <v>0</v>
      </c>
      <c r="EA224" s="12">
        <v>0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0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49"/>
      <c r="ET224" s="1"/>
      <c r="EU224" s="1"/>
      <c r="EV224" s="1"/>
      <c r="EW224" s="1"/>
      <c r="EX224" s="1"/>
    </row>
    <row r="225" spans="1:154" x14ac:dyDescent="0.2">
      <c r="A225" s="38"/>
      <c r="B225" s="1" t="s">
        <v>4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0</v>
      </c>
      <c r="DH225" s="12">
        <v>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0</v>
      </c>
      <c r="DQ225" s="12">
        <v>0</v>
      </c>
      <c r="DR225" s="12">
        <v>0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0</v>
      </c>
      <c r="DZ225" s="12">
        <v>0</v>
      </c>
      <c r="EA225" s="12">
        <v>0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0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49"/>
      <c r="ET225" s="1"/>
      <c r="EU225" s="1"/>
      <c r="EV225" s="1"/>
      <c r="EW225" s="1"/>
      <c r="EX225" s="1"/>
    </row>
    <row r="226" spans="1:154" x14ac:dyDescent="0.2">
      <c r="A226" s="38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49"/>
      <c r="ET226" s="1"/>
      <c r="EU226" s="1"/>
      <c r="EV226" s="1"/>
      <c r="EW226" s="1"/>
      <c r="EX226" s="1"/>
    </row>
    <row r="227" spans="1:154" x14ac:dyDescent="0.2">
      <c r="A227" s="38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49"/>
      <c r="ET227" s="1"/>
      <c r="EU227" s="1"/>
      <c r="EV227" s="1"/>
      <c r="EW227" s="1"/>
      <c r="EX227" s="1"/>
    </row>
    <row r="228" spans="1:154" x14ac:dyDescent="0.2">
      <c r="A228" s="38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49"/>
      <c r="ET228" s="1"/>
      <c r="EU228" s="1"/>
      <c r="EV228" s="1"/>
      <c r="EW228" s="1"/>
      <c r="EX228" s="1"/>
    </row>
    <row r="229" spans="1:154" x14ac:dyDescent="0.2">
      <c r="A229" s="38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49"/>
      <c r="ET229" s="1"/>
      <c r="EU229" s="1"/>
      <c r="EV229" s="1"/>
      <c r="EW229" s="1"/>
      <c r="EX229" s="1"/>
    </row>
    <row r="230" spans="1:154" x14ac:dyDescent="0.2">
      <c r="A230" s="38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49"/>
      <c r="ET230" s="1"/>
      <c r="EU230" s="1"/>
      <c r="EV230" s="1"/>
      <c r="EW230" s="1"/>
      <c r="EX230" s="1"/>
    </row>
    <row r="231" spans="1:154" x14ac:dyDescent="0.2">
      <c r="A231" s="38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49"/>
      <c r="ET231" s="1"/>
      <c r="EU231" s="1"/>
      <c r="EV231" s="1"/>
      <c r="EW231" s="1"/>
      <c r="EX231" s="1"/>
    </row>
    <row r="232" spans="1:154" x14ac:dyDescent="0.2">
      <c r="A232" s="38" t="s">
        <v>21</v>
      </c>
      <c r="B232" s="1" t="s">
        <v>2</v>
      </c>
      <c r="C232" s="12">
        <v>0</v>
      </c>
      <c r="D232" s="12">
        <v>3.0508809799999999E-9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2.4273771300000001E-8</v>
      </c>
      <c r="O232" s="12">
        <v>2.9285833800000002E-8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7.7925455399999994E-8</v>
      </c>
      <c r="AH232" s="12">
        <v>6.2544563599999998E-9</v>
      </c>
      <c r="AI232" s="12">
        <v>6.1012591699999996E-8</v>
      </c>
      <c r="AJ232" s="12">
        <v>0</v>
      </c>
      <c r="AK232" s="12">
        <v>0</v>
      </c>
      <c r="AL232" s="12">
        <v>0</v>
      </c>
      <c r="AM232" s="12">
        <v>9.7725918999999998E-9</v>
      </c>
      <c r="AN232" s="12">
        <v>2.4094210399999999E-7</v>
      </c>
      <c r="AO232" s="12">
        <v>1.0322342700000001E-6</v>
      </c>
      <c r="AP232" s="12">
        <v>1.51938103E-7</v>
      </c>
      <c r="AQ232" s="12">
        <v>3.08551324E-9</v>
      </c>
      <c r="AR232" s="12">
        <v>1.3957557199999999E-8</v>
      </c>
      <c r="AS232" s="12">
        <v>1.04584974E-8</v>
      </c>
      <c r="AT232" s="12">
        <v>0</v>
      </c>
      <c r="AU232" s="12">
        <v>1.38529379E-8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1.7134871300000001E-9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0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0</v>
      </c>
      <c r="CP232" s="12">
        <v>0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0</v>
      </c>
      <c r="CY232" s="12">
        <v>0</v>
      </c>
      <c r="CZ232" s="12">
        <v>0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1.6624385800000001E-8</v>
      </c>
      <c r="DH232" s="12">
        <v>4.2275726299999998E-8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8.8072659200000008E-9</v>
      </c>
      <c r="DQ232" s="12">
        <v>5.4907356299999998E-9</v>
      </c>
      <c r="DR232" s="12">
        <v>1.5021324600000001E-9</v>
      </c>
      <c r="DS232" s="12">
        <v>0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2.15497291E-9</v>
      </c>
      <c r="DZ232" s="12">
        <v>2.1426680400000001E-8</v>
      </c>
      <c r="EA232" s="12">
        <v>2.3491352000000001E-9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2.7461744599999999E-8</v>
      </c>
      <c r="EI232" s="12">
        <v>1.6979394399999999E-8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1.8248302300000001E-6</v>
      </c>
      <c r="ER232" s="1" t="s">
        <v>2</v>
      </c>
      <c r="ES232" s="49" t="s">
        <v>21</v>
      </c>
      <c r="ET232" s="1"/>
      <c r="EU232" s="1"/>
      <c r="EV232" s="1"/>
      <c r="EW232" s="1"/>
      <c r="EX232" s="1"/>
    </row>
    <row r="233" spans="1:154" x14ac:dyDescent="0.2">
      <c r="A233" s="38"/>
      <c r="B233" s="1" t="s">
        <v>3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0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0</v>
      </c>
      <c r="CY233" s="12">
        <v>0</v>
      </c>
      <c r="CZ233" s="12">
        <v>0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0</v>
      </c>
      <c r="DH233" s="12">
        <v>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0</v>
      </c>
      <c r="DQ233" s="12">
        <v>0</v>
      </c>
      <c r="DR233" s="12">
        <v>0</v>
      </c>
      <c r="DS233" s="12">
        <v>0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0</v>
      </c>
      <c r="DZ233" s="12">
        <v>0</v>
      </c>
      <c r="EA233" s="12">
        <v>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0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0</v>
      </c>
      <c r="ER233" s="1" t="s">
        <v>3</v>
      </c>
      <c r="ES233" s="49"/>
      <c r="ET233" s="1"/>
      <c r="EU233" s="1"/>
      <c r="EV233" s="1"/>
      <c r="EW233" s="1"/>
      <c r="EX233" s="1"/>
    </row>
    <row r="234" spans="1:154" x14ac:dyDescent="0.2">
      <c r="A234" s="38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49"/>
      <c r="ET234" s="1"/>
      <c r="EU234" s="1"/>
      <c r="EV234" s="1"/>
      <c r="EW234" s="1"/>
      <c r="EX234" s="1"/>
    </row>
    <row r="235" spans="1:154" x14ac:dyDescent="0.2">
      <c r="A235" s="38"/>
      <c r="B235" s="1" t="s">
        <v>5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0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0</v>
      </c>
      <c r="DQ235" s="12">
        <v>0</v>
      </c>
      <c r="DR235" s="12">
        <v>0</v>
      </c>
      <c r="DS235" s="12">
        <v>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0</v>
      </c>
      <c r="DZ235" s="12">
        <v>0</v>
      </c>
      <c r="EA235" s="12">
        <v>0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49"/>
      <c r="ET235" s="1"/>
      <c r="EU235" s="1"/>
      <c r="EV235" s="1"/>
      <c r="EW235" s="1"/>
      <c r="EX235" s="1"/>
    </row>
    <row r="236" spans="1:154" x14ac:dyDescent="0.2">
      <c r="A236" s="38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49"/>
      <c r="ET236" s="1"/>
      <c r="EU236" s="1"/>
      <c r="EV236" s="1"/>
      <c r="EW236" s="1"/>
      <c r="EX236" s="1"/>
    </row>
    <row r="237" spans="1:154" x14ac:dyDescent="0.2">
      <c r="A237" s="38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49"/>
      <c r="ET237" s="1"/>
      <c r="EU237" s="1"/>
      <c r="EV237" s="1"/>
      <c r="EW237" s="1"/>
      <c r="EX237" s="1"/>
    </row>
    <row r="238" spans="1:154" x14ac:dyDescent="0.2">
      <c r="A238" s="38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49"/>
      <c r="ET238" s="1"/>
      <c r="EU238" s="1"/>
      <c r="EV238" s="1"/>
      <c r="EW238" s="1"/>
      <c r="EX238" s="1"/>
    </row>
    <row r="239" spans="1:154" x14ac:dyDescent="0.2">
      <c r="A239" s="38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49"/>
      <c r="ET239" s="1"/>
      <c r="EU239" s="1"/>
      <c r="EV239" s="1"/>
      <c r="EW239" s="1"/>
      <c r="EX239" s="1"/>
    </row>
    <row r="240" spans="1:154" x14ac:dyDescent="0.2">
      <c r="A240" s="38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49"/>
      <c r="ET240" s="1"/>
      <c r="EU240" s="1"/>
      <c r="EV240" s="1"/>
      <c r="EW240" s="1"/>
      <c r="EX240" s="1"/>
    </row>
    <row r="241" spans="1:154" x14ac:dyDescent="0.2">
      <c r="A241" s="38" t="s">
        <v>22</v>
      </c>
      <c r="B241" s="1" t="s">
        <v>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0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0</v>
      </c>
      <c r="CP241" s="12">
        <v>0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0</v>
      </c>
      <c r="CY241" s="12">
        <v>0</v>
      </c>
      <c r="CZ241" s="12">
        <v>0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0</v>
      </c>
      <c r="DH241" s="12">
        <v>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0</v>
      </c>
      <c r="DQ241" s="12">
        <v>0</v>
      </c>
      <c r="DR241" s="12">
        <v>0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0</v>
      </c>
      <c r="DZ241" s="12">
        <v>0</v>
      </c>
      <c r="EA241" s="12">
        <v>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0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49" t="s">
        <v>22</v>
      </c>
      <c r="ET241" s="1"/>
      <c r="EU241" s="1"/>
      <c r="EV241" s="1"/>
      <c r="EW241" s="1"/>
      <c r="EX241" s="1"/>
    </row>
    <row r="242" spans="1:154" x14ac:dyDescent="0.2">
      <c r="A242" s="38"/>
      <c r="B242" s="1" t="s">
        <v>3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0</v>
      </c>
      <c r="BZ242" s="12">
        <v>0</v>
      </c>
      <c r="CA242" s="12">
        <v>0</v>
      </c>
      <c r="CB242" s="12">
        <v>0</v>
      </c>
      <c r="CC242" s="12">
        <v>0</v>
      </c>
      <c r="CD242" s="12">
        <v>0</v>
      </c>
      <c r="CE242" s="12">
        <v>0</v>
      </c>
      <c r="CF242" s="12">
        <v>0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0</v>
      </c>
      <c r="CP242" s="12">
        <v>0</v>
      </c>
      <c r="CQ242" s="12">
        <v>0</v>
      </c>
      <c r="CR242" s="12">
        <v>0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0</v>
      </c>
      <c r="CY242" s="12">
        <v>0</v>
      </c>
      <c r="CZ242" s="12">
        <v>0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0</v>
      </c>
      <c r="DH242" s="12">
        <v>0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0</v>
      </c>
      <c r="DQ242" s="12">
        <v>0</v>
      </c>
      <c r="DR242" s="12">
        <v>0</v>
      </c>
      <c r="DS242" s="12">
        <v>0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0</v>
      </c>
      <c r="DZ242" s="12">
        <v>0</v>
      </c>
      <c r="EA242" s="12">
        <v>0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0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0</v>
      </c>
      <c r="ER242" s="1" t="s">
        <v>3</v>
      </c>
      <c r="ES242" s="49"/>
      <c r="ET242" s="1"/>
      <c r="EU242" s="1"/>
      <c r="EV242" s="1"/>
      <c r="EW242" s="1"/>
      <c r="EX242" s="1"/>
    </row>
    <row r="243" spans="1:154" x14ac:dyDescent="0.2">
      <c r="A243" s="38"/>
      <c r="B243" s="1" t="s">
        <v>4</v>
      </c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0</v>
      </c>
      <c r="AH243" s="12">
        <v>0</v>
      </c>
      <c r="AI243" s="12">
        <v>0</v>
      </c>
      <c r="AJ243" s="12">
        <v>0</v>
      </c>
      <c r="AK243" s="12">
        <v>0</v>
      </c>
      <c r="AL243" s="12">
        <v>0</v>
      </c>
      <c r="AM243" s="12">
        <v>0</v>
      </c>
      <c r="AN243" s="12">
        <v>0</v>
      </c>
      <c r="AO243" s="12">
        <v>0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0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0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0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0</v>
      </c>
      <c r="CE243" s="12">
        <v>0</v>
      </c>
      <c r="CF243" s="12">
        <v>0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0</v>
      </c>
      <c r="CP243" s="12">
        <v>0</v>
      </c>
      <c r="CQ243" s="12">
        <v>0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0</v>
      </c>
      <c r="CY243" s="12">
        <v>0</v>
      </c>
      <c r="CZ243" s="12">
        <v>0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0</v>
      </c>
      <c r="DH243" s="12">
        <v>0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0</v>
      </c>
      <c r="DQ243" s="12">
        <v>0</v>
      </c>
      <c r="DR243" s="12">
        <v>0</v>
      </c>
      <c r="DS243" s="12">
        <v>0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0</v>
      </c>
      <c r="DZ243" s="12">
        <v>0</v>
      </c>
      <c r="EA243" s="12">
        <v>0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0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0</v>
      </c>
      <c r="ER243" s="1" t="s">
        <v>4</v>
      </c>
      <c r="ES243" s="49"/>
      <c r="ET243" s="1"/>
      <c r="EU243" s="1"/>
      <c r="EV243" s="1"/>
      <c r="EW243" s="1"/>
      <c r="EX243" s="1"/>
    </row>
    <row r="244" spans="1:154" x14ac:dyDescent="0.2">
      <c r="A244" s="38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49"/>
      <c r="ET244" s="1"/>
      <c r="EU244" s="1"/>
      <c r="EV244" s="1"/>
      <c r="EW244" s="1"/>
      <c r="EX244" s="1"/>
    </row>
    <row r="245" spans="1:154" x14ac:dyDescent="0.2">
      <c r="A245" s="38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49"/>
      <c r="ET245" s="1"/>
      <c r="EU245" s="1"/>
      <c r="EV245" s="1"/>
      <c r="EW245" s="1"/>
      <c r="EX245" s="1"/>
    </row>
    <row r="246" spans="1:154" x14ac:dyDescent="0.2">
      <c r="A246" s="38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49"/>
      <c r="ET246" s="1"/>
      <c r="EU246" s="1"/>
      <c r="EV246" s="1"/>
      <c r="EW246" s="1"/>
      <c r="EX246" s="1"/>
    </row>
    <row r="247" spans="1:154" x14ac:dyDescent="0.2">
      <c r="A247" s="38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49"/>
      <c r="ET247" s="1"/>
      <c r="EU247" s="1"/>
      <c r="EV247" s="1"/>
      <c r="EW247" s="1"/>
      <c r="EX247" s="1"/>
    </row>
    <row r="248" spans="1:154" x14ac:dyDescent="0.2">
      <c r="A248" s="38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49"/>
      <c r="ET248" s="1"/>
      <c r="EU248" s="1"/>
      <c r="EV248" s="1"/>
      <c r="EW248" s="1"/>
      <c r="EX248" s="1"/>
    </row>
    <row r="249" spans="1:154" x14ac:dyDescent="0.2">
      <c r="A249" s="38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49"/>
      <c r="ET249" s="1"/>
      <c r="EU249" s="1"/>
      <c r="EV249" s="1"/>
      <c r="EW249" s="1"/>
      <c r="EX249" s="1"/>
    </row>
    <row r="250" spans="1:154" x14ac:dyDescent="0.2">
      <c r="A250" s="38" t="s">
        <v>23</v>
      </c>
      <c r="B250" s="1" t="s">
        <v>2</v>
      </c>
      <c r="C250" s="12">
        <v>0</v>
      </c>
      <c r="D250" s="12">
        <v>3.58382798E-8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3.0811724299999999E-7</v>
      </c>
      <c r="O250" s="12">
        <v>3.7470941499999999E-7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0</v>
      </c>
      <c r="AG250" s="12">
        <v>9.2401535899999998E-7</v>
      </c>
      <c r="AH250" s="12">
        <v>7.3636363300000003E-8</v>
      </c>
      <c r="AI250" s="12">
        <v>7.2741812600000002E-7</v>
      </c>
      <c r="AJ250" s="12">
        <v>0</v>
      </c>
      <c r="AK250" s="12">
        <v>0</v>
      </c>
      <c r="AL250" s="12">
        <v>0</v>
      </c>
      <c r="AM250" s="12">
        <v>1.0230952500000001E-7</v>
      </c>
      <c r="AN250" s="12">
        <v>2.7530757100000001E-6</v>
      </c>
      <c r="AO250" s="12">
        <v>1.19962224E-5</v>
      </c>
      <c r="AP250" s="12">
        <v>1.80017298E-6</v>
      </c>
      <c r="AQ250" s="12">
        <v>3.7650806000000002E-8</v>
      </c>
      <c r="AR250" s="12">
        <v>1.6659658900000001E-7</v>
      </c>
      <c r="AS250" s="12">
        <v>1.24343133E-7</v>
      </c>
      <c r="AT250" s="12">
        <v>0</v>
      </c>
      <c r="AU250" s="12">
        <v>1.5397398199999999E-7</v>
      </c>
      <c r="AV250" s="12">
        <v>0</v>
      </c>
      <c r="AW250" s="12">
        <v>0</v>
      </c>
      <c r="AX250" s="12">
        <v>0</v>
      </c>
      <c r="AY250" s="12">
        <v>0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2.0642061499999999E-8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0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0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1.1947420099999999E-8</v>
      </c>
      <c r="CP250" s="12">
        <v>0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0</v>
      </c>
      <c r="CY250" s="12">
        <v>0</v>
      </c>
      <c r="CZ250" s="12">
        <v>0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5.7402016199999999E-9</v>
      </c>
      <c r="DH250" s="12">
        <v>4.9716624900000005E-7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9.4828681200000006E-8</v>
      </c>
      <c r="DQ250" s="12">
        <v>6.1324979500000007E-8</v>
      </c>
      <c r="DR250" s="12">
        <v>1.6975371800000001E-8</v>
      </c>
      <c r="DS250" s="12">
        <v>0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2.6388445899999999E-8</v>
      </c>
      <c r="DZ250" s="12">
        <v>2.4617699700000001E-7</v>
      </c>
      <c r="EA250" s="12">
        <v>2.6383635399999999E-8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3.3211306499999998E-7</v>
      </c>
      <c r="EI250" s="12">
        <v>2.0246089300000001E-7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2.11202279E-5</v>
      </c>
      <c r="ER250" s="1" t="s">
        <v>2</v>
      </c>
      <c r="ES250" s="49" t="s">
        <v>23</v>
      </c>
      <c r="ET250" s="1"/>
      <c r="EU250" s="1"/>
      <c r="EV250" s="1"/>
      <c r="EW250" s="1"/>
      <c r="EX250" s="1"/>
    </row>
    <row r="251" spans="1:154" x14ac:dyDescent="0.2">
      <c r="A251" s="38"/>
      <c r="B251" s="1" t="s">
        <v>3</v>
      </c>
      <c r="C251" s="12">
        <v>0</v>
      </c>
      <c r="D251" s="12">
        <v>3.8092268699999999E-8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3.4009004699999998E-7</v>
      </c>
      <c r="O251" s="12">
        <v>4.1139180400000001E-7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9.7757747100000009E-7</v>
      </c>
      <c r="AH251" s="12">
        <v>7.5531123099999994E-8</v>
      </c>
      <c r="AI251" s="12">
        <v>7.44099943E-7</v>
      </c>
      <c r="AJ251" s="12">
        <v>0</v>
      </c>
      <c r="AK251" s="12">
        <v>0</v>
      </c>
      <c r="AL251" s="12">
        <v>0</v>
      </c>
      <c r="AM251" s="12">
        <v>1.5809872100000001E-7</v>
      </c>
      <c r="AN251" s="12">
        <v>2.6106428499999998E-6</v>
      </c>
      <c r="AO251" s="12">
        <v>1.23591106E-5</v>
      </c>
      <c r="AP251" s="12">
        <v>1.91848016E-6</v>
      </c>
      <c r="AQ251" s="12">
        <v>4.0620458300000001E-8</v>
      </c>
      <c r="AR251" s="12">
        <v>1.7631998099999999E-7</v>
      </c>
      <c r="AS251" s="12">
        <v>1.22551687E-7</v>
      </c>
      <c r="AT251" s="12">
        <v>0</v>
      </c>
      <c r="AU251" s="12">
        <v>1.3472310300000001E-7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3.7196391100000002E-8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0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2.0837762400000001E-8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0</v>
      </c>
      <c r="CY251" s="12">
        <v>0</v>
      </c>
      <c r="CZ251" s="12">
        <v>0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3.1108713099999998E-7</v>
      </c>
      <c r="DH251" s="12">
        <v>3.1186037500000002E-7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1.18711946E-7</v>
      </c>
      <c r="DQ251" s="12">
        <v>7.2065402499999995E-8</v>
      </c>
      <c r="DR251" s="12">
        <v>1.37170466E-8</v>
      </c>
      <c r="DS251" s="12">
        <v>0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3.7260611499999999E-8</v>
      </c>
      <c r="DZ251" s="12">
        <v>2.4704106899999998E-7</v>
      </c>
      <c r="EA251" s="12">
        <v>3.5396967099999997E-8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4.43725341E-7</v>
      </c>
      <c r="EI251" s="12">
        <v>2.8890946799999999E-7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2.2045139700000001E-5</v>
      </c>
      <c r="ER251" s="1" t="s">
        <v>3</v>
      </c>
      <c r="ES251" s="49"/>
      <c r="ET251" s="1"/>
      <c r="EU251" s="1"/>
      <c r="EV251" s="1"/>
      <c r="EW251" s="1"/>
      <c r="EX251" s="1"/>
    </row>
    <row r="252" spans="1:154" x14ac:dyDescent="0.2">
      <c r="A252" s="38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49"/>
      <c r="ET252" s="1"/>
      <c r="EU252" s="1"/>
      <c r="EV252" s="1"/>
      <c r="EW252" s="1"/>
      <c r="EX252" s="1"/>
    </row>
    <row r="253" spans="1:154" x14ac:dyDescent="0.2">
      <c r="A253" s="38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49"/>
      <c r="ET253" s="1"/>
      <c r="EU253" s="1"/>
      <c r="EV253" s="1"/>
      <c r="EW253" s="1"/>
      <c r="EX253" s="1"/>
    </row>
    <row r="254" spans="1:154" x14ac:dyDescent="0.2">
      <c r="A254" s="38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49"/>
      <c r="ET254" s="1"/>
      <c r="EU254" s="1"/>
      <c r="EV254" s="1"/>
      <c r="EW254" s="1"/>
      <c r="EX254" s="1"/>
    </row>
    <row r="255" spans="1:154" x14ac:dyDescent="0.2">
      <c r="A255" s="38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49"/>
      <c r="ET255" s="1"/>
      <c r="EU255" s="1"/>
      <c r="EV255" s="1"/>
      <c r="EW255" s="1"/>
      <c r="EX255" s="1"/>
    </row>
    <row r="256" spans="1:154" x14ac:dyDescent="0.2">
      <c r="A256" s="38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49"/>
      <c r="ET256" s="1"/>
      <c r="EU256" s="1"/>
      <c r="EV256" s="1"/>
      <c r="EW256" s="1"/>
      <c r="EX256" s="1"/>
    </row>
    <row r="257" spans="1:154" x14ac:dyDescent="0.2">
      <c r="A257" s="38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49"/>
      <c r="ET257" s="1"/>
      <c r="EU257" s="1"/>
      <c r="EV257" s="1"/>
      <c r="EW257" s="1"/>
      <c r="EX257" s="1"/>
    </row>
    <row r="258" spans="1:154" x14ac:dyDescent="0.2">
      <c r="A258" s="38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49"/>
      <c r="ET258" s="1"/>
      <c r="EU258" s="1"/>
      <c r="EV258" s="1"/>
      <c r="EW258" s="1"/>
      <c r="EX258" s="1"/>
    </row>
    <row r="259" spans="1:154" x14ac:dyDescent="0.2">
      <c r="A259" s="38" t="s">
        <v>24</v>
      </c>
      <c r="B259" s="1" t="s">
        <v>2</v>
      </c>
      <c r="C259" s="12">
        <v>0</v>
      </c>
      <c r="D259" s="12">
        <v>1.3778128300000001E-8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1.1971037E-7</v>
      </c>
      <c r="O259" s="12">
        <v>1.4223345799999999E-7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3.5866398800000002E-7</v>
      </c>
      <c r="AH259" s="12">
        <v>2.89243284E-8</v>
      </c>
      <c r="AI259" s="12">
        <v>2.7760038799999998E-7</v>
      </c>
      <c r="AJ259" s="12">
        <v>0</v>
      </c>
      <c r="AK259" s="12">
        <v>0</v>
      </c>
      <c r="AL259" s="12">
        <v>0</v>
      </c>
      <c r="AM259" s="12">
        <v>4.0610840599999998E-8</v>
      </c>
      <c r="AN259" s="12">
        <v>1.0452732499999999E-6</v>
      </c>
      <c r="AO259" s="12">
        <v>4.6749522899999996E-6</v>
      </c>
      <c r="AP259" s="12">
        <v>7.0578455799999997E-7</v>
      </c>
      <c r="AQ259" s="12">
        <v>1.4195428E-8</v>
      </c>
      <c r="AR259" s="12">
        <v>6.3967260400000003E-8</v>
      </c>
      <c r="AS259" s="12">
        <v>4.5572510499999998E-8</v>
      </c>
      <c r="AT259" s="12">
        <v>0</v>
      </c>
      <c r="AU259" s="12">
        <v>6.1217778500000003E-8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9.7645640199999997E-9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5.1343859100000003E-9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7.7580605199999998E-8</v>
      </c>
      <c r="DH259" s="12">
        <v>1.8109748500000001E-7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2.5340926800000002E-8</v>
      </c>
      <c r="DQ259" s="12">
        <v>2.1140918000000001E-8</v>
      </c>
      <c r="DR259" s="12">
        <v>6.22928259E-9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8.9905450099999996E-9</v>
      </c>
      <c r="DZ259" s="12">
        <v>9.4171256499999994E-8</v>
      </c>
      <c r="EA259" s="12">
        <v>1.1631210199999999E-8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1.4626322300000001E-7</v>
      </c>
      <c r="EI259" s="12">
        <v>8.9808157600000003E-8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8.26963714E-6</v>
      </c>
      <c r="ER259" s="1" t="s">
        <v>2</v>
      </c>
      <c r="ES259" s="49" t="s">
        <v>24</v>
      </c>
      <c r="ET259" s="1"/>
      <c r="EU259" s="1"/>
      <c r="EV259" s="1"/>
      <c r="EW259" s="1"/>
      <c r="EX259" s="1"/>
    </row>
    <row r="260" spans="1:154" x14ac:dyDescent="0.2">
      <c r="A260" s="38"/>
      <c r="B260" s="1" t="s">
        <v>3</v>
      </c>
      <c r="C260" s="12">
        <v>0</v>
      </c>
      <c r="D260" s="12">
        <v>8.30381847E-9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6.9806153199999999E-8</v>
      </c>
      <c r="O260" s="12">
        <v>8.1332085699999999E-8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2.1133459399999999E-7</v>
      </c>
      <c r="AH260" s="12">
        <v>1.6817554100000001E-8</v>
      </c>
      <c r="AI260" s="12">
        <v>1.58992875E-7</v>
      </c>
      <c r="AJ260" s="12">
        <v>0</v>
      </c>
      <c r="AK260" s="12">
        <v>0</v>
      </c>
      <c r="AL260" s="12">
        <v>0</v>
      </c>
      <c r="AM260" s="12">
        <v>2.72297722E-8</v>
      </c>
      <c r="AN260" s="12">
        <v>6.3413868700000004E-7</v>
      </c>
      <c r="AO260" s="12">
        <v>2.82047014E-6</v>
      </c>
      <c r="AP260" s="12">
        <v>4.2013382299999999E-7</v>
      </c>
      <c r="AQ260" s="12">
        <v>8.08411164E-9</v>
      </c>
      <c r="AR260" s="12">
        <v>3.70838448E-8</v>
      </c>
      <c r="AS260" s="12">
        <v>2.5449863799999999E-8</v>
      </c>
      <c r="AT260" s="12">
        <v>0</v>
      </c>
      <c r="AU260" s="12">
        <v>3.6026613000000001E-8</v>
      </c>
      <c r="AV260" s="12">
        <v>0</v>
      </c>
      <c r="AW260" s="12">
        <v>0</v>
      </c>
      <c r="AX260" s="12">
        <v>0</v>
      </c>
      <c r="AY260" s="12">
        <v>0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7.3418283299999999E-9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0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3.3223453299999999E-9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0</v>
      </c>
      <c r="CY260" s="12">
        <v>0</v>
      </c>
      <c r="CZ260" s="12">
        <v>0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5.1624671399999999E-8</v>
      </c>
      <c r="DH260" s="12">
        <v>1.07734671E-7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2.1471217000000001E-8</v>
      </c>
      <c r="DQ260" s="12">
        <v>9.7506913800000003E-9</v>
      </c>
      <c r="DR260" s="12">
        <v>3.4651058899999999E-9</v>
      </c>
      <c r="DS260" s="12">
        <v>0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5.0202594499999996E-9</v>
      </c>
      <c r="DZ260" s="12">
        <v>5.6504395399999998E-8</v>
      </c>
      <c r="EA260" s="12">
        <v>6.71737813E-9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9.6800469800000001E-8</v>
      </c>
      <c r="EI260" s="12">
        <v>6.3498596299999994E-8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4.9884555600000003E-6</v>
      </c>
      <c r="ER260" s="1" t="s">
        <v>3</v>
      </c>
      <c r="ES260" s="49"/>
      <c r="ET260" s="1"/>
      <c r="EU260" s="1"/>
      <c r="EV260" s="1"/>
      <c r="EW260" s="1"/>
      <c r="EX260" s="1"/>
    </row>
    <row r="261" spans="1:154" x14ac:dyDescent="0.2">
      <c r="A261" s="38"/>
      <c r="B261" s="1" t="s">
        <v>4</v>
      </c>
      <c r="C261" s="12">
        <v>0</v>
      </c>
      <c r="D261" s="12">
        <v>7.4842827000000002E-10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4.0473401800000002E-9</v>
      </c>
      <c r="O261" s="12">
        <v>4.9455091699999996E-9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1.7175695699999998E-8</v>
      </c>
      <c r="AH261" s="12">
        <v>1.3017482699999999E-9</v>
      </c>
      <c r="AI261" s="12">
        <v>1.1460901799999999E-8</v>
      </c>
      <c r="AJ261" s="12">
        <v>0</v>
      </c>
      <c r="AK261" s="12">
        <v>0</v>
      </c>
      <c r="AL261" s="12">
        <v>0</v>
      </c>
      <c r="AM261" s="12">
        <v>3.9914905699999997E-9</v>
      </c>
      <c r="AN261" s="12">
        <v>6.8094383200000004E-8</v>
      </c>
      <c r="AO261" s="12">
        <v>2.4096846400000001E-7</v>
      </c>
      <c r="AP261" s="12">
        <v>3.2618900799999997E-8</v>
      </c>
      <c r="AQ261" s="12">
        <v>6.4874460899999999E-10</v>
      </c>
      <c r="AR261" s="12">
        <v>2.9547798400000001E-9</v>
      </c>
      <c r="AS261" s="12">
        <v>2.4471754E-9</v>
      </c>
      <c r="AT261" s="12">
        <v>0</v>
      </c>
      <c r="AU261" s="12">
        <v>2.4589252599999999E-9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6.4297454699999997E-10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3.9876365600000002E-10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6.2980178600000001E-9</v>
      </c>
      <c r="DH261" s="12">
        <v>1.04786185E-8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2.7698065200000002E-9</v>
      </c>
      <c r="DQ261" s="12">
        <v>1.8779514000000001E-9</v>
      </c>
      <c r="DR261" s="12">
        <v>7.6762660899999996E-12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8.6378263599999999E-10</v>
      </c>
      <c r="DZ261" s="12">
        <v>5.37187321E-9</v>
      </c>
      <c r="EA261" s="12">
        <v>1.1853874700000001E-9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9.7947888099999997E-9</v>
      </c>
      <c r="EI261" s="12">
        <v>6.4453582E-9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4.3999748700000001E-7</v>
      </c>
      <c r="ER261" s="1" t="s">
        <v>4</v>
      </c>
      <c r="ES261" s="49"/>
      <c r="ET261" s="1"/>
      <c r="EU261" s="1"/>
      <c r="EV261" s="1"/>
      <c r="EW261" s="1"/>
      <c r="EX261" s="1"/>
    </row>
    <row r="262" spans="1:154" x14ac:dyDescent="0.2">
      <c r="A262" s="38"/>
      <c r="B262" s="1" t="s">
        <v>5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0</v>
      </c>
      <c r="DQ262" s="12">
        <v>0</v>
      </c>
      <c r="DR262" s="12">
        <v>0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0</v>
      </c>
      <c r="DZ262" s="12">
        <v>0</v>
      </c>
      <c r="EA262" s="12">
        <v>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0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49"/>
      <c r="ET262" s="1"/>
      <c r="EU262" s="1"/>
      <c r="EV262" s="1"/>
      <c r="EW262" s="1"/>
      <c r="EX262" s="1"/>
    </row>
    <row r="263" spans="1:154" x14ac:dyDescent="0.2">
      <c r="A263" s="38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49"/>
      <c r="ET263" s="1"/>
      <c r="EU263" s="1"/>
      <c r="EV263" s="1"/>
      <c r="EW263" s="1"/>
      <c r="EX263" s="1"/>
    </row>
    <row r="264" spans="1:154" x14ac:dyDescent="0.2">
      <c r="A264" s="38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49"/>
      <c r="ET264" s="1"/>
      <c r="EU264" s="1"/>
      <c r="EV264" s="1"/>
      <c r="EW264" s="1"/>
      <c r="EX264" s="1"/>
    </row>
    <row r="265" spans="1:154" x14ac:dyDescent="0.2">
      <c r="A265" s="38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49"/>
      <c r="ET265" s="1"/>
      <c r="EU265" s="1"/>
      <c r="EV265" s="1"/>
      <c r="EW265" s="1"/>
      <c r="EX265" s="1"/>
    </row>
    <row r="266" spans="1:154" x14ac:dyDescent="0.2">
      <c r="A266" s="38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49"/>
      <c r="ET266" s="1"/>
      <c r="EU266" s="1"/>
      <c r="EV266" s="1"/>
      <c r="EW266" s="1"/>
      <c r="EX266" s="1"/>
    </row>
    <row r="267" spans="1:154" x14ac:dyDescent="0.2">
      <c r="A267" s="38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49"/>
      <c r="ET267" s="1"/>
      <c r="EU267" s="1"/>
      <c r="EV267" s="1"/>
      <c r="EW267" s="1"/>
      <c r="EX267" s="1"/>
    </row>
    <row r="268" spans="1:154" x14ac:dyDescent="0.2">
      <c r="A268" s="38" t="s">
        <v>25</v>
      </c>
      <c r="B268" s="1" t="s">
        <v>2</v>
      </c>
      <c r="C268" s="12">
        <v>0</v>
      </c>
      <c r="D268" s="12">
        <v>3.8371144199999996E-9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3.5789274699999997E-8</v>
      </c>
      <c r="O268" s="12">
        <v>4.4586582999999997E-8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0</v>
      </c>
      <c r="AG268" s="12">
        <v>1.05814365E-7</v>
      </c>
      <c r="AH268" s="12">
        <v>8.4074539300000007E-9</v>
      </c>
      <c r="AI268" s="12">
        <v>8.6062500499999996E-8</v>
      </c>
      <c r="AJ268" s="12">
        <v>0</v>
      </c>
      <c r="AK268" s="12">
        <v>0</v>
      </c>
      <c r="AL268" s="12">
        <v>0</v>
      </c>
      <c r="AM268" s="12">
        <v>1.0505778E-8</v>
      </c>
      <c r="AN268" s="12">
        <v>3.0039486799999998E-7</v>
      </c>
      <c r="AO268" s="12">
        <v>1.3231619300000001E-6</v>
      </c>
      <c r="AP268" s="12">
        <v>2.0338421000000001E-7</v>
      </c>
      <c r="AQ268" s="12">
        <v>4.5424860399999998E-9</v>
      </c>
      <c r="AR268" s="12">
        <v>2.01742216E-8</v>
      </c>
      <c r="AS268" s="12">
        <v>1.54295193E-8</v>
      </c>
      <c r="AT268" s="12">
        <v>0</v>
      </c>
      <c r="AU268" s="12">
        <v>1.7112272700000001E-8</v>
      </c>
      <c r="AV268" s="12">
        <v>0</v>
      </c>
      <c r="AW268" s="12">
        <v>0</v>
      </c>
      <c r="AX268" s="12">
        <v>0</v>
      </c>
      <c r="AY268" s="12">
        <v>0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2.4541932400000001E-9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0</v>
      </c>
      <c r="BP268" s="12">
        <v>0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0</v>
      </c>
      <c r="BZ268" s="12">
        <v>0</v>
      </c>
      <c r="CA268" s="12">
        <v>0</v>
      </c>
      <c r="CB268" s="12">
        <v>0</v>
      </c>
      <c r="CC268" s="12">
        <v>0</v>
      </c>
      <c r="CD268" s="12">
        <v>0</v>
      </c>
      <c r="CE268" s="12">
        <v>0</v>
      </c>
      <c r="CF268" s="12">
        <v>0</v>
      </c>
      <c r="CG268" s="12">
        <v>0</v>
      </c>
      <c r="CH268" s="12">
        <v>0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1.50699798E-9</v>
      </c>
      <c r="CP268" s="12">
        <v>0</v>
      </c>
      <c r="CQ268" s="12">
        <v>0</v>
      </c>
      <c r="CR268" s="12">
        <v>0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0</v>
      </c>
      <c r="CY268" s="12">
        <v>0</v>
      </c>
      <c r="CZ268" s="12">
        <v>0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2.37903905E-8</v>
      </c>
      <c r="DH268" s="12">
        <v>5.1319661500000002E-8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9.0797095799999996E-9</v>
      </c>
      <c r="DQ268" s="12">
        <v>5.5047486999999996E-9</v>
      </c>
      <c r="DR268" s="12">
        <v>1.6925726000000001E-9</v>
      </c>
      <c r="DS268" s="12">
        <v>0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8.0184435700000005E-10</v>
      </c>
      <c r="DZ268" s="12">
        <v>2.57616714E-8</v>
      </c>
      <c r="EA268" s="12">
        <v>3.5105744599999998E-9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3.5734904700000003E-8</v>
      </c>
      <c r="EI268" s="12">
        <v>1.9036110200000001E-8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2.3593959500000001E-6</v>
      </c>
      <c r="ER268" s="1" t="s">
        <v>2</v>
      </c>
      <c r="ES268" s="49" t="s">
        <v>25</v>
      </c>
      <c r="ET268" s="1"/>
      <c r="EU268" s="1"/>
      <c r="EV268" s="1"/>
      <c r="EW268" s="1"/>
      <c r="EX268" s="1"/>
    </row>
    <row r="269" spans="1:154" x14ac:dyDescent="0.2">
      <c r="A269" s="38"/>
      <c r="B269" s="1" t="s">
        <v>3</v>
      </c>
      <c r="C269" s="12">
        <v>0</v>
      </c>
      <c r="D269" s="12">
        <v>1.6187382699999999E-8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1.4826735199999999E-7</v>
      </c>
      <c r="O269" s="12">
        <v>1.7830533899999999E-7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0</v>
      </c>
      <c r="AG269" s="12">
        <v>4.2038867100000002E-7</v>
      </c>
      <c r="AH269" s="12">
        <v>3.2823906100000001E-8</v>
      </c>
      <c r="AI269" s="12">
        <v>3.1921108100000001E-7</v>
      </c>
      <c r="AJ269" s="12">
        <v>0</v>
      </c>
      <c r="AK269" s="12">
        <v>0</v>
      </c>
      <c r="AL269" s="12">
        <v>0</v>
      </c>
      <c r="AM269" s="12">
        <v>7.5641160799999994E-8</v>
      </c>
      <c r="AN269" s="12">
        <v>1.19087552E-6</v>
      </c>
      <c r="AO269" s="12">
        <v>5.3042342600000002E-6</v>
      </c>
      <c r="AP269" s="12">
        <v>8.33547419E-7</v>
      </c>
      <c r="AQ269" s="12">
        <v>1.7243044799999999E-8</v>
      </c>
      <c r="AR269" s="12">
        <v>7.5222686100000005E-8</v>
      </c>
      <c r="AS269" s="12">
        <v>5.0821085100000001E-8</v>
      </c>
      <c r="AT269" s="12">
        <v>0</v>
      </c>
      <c r="AU269" s="12">
        <v>5.8808566800000002E-8</v>
      </c>
      <c r="AV269" s="12">
        <v>0</v>
      </c>
      <c r="AW269" s="12">
        <v>0</v>
      </c>
      <c r="AX269" s="12">
        <v>0</v>
      </c>
      <c r="AY269" s="12">
        <v>0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1.69579053E-8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0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9.6645245400000008E-9</v>
      </c>
      <c r="CP269" s="12">
        <v>0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0</v>
      </c>
      <c r="CY269" s="12">
        <v>0</v>
      </c>
      <c r="CZ269" s="12">
        <v>0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1.3818678799999999E-7</v>
      </c>
      <c r="DH269" s="12">
        <v>2.1994330900000001E-7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5.6279707500000003E-8</v>
      </c>
      <c r="DQ269" s="12">
        <v>3.4049235899999997E-8</v>
      </c>
      <c r="DR269" s="12">
        <v>6.42022757E-9</v>
      </c>
      <c r="DS269" s="12">
        <v>0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1.6793050300000001E-8</v>
      </c>
      <c r="DZ269" s="12">
        <v>7.8175160499999997E-8</v>
      </c>
      <c r="EA269" s="12">
        <v>1.4979342800000001E-8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2.07789144E-7</v>
      </c>
      <c r="EI269" s="12">
        <v>1.3366709000000001E-7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9.6544829599999997E-6</v>
      </c>
      <c r="ER269" s="1" t="s">
        <v>3</v>
      </c>
      <c r="ES269" s="49"/>
      <c r="ET269" s="1"/>
      <c r="EU269" s="1"/>
      <c r="EV269" s="1"/>
      <c r="EW269" s="1"/>
      <c r="EX269" s="1"/>
    </row>
    <row r="270" spans="1:154" x14ac:dyDescent="0.2">
      <c r="A270" s="38"/>
      <c r="B270" s="1" t="s">
        <v>4</v>
      </c>
      <c r="C270" s="12">
        <v>0</v>
      </c>
      <c r="D270" s="12">
        <v>1.5864311E-9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1.1323465199999999E-8</v>
      </c>
      <c r="O270" s="12">
        <v>1.4131150899999999E-8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3.6620791899999999E-8</v>
      </c>
      <c r="AH270" s="12">
        <v>2.6128120400000002E-9</v>
      </c>
      <c r="AI270" s="12">
        <v>2.6774164800000002E-8</v>
      </c>
      <c r="AJ270" s="12">
        <v>0</v>
      </c>
      <c r="AK270" s="12">
        <v>0</v>
      </c>
      <c r="AL270" s="12">
        <v>0</v>
      </c>
      <c r="AM270" s="12">
        <v>8.8108818300000002E-9</v>
      </c>
      <c r="AN270" s="12">
        <v>1.3503729799999999E-7</v>
      </c>
      <c r="AO270" s="12">
        <v>5.0526674E-7</v>
      </c>
      <c r="AP270" s="12">
        <v>7.1262437500000005E-8</v>
      </c>
      <c r="AQ270" s="12">
        <v>1.42153554E-9</v>
      </c>
      <c r="AR270" s="12">
        <v>6.48496364E-9</v>
      </c>
      <c r="AS270" s="12">
        <v>5.0999528E-9</v>
      </c>
      <c r="AT270" s="12">
        <v>0</v>
      </c>
      <c r="AU270" s="12">
        <v>4.8491487600000002E-9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1.6127657099999999E-9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0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1.0608074E-9</v>
      </c>
      <c r="CP270" s="12">
        <v>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0</v>
      </c>
      <c r="CZ270" s="12">
        <v>0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1.47073969E-8</v>
      </c>
      <c r="DH270" s="12">
        <v>2.3710541100000001E-8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6.4940126699999997E-9</v>
      </c>
      <c r="DQ270" s="12">
        <v>3.3914075200000001E-9</v>
      </c>
      <c r="DR270" s="12">
        <v>1.0104130800000001E-9</v>
      </c>
      <c r="DS270" s="12">
        <v>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2.0196415799999999E-9</v>
      </c>
      <c r="DZ270" s="12">
        <v>1.10548678E-8</v>
      </c>
      <c r="EA270" s="12">
        <v>8.7596885100000002E-11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2.11363435E-8</v>
      </c>
      <c r="EI270" s="12">
        <v>1.44145566E-8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9.3198212499999999E-7</v>
      </c>
      <c r="ER270" s="1" t="s">
        <v>4</v>
      </c>
      <c r="ES270" s="49"/>
      <c r="ET270" s="1"/>
      <c r="EU270" s="1"/>
      <c r="EV270" s="1"/>
      <c r="EW270" s="1"/>
      <c r="EX270" s="1"/>
    </row>
    <row r="271" spans="1:154" x14ac:dyDescent="0.2">
      <c r="A271" s="38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49"/>
      <c r="ET271" s="1"/>
      <c r="EU271" s="1"/>
      <c r="EV271" s="1"/>
      <c r="EW271" s="1"/>
      <c r="EX271" s="1"/>
    </row>
    <row r="272" spans="1:154" x14ac:dyDescent="0.2">
      <c r="A272" s="38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49"/>
      <c r="ET272" s="1"/>
      <c r="EU272" s="1"/>
      <c r="EV272" s="1"/>
      <c r="EW272" s="1"/>
      <c r="EX272" s="1"/>
    </row>
    <row r="273" spans="1:154" x14ac:dyDescent="0.2">
      <c r="A273" s="38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49"/>
      <c r="ET273" s="1"/>
      <c r="EU273" s="1"/>
      <c r="EV273" s="1"/>
      <c r="EW273" s="1"/>
      <c r="EX273" s="1"/>
    </row>
    <row r="274" spans="1:154" x14ac:dyDescent="0.2">
      <c r="A274" s="38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49"/>
      <c r="ET274" s="1"/>
      <c r="EU274" s="1"/>
      <c r="EV274" s="1"/>
      <c r="EW274" s="1"/>
      <c r="EX274" s="1"/>
    </row>
    <row r="275" spans="1:154" x14ac:dyDescent="0.2">
      <c r="A275" s="38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49"/>
      <c r="ET275" s="1"/>
      <c r="EU275" s="1"/>
      <c r="EV275" s="1"/>
      <c r="EW275" s="1"/>
      <c r="EX275" s="1"/>
    </row>
    <row r="276" spans="1:154" x14ac:dyDescent="0.2">
      <c r="A276" s="38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49"/>
      <c r="ET276" s="1"/>
      <c r="EU276" s="1"/>
      <c r="EV276" s="1"/>
      <c r="EW276" s="1"/>
      <c r="EX276" s="1"/>
    </row>
    <row r="277" spans="1:154" x14ac:dyDescent="0.2">
      <c r="A277" s="38" t="s">
        <v>26</v>
      </c>
      <c r="B277" s="1" t="s">
        <v>2</v>
      </c>
      <c r="C277" s="12">
        <v>0</v>
      </c>
      <c r="D277" s="12">
        <v>1.46621682E-8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1.12963766E-7</v>
      </c>
      <c r="O277" s="12">
        <v>1.51167184E-7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0</v>
      </c>
      <c r="AG277" s="12">
        <v>3.6946853200000001E-7</v>
      </c>
      <c r="AH277" s="12">
        <v>2.6012994899999999E-8</v>
      </c>
      <c r="AI277" s="12">
        <v>2.92449022E-7</v>
      </c>
      <c r="AJ277" s="12">
        <v>0</v>
      </c>
      <c r="AK277" s="12">
        <v>0</v>
      </c>
      <c r="AL277" s="12">
        <v>0</v>
      </c>
      <c r="AM277" s="12">
        <v>6.57358065E-8</v>
      </c>
      <c r="AN277" s="12">
        <v>1.28149133E-6</v>
      </c>
      <c r="AO277" s="12">
        <v>4.7068601100000001E-6</v>
      </c>
      <c r="AP277" s="12">
        <v>6.7224896999999997E-7</v>
      </c>
      <c r="AQ277" s="12">
        <v>1.6339346500000001E-8</v>
      </c>
      <c r="AR277" s="12">
        <v>7.0845090800000006E-8</v>
      </c>
      <c r="AS277" s="12">
        <v>6.4054610399999995E-8</v>
      </c>
      <c r="AT277" s="12">
        <v>0</v>
      </c>
      <c r="AU277" s="12">
        <v>5.0911867299999999E-8</v>
      </c>
      <c r="AV277" s="12">
        <v>0</v>
      </c>
      <c r="AW277" s="12">
        <v>0</v>
      </c>
      <c r="AX277" s="12">
        <v>0</v>
      </c>
      <c r="AY277" s="12">
        <v>0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8.7186139300000007E-9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0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9.6516486700000003E-9</v>
      </c>
      <c r="CP277" s="12">
        <v>0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0</v>
      </c>
      <c r="CY277" s="12">
        <v>0</v>
      </c>
      <c r="CZ277" s="12">
        <v>0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1.3549243100000001E-7</v>
      </c>
      <c r="DH277" s="12">
        <v>2.1793162500000001E-7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5.2664285499999998E-8</v>
      </c>
      <c r="DQ277" s="12">
        <v>3.3626627799999998E-8</v>
      </c>
      <c r="DR277" s="12">
        <v>5.5593138799999998E-9</v>
      </c>
      <c r="DS277" s="12">
        <v>0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2.2363006599999999E-8</v>
      </c>
      <c r="DZ277" s="12">
        <v>1.02960835E-7</v>
      </c>
      <c r="EA277" s="12">
        <v>1.51050515E-8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6.6557353000000002E-8</v>
      </c>
      <c r="EI277" s="12">
        <v>6.1275459400000002E-8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8.6271170599999996E-6</v>
      </c>
      <c r="ER277" s="1" t="s">
        <v>2</v>
      </c>
      <c r="ES277" s="49" t="s">
        <v>26</v>
      </c>
      <c r="ET277" s="1"/>
      <c r="EU277" s="1"/>
      <c r="EV277" s="1"/>
      <c r="EW277" s="1"/>
      <c r="EX277" s="1"/>
    </row>
    <row r="278" spans="1:154" x14ac:dyDescent="0.2">
      <c r="A278" s="38"/>
      <c r="B278" s="1" t="s">
        <v>3</v>
      </c>
      <c r="C278" s="12">
        <v>0</v>
      </c>
      <c r="D278" s="12">
        <v>1.23018668E-8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1.03975302E-7</v>
      </c>
      <c r="O278" s="12">
        <v>1.40967439E-7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3.4166193200000002E-7</v>
      </c>
      <c r="AH278" s="12">
        <v>2.5916761500000001E-8</v>
      </c>
      <c r="AI278" s="12">
        <v>2.93736401E-7</v>
      </c>
      <c r="AJ278" s="12">
        <v>0</v>
      </c>
      <c r="AK278" s="12">
        <v>0</v>
      </c>
      <c r="AL278" s="12">
        <v>0</v>
      </c>
      <c r="AM278" s="12">
        <v>4.0883545500000003E-8</v>
      </c>
      <c r="AN278" s="12">
        <v>1.0335907699999999E-6</v>
      </c>
      <c r="AO278" s="12">
        <v>4.1113342500000003E-6</v>
      </c>
      <c r="AP278" s="12">
        <v>6.1269066099999998E-7</v>
      </c>
      <c r="AQ278" s="12">
        <v>1.6277636199999998E-8</v>
      </c>
      <c r="AR278" s="12">
        <v>7.157424E-8</v>
      </c>
      <c r="AS278" s="12">
        <v>6.4465640999999998E-8</v>
      </c>
      <c r="AT278" s="12">
        <v>0</v>
      </c>
      <c r="AU278" s="12">
        <v>5.2654571300000001E-8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6.9951059300000001E-9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7.1913013700000003E-9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1.01788376E-7</v>
      </c>
      <c r="DH278" s="12">
        <v>1.81870052E-7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4.0134342899999999E-8</v>
      </c>
      <c r="DQ278" s="12">
        <v>2.83138563E-8</v>
      </c>
      <c r="DR278" s="12">
        <v>4.2565247399999997E-9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1.2995309100000001E-8</v>
      </c>
      <c r="DZ278" s="12">
        <v>8.8037945400000003E-8</v>
      </c>
      <c r="EA278" s="12">
        <v>1.33932244E-8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6.4730961399999997E-8</v>
      </c>
      <c r="EI278" s="12">
        <v>1.11634242E-8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7.4829014499999999E-6</v>
      </c>
      <c r="ER278" s="1" t="s">
        <v>3</v>
      </c>
      <c r="ES278" s="49"/>
      <c r="ET278" s="1"/>
      <c r="EU278" s="1"/>
      <c r="EV278" s="1"/>
      <c r="EW278" s="1"/>
      <c r="EX278" s="1"/>
    </row>
    <row r="279" spans="1:154" x14ac:dyDescent="0.2">
      <c r="A279" s="38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49"/>
      <c r="ET279" s="1"/>
      <c r="EU279" s="1"/>
      <c r="EV279" s="1"/>
      <c r="EW279" s="1"/>
      <c r="EX279" s="1"/>
    </row>
    <row r="280" spans="1:154" x14ac:dyDescent="0.2">
      <c r="A280" s="38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49"/>
      <c r="ET280" s="1"/>
      <c r="EU280" s="1"/>
      <c r="EV280" s="1"/>
      <c r="EW280" s="1"/>
      <c r="EX280" s="1"/>
    </row>
    <row r="281" spans="1:154" x14ac:dyDescent="0.2">
      <c r="A281" s="38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49"/>
      <c r="ET281" s="1"/>
      <c r="EU281" s="1"/>
      <c r="EV281" s="1"/>
      <c r="EW281" s="1"/>
      <c r="EX281" s="1"/>
    </row>
    <row r="282" spans="1:154" x14ac:dyDescent="0.2">
      <c r="A282" s="38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49"/>
      <c r="ET282" s="1"/>
      <c r="EU282" s="1"/>
      <c r="EV282" s="1"/>
      <c r="EW282" s="1"/>
      <c r="EX282" s="1"/>
    </row>
    <row r="283" spans="1:154" x14ac:dyDescent="0.2">
      <c r="A283" s="38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49"/>
      <c r="ET283" s="1"/>
      <c r="EU283" s="1"/>
      <c r="EV283" s="1"/>
      <c r="EW283" s="1"/>
      <c r="EX283" s="1"/>
    </row>
    <row r="284" spans="1:154" x14ac:dyDescent="0.2">
      <c r="A284" s="38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49"/>
      <c r="ET284" s="1"/>
      <c r="EU284" s="1"/>
      <c r="EV284" s="1"/>
      <c r="EW284" s="1"/>
      <c r="EX284" s="1"/>
    </row>
    <row r="285" spans="1:154" x14ac:dyDescent="0.2">
      <c r="A285" s="38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49"/>
      <c r="ET285" s="1"/>
      <c r="EU285" s="1"/>
      <c r="EV285" s="1"/>
      <c r="EW285" s="1"/>
      <c r="EX285" s="1"/>
    </row>
    <row r="286" spans="1:154" x14ac:dyDescent="0.2">
      <c r="A286" s="39" t="s">
        <v>10</v>
      </c>
      <c r="B286" s="1"/>
      <c r="C286" s="13">
        <v>0</v>
      </c>
      <c r="D286" s="13">
        <v>1.1409435900000001E-6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9.8004819799999999E-6</v>
      </c>
      <c r="O286" s="13">
        <v>1.17735384E-5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2.8023691700000001E-5</v>
      </c>
      <c r="AH286" s="13">
        <v>2.2099350399999998E-6</v>
      </c>
      <c r="AI286" s="13">
        <v>2.11991951E-5</v>
      </c>
      <c r="AJ286" s="13">
        <v>0</v>
      </c>
      <c r="AK286" s="13">
        <v>0</v>
      </c>
      <c r="AL286" s="13">
        <v>0</v>
      </c>
      <c r="AM286" s="13">
        <v>5.88498477E-6</v>
      </c>
      <c r="AN286" s="13">
        <v>9.1567653200000002E-5</v>
      </c>
      <c r="AO286" s="13">
        <v>3.5830237700000002E-4</v>
      </c>
      <c r="AP286" s="13">
        <v>5.5830161799999999E-5</v>
      </c>
      <c r="AQ286" s="13">
        <v>1.13065346E-6</v>
      </c>
      <c r="AR286" s="13">
        <v>5.0506757799999996E-6</v>
      </c>
      <c r="AS286" s="13">
        <v>3.6538444199999998E-6</v>
      </c>
      <c r="AT286" s="13">
        <v>0</v>
      </c>
      <c r="AU286" s="13">
        <v>3.4896905599999999E-6</v>
      </c>
      <c r="AV286" s="13">
        <v>0</v>
      </c>
      <c r="AW286" s="13">
        <v>0</v>
      </c>
      <c r="AX286" s="13">
        <v>0</v>
      </c>
      <c r="AY286" s="13">
        <v>0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1.2616891399999999E-6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13">
        <v>0</v>
      </c>
      <c r="BP286" s="13">
        <v>0</v>
      </c>
      <c r="BQ286" s="13">
        <v>0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0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0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7.2577322999999998E-7</v>
      </c>
      <c r="CP286" s="13">
        <v>0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0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1.0174622700000001E-5</v>
      </c>
      <c r="DH286" s="13">
        <v>1.63978176E-5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4.3128640999999996E-6</v>
      </c>
      <c r="DQ286" s="13">
        <v>2.6413184100000001E-6</v>
      </c>
      <c r="DR286" s="13">
        <v>4.45438367E-7</v>
      </c>
      <c r="DS286" s="13">
        <v>0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1.28451725E-6</v>
      </c>
      <c r="DZ286" s="13">
        <v>7.9945001999999993E-6</v>
      </c>
      <c r="EA286" s="13">
        <v>1.05382704E-6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1.5358115199999999E-5</v>
      </c>
      <c r="EI286" s="13">
        <v>9.7370648400000007E-6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6.70445375E-4</v>
      </c>
      <c r="ER286" s="1"/>
      <c r="ES286" s="39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35" t="s">
        <v>2</v>
      </c>
      <c r="D287" s="20" t="s">
        <v>3</v>
      </c>
      <c r="E287" s="20" t="s">
        <v>4</v>
      </c>
      <c r="F287" s="20" t="s">
        <v>5</v>
      </c>
      <c r="G287" s="20" t="s">
        <v>6</v>
      </c>
      <c r="H287" s="20" t="s">
        <v>7</v>
      </c>
      <c r="I287" s="20" t="s">
        <v>8</v>
      </c>
      <c r="J287" s="20" t="s">
        <v>33</v>
      </c>
      <c r="K287" s="36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0" t="s">
        <v>6</v>
      </c>
      <c r="Q287" s="20" t="s">
        <v>7</v>
      </c>
      <c r="R287" s="20" t="s">
        <v>8</v>
      </c>
      <c r="S287" s="20" t="s">
        <v>33</v>
      </c>
      <c r="T287" s="36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0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5" t="s">
        <v>2</v>
      </c>
      <c r="AE287" s="20" t="s">
        <v>3</v>
      </c>
      <c r="AF287" s="20" t="s">
        <v>4</v>
      </c>
      <c r="AG287" s="20" t="s">
        <v>5</v>
      </c>
      <c r="AH287" s="20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5" t="s">
        <v>2</v>
      </c>
      <c r="AN287" s="20" t="s">
        <v>3</v>
      </c>
      <c r="AO287" s="20" t="s">
        <v>4</v>
      </c>
      <c r="AP287" s="20" t="s">
        <v>5</v>
      </c>
      <c r="AQ287" s="20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5" t="s">
        <v>2</v>
      </c>
      <c r="AW287" s="20" t="s">
        <v>3</v>
      </c>
      <c r="AX287" s="20" t="s">
        <v>4</v>
      </c>
      <c r="AY287" s="20" t="s">
        <v>5</v>
      </c>
      <c r="AZ287" s="20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5" t="s">
        <v>2</v>
      </c>
      <c r="BF287" s="20" t="s">
        <v>3</v>
      </c>
      <c r="BG287" s="20" t="s">
        <v>4</v>
      </c>
      <c r="BH287" s="20" t="s">
        <v>5</v>
      </c>
      <c r="BI287" s="20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5" t="s">
        <v>2</v>
      </c>
      <c r="BO287" s="20" t="s">
        <v>3</v>
      </c>
      <c r="BP287" s="20" t="s">
        <v>4</v>
      </c>
      <c r="BQ287" s="20" t="s">
        <v>5</v>
      </c>
      <c r="BR287" s="20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5" t="s">
        <v>2</v>
      </c>
      <c r="BX287" s="20" t="s">
        <v>3</v>
      </c>
      <c r="BY287" s="20" t="s">
        <v>4</v>
      </c>
      <c r="BZ287" s="20" t="s">
        <v>5</v>
      </c>
      <c r="CA287" s="20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5" t="s">
        <v>2</v>
      </c>
      <c r="CG287" s="20" t="s">
        <v>3</v>
      </c>
      <c r="CH287" s="20" t="s">
        <v>4</v>
      </c>
      <c r="CI287" s="20" t="s">
        <v>5</v>
      </c>
      <c r="CJ287" s="20" t="s">
        <v>6</v>
      </c>
      <c r="CK287" s="20" t="s">
        <v>7</v>
      </c>
      <c r="CL287" s="20" t="s">
        <v>8</v>
      </c>
      <c r="CM287" s="20" t="s">
        <v>33</v>
      </c>
      <c r="CN287" s="36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0" t="s">
        <v>6</v>
      </c>
      <c r="CT287" s="20" t="s">
        <v>7</v>
      </c>
      <c r="CU287" s="20" t="s">
        <v>8</v>
      </c>
      <c r="CV287" s="20" t="s">
        <v>33</v>
      </c>
      <c r="CW287" s="36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0" t="s">
        <v>6</v>
      </c>
      <c r="DC287" s="20" t="s">
        <v>7</v>
      </c>
      <c r="DD287" s="20" t="s">
        <v>8</v>
      </c>
      <c r="DE287" s="20" t="s">
        <v>33</v>
      </c>
      <c r="DF287" s="36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0" t="s">
        <v>6</v>
      </c>
      <c r="DL287" s="20" t="s">
        <v>7</v>
      </c>
      <c r="DM287" s="20" t="s">
        <v>8</v>
      </c>
      <c r="DN287" s="20" t="s">
        <v>33</v>
      </c>
      <c r="DO287" s="36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0" t="s">
        <v>6</v>
      </c>
      <c r="DU287" s="20" t="s">
        <v>7</v>
      </c>
      <c r="DV287" s="20" t="s">
        <v>8</v>
      </c>
      <c r="DW287" s="20" t="s">
        <v>33</v>
      </c>
      <c r="DX287" s="36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0" t="s">
        <v>6</v>
      </c>
      <c r="ED287" s="20" t="s">
        <v>7</v>
      </c>
      <c r="EE287" s="20" t="s">
        <v>8</v>
      </c>
      <c r="EF287" s="20" t="s">
        <v>33</v>
      </c>
      <c r="EG287" s="36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0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3"/>
      <c r="ER287" s="40"/>
      <c r="ES287" s="18"/>
      <c r="ET287" s="1"/>
    </row>
    <row r="288" spans="1:154" x14ac:dyDescent="0.2">
      <c r="A288" s="1"/>
      <c r="B288" s="1"/>
      <c r="C288" s="41" t="s">
        <v>11</v>
      </c>
      <c r="D288" s="42"/>
      <c r="E288" s="42"/>
      <c r="F288" s="42"/>
      <c r="G288" s="42"/>
      <c r="H288" s="42"/>
      <c r="I288" s="42"/>
      <c r="J288" s="42"/>
      <c r="K288" s="43"/>
      <c r="L288" s="42" t="s">
        <v>12</v>
      </c>
      <c r="M288" s="42"/>
      <c r="N288" s="42"/>
      <c r="O288" s="42"/>
      <c r="P288" s="42"/>
      <c r="Q288" s="42"/>
      <c r="R288" s="42"/>
      <c r="S288" s="42"/>
      <c r="T288" s="42"/>
      <c r="U288" s="41" t="s">
        <v>13</v>
      </c>
      <c r="V288" s="42"/>
      <c r="W288" s="42"/>
      <c r="X288" s="42"/>
      <c r="Y288" s="42"/>
      <c r="Z288" s="42"/>
      <c r="AA288" s="42"/>
      <c r="AB288" s="42"/>
      <c r="AC288" s="43"/>
      <c r="AD288" s="42" t="s">
        <v>14</v>
      </c>
      <c r="AE288" s="42"/>
      <c r="AF288" s="42"/>
      <c r="AG288" s="42"/>
      <c r="AH288" s="42"/>
      <c r="AI288" s="42"/>
      <c r="AJ288" s="42"/>
      <c r="AK288" s="42"/>
      <c r="AL288" s="42"/>
      <c r="AM288" s="41" t="s">
        <v>15</v>
      </c>
      <c r="AN288" s="42"/>
      <c r="AO288" s="42"/>
      <c r="AP288" s="42"/>
      <c r="AQ288" s="42"/>
      <c r="AR288" s="42"/>
      <c r="AS288" s="42"/>
      <c r="AT288" s="42"/>
      <c r="AU288" s="43"/>
      <c r="AV288" s="42" t="s">
        <v>16</v>
      </c>
      <c r="AW288" s="42"/>
      <c r="AX288" s="42"/>
      <c r="AY288" s="42"/>
      <c r="AZ288" s="42"/>
      <c r="BA288" s="42"/>
      <c r="BB288" s="42"/>
      <c r="BC288" s="42"/>
      <c r="BD288" s="42"/>
      <c r="BE288" s="41" t="s">
        <v>17</v>
      </c>
      <c r="BF288" s="42"/>
      <c r="BG288" s="42"/>
      <c r="BH288" s="42"/>
      <c r="BI288" s="42"/>
      <c r="BJ288" s="42"/>
      <c r="BK288" s="42"/>
      <c r="BL288" s="42"/>
      <c r="BM288" s="43"/>
      <c r="BN288" s="42" t="s">
        <v>18</v>
      </c>
      <c r="BO288" s="42"/>
      <c r="BP288" s="42"/>
      <c r="BQ288" s="42"/>
      <c r="BR288" s="42"/>
      <c r="BS288" s="42"/>
      <c r="BT288" s="42"/>
      <c r="BU288" s="42"/>
      <c r="BV288" s="42"/>
      <c r="BW288" s="41" t="s">
        <v>19</v>
      </c>
      <c r="BX288" s="42"/>
      <c r="BY288" s="42"/>
      <c r="BZ288" s="42"/>
      <c r="CA288" s="42"/>
      <c r="CB288" s="42"/>
      <c r="CC288" s="42"/>
      <c r="CD288" s="42"/>
      <c r="CE288" s="43"/>
      <c r="CF288" s="42" t="s">
        <v>20</v>
      </c>
      <c r="CG288" s="42"/>
      <c r="CH288" s="42"/>
      <c r="CI288" s="42"/>
      <c r="CJ288" s="42"/>
      <c r="CK288" s="42"/>
      <c r="CL288" s="42"/>
      <c r="CM288" s="42"/>
      <c r="CN288" s="42"/>
      <c r="CO288" s="41" t="s">
        <v>21</v>
      </c>
      <c r="CP288" s="42"/>
      <c r="CQ288" s="42"/>
      <c r="CR288" s="42"/>
      <c r="CS288" s="42"/>
      <c r="CT288" s="42"/>
      <c r="CU288" s="42"/>
      <c r="CV288" s="42"/>
      <c r="CW288" s="42"/>
      <c r="CX288" s="41" t="s">
        <v>22</v>
      </c>
      <c r="CY288" s="42"/>
      <c r="CZ288" s="42"/>
      <c r="DA288" s="42"/>
      <c r="DB288" s="42"/>
      <c r="DC288" s="42"/>
      <c r="DD288" s="42"/>
      <c r="DE288" s="42"/>
      <c r="DF288" s="43"/>
      <c r="DG288" s="42" t="s">
        <v>23</v>
      </c>
      <c r="DH288" s="42"/>
      <c r="DI288" s="42"/>
      <c r="DJ288" s="42"/>
      <c r="DK288" s="42"/>
      <c r="DL288" s="42"/>
      <c r="DM288" s="42"/>
      <c r="DN288" s="42"/>
      <c r="DO288" s="42"/>
      <c r="DP288" s="41" t="s">
        <v>24</v>
      </c>
      <c r="DQ288" s="42"/>
      <c r="DR288" s="42"/>
      <c r="DS288" s="42"/>
      <c r="DT288" s="42"/>
      <c r="DU288" s="42"/>
      <c r="DV288" s="42"/>
      <c r="DW288" s="42"/>
      <c r="DX288" s="43"/>
      <c r="DY288" s="42" t="s">
        <v>25</v>
      </c>
      <c r="DZ288" s="42"/>
      <c r="EA288" s="42"/>
      <c r="EB288" s="42"/>
      <c r="EC288" s="42"/>
      <c r="ED288" s="42"/>
      <c r="EE288" s="42"/>
      <c r="EF288" s="42"/>
      <c r="EG288" s="42"/>
      <c r="EH288" s="41" t="s">
        <v>26</v>
      </c>
      <c r="EI288" s="42"/>
      <c r="EJ288" s="42"/>
      <c r="EK288" s="42"/>
      <c r="EL288" s="42"/>
      <c r="EM288" s="42"/>
      <c r="EN288" s="42"/>
      <c r="EO288" s="42"/>
      <c r="EP288" s="43"/>
      <c r="EQ288" s="44" t="s">
        <v>10</v>
      </c>
      <c r="ER288" s="40"/>
      <c r="ES288" s="18"/>
      <c r="ET288" s="1"/>
    </row>
    <row r="289" spans="1:150" x14ac:dyDescent="0.2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5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E155-3781-48A3-A556-F82B67CA73F7}">
  <sheetPr>
    <tabColor theme="0" tint="-0.499984740745262"/>
  </sheetPr>
  <dimension ref="A1:EX289"/>
  <sheetViews>
    <sheetView tabSelected="1" zoomScale="85" zoomScaleNormal="85" workbookViewId="0">
      <selection activeCell="C6" sqref="C6"/>
    </sheetView>
  </sheetViews>
  <sheetFormatPr baseColWidth="10" defaultColWidth="9.1640625" defaultRowHeight="15" x14ac:dyDescent="0.2"/>
  <cols>
    <col min="1" max="1" width="27.83203125" style="2" customWidth="1"/>
    <col min="2" max="2" width="17.1640625" style="2" customWidth="1"/>
    <col min="3" max="3" width="24.1640625" style="2" customWidth="1"/>
    <col min="4" max="4" width="14" style="2" customWidth="1"/>
    <col min="5" max="5" width="13.1640625" style="2" customWidth="1"/>
    <col min="6" max="6" width="20.33203125" style="2" customWidth="1"/>
    <col min="7" max="7" width="14.83203125" style="2" customWidth="1"/>
    <col min="8" max="8" width="14.1640625" style="2" customWidth="1"/>
    <col min="9" max="9" width="19.6640625" style="2" customWidth="1"/>
    <col min="10" max="10" width="12.5" style="2" customWidth="1"/>
    <col min="11" max="11" width="20.5" style="2" customWidth="1"/>
    <col min="12" max="12" width="20.33203125" style="2" customWidth="1"/>
    <col min="13" max="13" width="11.33203125" style="2" customWidth="1"/>
    <col min="14" max="14" width="12.1640625" style="2" customWidth="1"/>
    <col min="15" max="15" width="19.5" style="2" customWidth="1"/>
    <col min="16" max="16" width="12.5" style="2" customWidth="1"/>
    <col min="17" max="17" width="9.83203125" style="2" customWidth="1"/>
    <col min="18" max="31" width="9.6640625" style="2" bestFit="1" customWidth="1"/>
    <col min="32" max="35" width="9.5" style="2" bestFit="1" customWidth="1"/>
    <col min="36" max="39" width="9.6640625" style="2" bestFit="1" customWidth="1"/>
    <col min="40" max="42" width="9.5" style="2" bestFit="1" customWidth="1"/>
    <col min="43" max="56" width="9.6640625" style="2" bestFit="1" customWidth="1"/>
    <col min="57" max="57" width="9.5" style="2" bestFit="1" customWidth="1"/>
    <col min="58" max="66" width="9.6640625" style="2" bestFit="1" customWidth="1"/>
    <col min="67" max="67" width="9.5" style="2" bestFit="1" customWidth="1"/>
    <col min="68" max="93" width="9.6640625" style="2" bestFit="1" customWidth="1"/>
    <col min="94" max="94" width="9.5" style="2" bestFit="1" customWidth="1"/>
    <col min="95" max="102" width="9.6640625" style="2" bestFit="1" customWidth="1"/>
    <col min="103" max="103" width="9.5" style="2" bestFit="1" customWidth="1"/>
    <col min="104" max="110" width="9.6640625" style="2" bestFit="1" customWidth="1"/>
    <col min="111" max="112" width="9.5" style="2" bestFit="1" customWidth="1"/>
    <col min="113" max="119" width="9.6640625" style="2" bestFit="1" customWidth="1"/>
    <col min="120" max="121" width="9.5" style="2" bestFit="1" customWidth="1"/>
    <col min="122" max="128" width="9.6640625" style="2" bestFit="1" customWidth="1"/>
    <col min="129" max="129" width="9.5" style="2" bestFit="1" customWidth="1"/>
    <col min="130" max="137" width="9.6640625" style="2" bestFit="1" customWidth="1"/>
    <col min="138" max="138" width="9.5" style="2" bestFit="1" customWidth="1"/>
    <col min="139" max="146" width="9.6640625" style="2" bestFit="1" customWidth="1"/>
    <col min="147" max="147" width="9.5" style="2" bestFit="1" customWidth="1"/>
    <col min="148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52" t="str">
        <f>[1]Input_2!B2</f>
        <v>1_Bodo_Harstad</v>
      </c>
      <c r="C2" s="52"/>
      <c r="D2" s="5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37</v>
      </c>
      <c r="B3" s="52" t="str">
        <f>[1]Input_2!B3</f>
        <v>risiko_1_2_A1_2050</v>
      </c>
      <c r="C3" s="52"/>
      <c r="D3" s="5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53">
        <f>[1]Input_2!B4</f>
        <v>2050</v>
      </c>
      <c r="C4" s="53"/>
      <c r="D4" s="5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ht="16" x14ac:dyDescent="0.2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">
      <c r="A8" s="1" t="s">
        <v>11</v>
      </c>
      <c r="B8" s="12">
        <f t="shared" ref="B8:J23" si="0">B28+B79+B110</f>
        <v>0</v>
      </c>
      <c r="C8" s="12">
        <f t="shared" si="0"/>
        <v>7.6767224603460402E-5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6">
        <f t="shared" si="0"/>
        <v>7.6767224603460402E-5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">
      <c r="A9" s="1" t="s">
        <v>12</v>
      </c>
      <c r="B9" s="12">
        <f t="shared" si="0"/>
        <v>0</v>
      </c>
      <c r="C9" s="12">
        <f t="shared" si="0"/>
        <v>0</v>
      </c>
      <c r="D9" s="12">
        <f t="shared" si="0"/>
        <v>5.6949094893543324E-4</v>
      </c>
      <c r="E9" s="12">
        <f t="shared" si="0"/>
        <v>6.2864966710778796E-4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6">
        <f t="shared" si="0"/>
        <v>1.1981406160432211E-3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6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">
      <c r="A11" s="1" t="s">
        <v>14</v>
      </c>
      <c r="B11" s="12">
        <f t="shared" si="0"/>
        <v>0</v>
      </c>
      <c r="C11" s="12">
        <f t="shared" si="0"/>
        <v>0</v>
      </c>
      <c r="D11" s="12">
        <f t="shared" si="0"/>
        <v>0</v>
      </c>
      <c r="E11" s="12">
        <f t="shared" si="0"/>
        <v>1.7194284270191881E-3</v>
      </c>
      <c r="F11" s="12">
        <f t="shared" si="0"/>
        <v>7.4209198740101979E-5</v>
      </c>
      <c r="G11" s="12">
        <f t="shared" si="0"/>
        <v>8.676738581310402E-4</v>
      </c>
      <c r="H11" s="12">
        <f t="shared" si="0"/>
        <v>0</v>
      </c>
      <c r="I11" s="12">
        <f t="shared" si="0"/>
        <v>0</v>
      </c>
      <c r="J11" s="46">
        <f t="shared" si="0"/>
        <v>2.6613114838903301E-3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">
      <c r="A12" s="1" t="s">
        <v>15</v>
      </c>
      <c r="B12" s="12">
        <f t="shared" si="0"/>
        <v>2.8865652046688881E-4</v>
      </c>
      <c r="C12" s="12">
        <f t="shared" si="0"/>
        <v>7.9456269711470628E-3</v>
      </c>
      <c r="D12" s="12">
        <f t="shared" si="0"/>
        <v>2.8846079636941923E-2</v>
      </c>
      <c r="E12" s="12">
        <f t="shared" si="0"/>
        <v>3.4106920941025425E-3</v>
      </c>
      <c r="F12" s="12">
        <f t="shared" si="0"/>
        <v>7.1567453855307938E-5</v>
      </c>
      <c r="G12" s="12">
        <f t="shared" si="0"/>
        <v>2.3650820722617415E-4</v>
      </c>
      <c r="H12" s="12">
        <f t="shared" si="0"/>
        <v>1.6290613535220309E-4</v>
      </c>
      <c r="I12" s="12">
        <f t="shared" si="0"/>
        <v>1.4979013748024948E-4</v>
      </c>
      <c r="J12" s="46">
        <f t="shared" si="0"/>
        <v>4.1111827156572356E-2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0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6">
        <f t="shared" si="0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">
      <c r="A14" s="1" t="s">
        <v>17</v>
      </c>
      <c r="B14" s="12">
        <f t="shared" si="0"/>
        <v>1.2841666173928775E-4</v>
      </c>
      <c r="C14" s="12">
        <f t="shared" si="0"/>
        <v>0</v>
      </c>
      <c r="D14" s="12">
        <f t="shared" si="0"/>
        <v>0</v>
      </c>
      <c r="E14" s="12">
        <f t="shared" si="0"/>
        <v>0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6">
        <f t="shared" si="0"/>
        <v>1.2841666173928775E-4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">
      <c r="A15" s="1" t="s">
        <v>18</v>
      </c>
      <c r="B15" s="12">
        <f t="shared" si="0"/>
        <v>0</v>
      </c>
      <c r="C15" s="12">
        <f t="shared" si="0"/>
        <v>0</v>
      </c>
      <c r="D15" s="12">
        <f t="shared" si="0"/>
        <v>0</v>
      </c>
      <c r="E15" s="12">
        <f t="shared" si="0"/>
        <v>0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6">
        <f t="shared" si="0"/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">
      <c r="A16" s="1" t="s">
        <v>19</v>
      </c>
      <c r="B16" s="12">
        <f t="shared" si="0"/>
        <v>0</v>
      </c>
      <c r="C16" s="12">
        <f t="shared" si="0"/>
        <v>0</v>
      </c>
      <c r="D16" s="12">
        <f t="shared" si="0"/>
        <v>0</v>
      </c>
      <c r="E16" s="12">
        <f t="shared" si="0"/>
        <v>0</v>
      </c>
      <c r="F16" s="12">
        <f t="shared" si="0"/>
        <v>0</v>
      </c>
      <c r="G16" s="12">
        <f t="shared" si="0"/>
        <v>0</v>
      </c>
      <c r="H16" s="12">
        <f t="shared" si="0"/>
        <v>0</v>
      </c>
      <c r="I16" s="12">
        <f t="shared" si="0"/>
        <v>0</v>
      </c>
      <c r="J16" s="46">
        <f t="shared" si="0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">
      <c r="A17" s="1" t="s">
        <v>20</v>
      </c>
      <c r="B17" s="12">
        <f t="shared" si="0"/>
        <v>0</v>
      </c>
      <c r="C17" s="12">
        <f t="shared" si="0"/>
        <v>0</v>
      </c>
      <c r="D17" s="12">
        <f t="shared" si="0"/>
        <v>0</v>
      </c>
      <c r="E17" s="12">
        <f t="shared" si="0"/>
        <v>0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6">
        <f t="shared" si="0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">
      <c r="A18" s="1" t="s">
        <v>21</v>
      </c>
      <c r="B18" s="12">
        <f t="shared" si="0"/>
        <v>1.7663236592952542E-5</v>
      </c>
      <c r="C18" s="12">
        <f t="shared" si="0"/>
        <v>0</v>
      </c>
      <c r="D18" s="12">
        <f t="shared" si="0"/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6">
        <f t="shared" si="0"/>
        <v>1.7663236592952542E-5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">
      <c r="A19" s="1" t="s">
        <v>22</v>
      </c>
      <c r="B19" s="12">
        <f t="shared" si="0"/>
        <v>0</v>
      </c>
      <c r="C19" s="12">
        <f t="shared" si="0"/>
        <v>0</v>
      </c>
      <c r="D19" s="12">
        <f t="shared" si="0"/>
        <v>0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6">
        <f t="shared" si="0"/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">
      <c r="A20" s="1" t="s">
        <v>23</v>
      </c>
      <c r="B20" s="12">
        <f t="shared" si="0"/>
        <v>4.0984412619532993E-4</v>
      </c>
      <c r="C20" s="12">
        <f t="shared" si="0"/>
        <v>1.0739548127388042E-3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6">
        <f t="shared" si="0"/>
        <v>1.4837989389341341E-3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">
      <c r="A21" s="1" t="s">
        <v>24</v>
      </c>
      <c r="B21" s="12">
        <f t="shared" si="0"/>
        <v>1.6733548288457657E-4</v>
      </c>
      <c r="C21" s="12">
        <f t="shared" si="0"/>
        <v>2.119102419627382E-4</v>
      </c>
      <c r="D21" s="12">
        <f t="shared" si="0"/>
        <v>4.4245507871151039E-5</v>
      </c>
      <c r="E21" s="12">
        <f t="shared" si="0"/>
        <v>0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6">
        <f t="shared" si="0"/>
        <v>4.2349123271846577E-4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">
      <c r="A22" s="1" t="s">
        <v>25</v>
      </c>
      <c r="B22" s="12">
        <f t="shared" si="0"/>
        <v>1.0502339260298719E-4</v>
      </c>
      <c r="C22" s="12">
        <f t="shared" si="0"/>
        <v>4.9744183113088162E-4</v>
      </c>
      <c r="D22" s="12">
        <f t="shared" si="0"/>
        <v>1.0285003009189946E-4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6">
        <f t="shared" si="0"/>
        <v>7.0531525382576822E-4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">
      <c r="A23" s="1" t="s">
        <v>26</v>
      </c>
      <c r="B23" s="12">
        <f t="shared" si="0"/>
        <v>1.2119430628933954E-3</v>
      </c>
      <c r="C23" s="12">
        <f t="shared" si="0"/>
        <v>9.0952715057331145E-4</v>
      </c>
      <c r="D23" s="12">
        <f t="shared" si="0"/>
        <v>0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6">
        <f t="shared" si="0"/>
        <v>2.1214702134667069E-3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">
      <c r="A24" s="14" t="s">
        <v>10</v>
      </c>
      <c r="B24" s="13">
        <f t="shared" ref="B24:C24" si="1">SUM(B8:B23)</f>
        <v>2.3288824833754178E-3</v>
      </c>
      <c r="C24" s="13">
        <f t="shared" si="1"/>
        <v>1.071522823215626E-2</v>
      </c>
      <c r="D24" s="13">
        <f t="shared" ref="D24:J24" si="2">SUM(D8:D23)</f>
        <v>2.9562666123840405E-2</v>
      </c>
      <c r="E24" s="13">
        <f t="shared" si="2"/>
        <v>5.7587701882295186E-3</v>
      </c>
      <c r="F24" s="13">
        <f t="shared" si="2"/>
        <v>1.4577665259540992E-4</v>
      </c>
      <c r="G24" s="13">
        <f t="shared" si="2"/>
        <v>1.1041820653572144E-3</v>
      </c>
      <c r="H24" s="13">
        <f t="shared" si="2"/>
        <v>1.6290613535220309E-4</v>
      </c>
      <c r="I24" s="13">
        <f t="shared" si="2"/>
        <v>1.4979013748024948E-4</v>
      </c>
      <c r="J24" s="13">
        <f t="shared" si="2"/>
        <v>4.9928202018386693E-2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ht="16" x14ac:dyDescent="0.2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">
      <c r="A28" s="1" t="s">
        <v>11</v>
      </c>
      <c r="B28" s="12">
        <f>INDEX($A$47:$Q$55,MATCH(B$27,$A$47:$A$55,0),MATCH($A28,$A$47:$Q$47,0))</f>
        <v>0</v>
      </c>
      <c r="C28" s="12">
        <f t="shared" ref="B28:I43" si="3">INDEX($A$47:$Q$55,MATCH(C$27,$A$47:$A$55,0),MATCH($A28,$A$47:$Q$47,0))</f>
        <v>1.21798161E-6</v>
      </c>
      <c r="D28" s="12">
        <f t="shared" si="3"/>
        <v>0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1.21798161E-6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">
      <c r="A29" s="1" t="s">
        <v>12</v>
      </c>
      <c r="B29" s="12">
        <f t="shared" si="3"/>
        <v>0</v>
      </c>
      <c r="C29" s="12">
        <f t="shared" si="3"/>
        <v>0</v>
      </c>
      <c r="D29" s="12">
        <f t="shared" si="3"/>
        <v>7.2919940599999999E-6</v>
      </c>
      <c r="E29" s="12">
        <f t="shared" si="3"/>
        <v>8.8073871699999996E-6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1.6099381229999998E-5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">
      <c r="A31" s="1" t="s">
        <v>14</v>
      </c>
      <c r="B31" s="12">
        <f t="shared" si="3"/>
        <v>0</v>
      </c>
      <c r="C31" s="12">
        <f t="shared" si="3"/>
        <v>0</v>
      </c>
      <c r="D31" s="12">
        <f t="shared" si="3"/>
        <v>0</v>
      </c>
      <c r="E31" s="12">
        <f t="shared" si="3"/>
        <v>2.2683964300000001E-5</v>
      </c>
      <c r="F31" s="12">
        <f t="shared" si="3"/>
        <v>1.560158E-6</v>
      </c>
      <c r="G31" s="12">
        <f t="shared" si="3"/>
        <v>1.5591964899999998E-5</v>
      </c>
      <c r="H31" s="12">
        <f t="shared" si="3"/>
        <v>0</v>
      </c>
      <c r="I31" s="12">
        <f t="shared" si="3"/>
        <v>0</v>
      </c>
      <c r="J31" s="13">
        <f t="shared" si="4"/>
        <v>3.9836087200000004E-5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">
      <c r="A32" s="1" t="s">
        <v>15</v>
      </c>
      <c r="B32" s="12">
        <f t="shared" si="3"/>
        <v>1.26738727E-5</v>
      </c>
      <c r="C32" s="12">
        <f t="shared" si="3"/>
        <v>1.17994704E-4</v>
      </c>
      <c r="D32" s="12">
        <f>INDEX($A$47:$Q$55,MATCH(D$27,$A$47:$A$55,0),MATCH($A32,$A$47:$Q$47,0))</f>
        <v>3.3950861999999999E-4</v>
      </c>
      <c r="E32" s="12">
        <f t="shared" si="3"/>
        <v>4.2601239499999999E-5</v>
      </c>
      <c r="F32" s="12">
        <f t="shared" si="3"/>
        <v>8.4947307300000003E-7</v>
      </c>
      <c r="G32" s="12">
        <f t="shared" si="3"/>
        <v>3.8638735799999998E-6</v>
      </c>
      <c r="H32" s="12">
        <f t="shared" si="3"/>
        <v>3.49142564E-6</v>
      </c>
      <c r="I32" s="12">
        <f t="shared" si="3"/>
        <v>3.32950862E-6</v>
      </c>
      <c r="J32" s="13">
        <f t="shared" si="4"/>
        <v>5.2431271711300003E-4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0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">
      <c r="A34" s="1" t="s">
        <v>17</v>
      </c>
      <c r="B34" s="12">
        <f t="shared" si="3"/>
        <v>1.23504126E-6</v>
      </c>
      <c r="C34" s="12">
        <f t="shared" si="3"/>
        <v>0</v>
      </c>
      <c r="D34" s="12">
        <f t="shared" si="3"/>
        <v>0</v>
      </c>
      <c r="E34" s="12">
        <f t="shared" si="3"/>
        <v>0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1.23504126E-6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">
      <c r="A35" s="1" t="s">
        <v>18</v>
      </c>
      <c r="B35" s="12">
        <f t="shared" si="3"/>
        <v>0</v>
      </c>
      <c r="C35" s="12">
        <f t="shared" si="3"/>
        <v>0</v>
      </c>
      <c r="D35" s="12">
        <f t="shared" si="3"/>
        <v>0</v>
      </c>
      <c r="E35" s="12">
        <f t="shared" si="3"/>
        <v>0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">
      <c r="A36" s="1" t="s">
        <v>19</v>
      </c>
      <c r="B36" s="12">
        <f t="shared" si="3"/>
        <v>0</v>
      </c>
      <c r="C36" s="12">
        <f t="shared" si="3"/>
        <v>0</v>
      </c>
      <c r="D36" s="12">
        <f t="shared" si="3"/>
        <v>0</v>
      </c>
      <c r="E36" s="12">
        <f t="shared" si="3"/>
        <v>0</v>
      </c>
      <c r="F36" s="12">
        <f t="shared" si="3"/>
        <v>0</v>
      </c>
      <c r="G36" s="12">
        <f t="shared" si="3"/>
        <v>0</v>
      </c>
      <c r="H36" s="12">
        <f t="shared" si="3"/>
        <v>0</v>
      </c>
      <c r="I36" s="12">
        <f t="shared" si="3"/>
        <v>0</v>
      </c>
      <c r="J36" s="13">
        <f t="shared" si="4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">
      <c r="A37" s="1" t="s">
        <v>20</v>
      </c>
      <c r="B37" s="12">
        <f t="shared" si="3"/>
        <v>0</v>
      </c>
      <c r="C37" s="12">
        <f t="shared" si="3"/>
        <v>0</v>
      </c>
      <c r="D37" s="12">
        <f t="shared" si="3"/>
        <v>0</v>
      </c>
      <c r="E37" s="12">
        <f t="shared" si="3"/>
        <v>0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">
      <c r="A38" s="1" t="s">
        <v>21</v>
      </c>
      <c r="B38" s="12">
        <f t="shared" si="3"/>
        <v>1.8248302300000001E-6</v>
      </c>
      <c r="C38" s="12">
        <f t="shared" si="3"/>
        <v>0</v>
      </c>
      <c r="D38" s="12">
        <f t="shared" si="3"/>
        <v>0</v>
      </c>
      <c r="E38" s="12">
        <f t="shared" si="3"/>
        <v>0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1.8248302300000001E-6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">
      <c r="A39" s="1" t="s">
        <v>22</v>
      </c>
      <c r="B39" s="12">
        <f t="shared" si="3"/>
        <v>0</v>
      </c>
      <c r="C39" s="12">
        <f t="shared" si="3"/>
        <v>0</v>
      </c>
      <c r="D39" s="12">
        <f t="shared" si="3"/>
        <v>0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">
      <c r="A40" s="1" t="s">
        <v>23</v>
      </c>
      <c r="B40" s="12">
        <f t="shared" si="3"/>
        <v>2.11202279E-5</v>
      </c>
      <c r="C40" s="12">
        <f t="shared" si="3"/>
        <v>2.2045139700000001E-5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4.3165367599999998E-5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">
      <c r="A41" s="1" t="s">
        <v>24</v>
      </c>
      <c r="B41" s="12">
        <f t="shared" si="3"/>
        <v>8.26963714E-6</v>
      </c>
      <c r="C41" s="12">
        <f t="shared" si="3"/>
        <v>4.9884555600000003E-6</v>
      </c>
      <c r="D41" s="12">
        <f t="shared" si="3"/>
        <v>4.3999748700000001E-7</v>
      </c>
      <c r="E41" s="12">
        <f t="shared" si="3"/>
        <v>0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1.3698090187E-5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">
      <c r="A42" s="1" t="s">
        <v>25</v>
      </c>
      <c r="B42" s="12">
        <f t="shared" si="3"/>
        <v>2.3593959500000001E-6</v>
      </c>
      <c r="C42" s="12">
        <f t="shared" si="3"/>
        <v>9.6544829599999997E-6</v>
      </c>
      <c r="D42" s="12">
        <f t="shared" si="3"/>
        <v>9.3198212499999999E-7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1.2945861034999999E-5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">
      <c r="A43" s="1" t="s">
        <v>26</v>
      </c>
      <c r="B43" s="12">
        <f t="shared" si="3"/>
        <v>8.6271170599999996E-6</v>
      </c>
      <c r="C43" s="12">
        <f t="shared" si="3"/>
        <v>7.4829014499999999E-6</v>
      </c>
      <c r="D43" s="12">
        <f t="shared" si="3"/>
        <v>0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1.611001851E-5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">
      <c r="A44" s="14" t="s">
        <v>10</v>
      </c>
      <c r="B44" s="13">
        <f t="shared" ref="B44:J44" si="5">SUM(B28:B43)</f>
        <v>5.6110122239999999E-5</v>
      </c>
      <c r="C44" s="13">
        <f t="shared" si="5"/>
        <v>1.6338366528E-4</v>
      </c>
      <c r="D44" s="13">
        <f t="shared" si="5"/>
        <v>3.4817259367199996E-4</v>
      </c>
      <c r="E44" s="13">
        <f t="shared" si="5"/>
        <v>7.4092590970000009E-5</v>
      </c>
      <c r="F44" s="13">
        <f t="shared" si="5"/>
        <v>2.4096310730000001E-6</v>
      </c>
      <c r="G44" s="13">
        <f t="shared" si="5"/>
        <v>1.945583848E-5</v>
      </c>
      <c r="H44" s="13">
        <f t="shared" si="5"/>
        <v>3.49142564E-6</v>
      </c>
      <c r="I44" s="13">
        <f t="shared" si="5"/>
        <v>3.32950862E-6</v>
      </c>
      <c r="J44" s="13">
        <f t="shared" si="5"/>
        <v>6.7044537597500014E-4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7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">
      <c r="A48" s="22" t="s">
        <v>2</v>
      </c>
      <c r="B48" s="26">
        <v>0</v>
      </c>
      <c r="C48" s="26">
        <v>0</v>
      </c>
      <c r="D48" s="26">
        <v>0</v>
      </c>
      <c r="E48" s="26">
        <v>0</v>
      </c>
      <c r="F48" s="26">
        <v>1.26738727E-5</v>
      </c>
      <c r="G48" s="26">
        <v>0</v>
      </c>
      <c r="H48" s="26">
        <v>1.23504126E-6</v>
      </c>
      <c r="I48" s="26">
        <v>0</v>
      </c>
      <c r="J48" s="26">
        <v>0</v>
      </c>
      <c r="K48" s="26">
        <v>0</v>
      </c>
      <c r="L48" s="26">
        <v>1.8248302300000001E-6</v>
      </c>
      <c r="M48" s="26">
        <v>0</v>
      </c>
      <c r="N48" s="26">
        <v>2.11202279E-5</v>
      </c>
      <c r="O48" s="26">
        <v>8.26963714E-6</v>
      </c>
      <c r="P48" s="26">
        <v>2.3593959500000001E-6</v>
      </c>
      <c r="Q48" s="26">
        <v>8.6271170599999996E-6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">
      <c r="A49" s="22" t="s">
        <v>3</v>
      </c>
      <c r="B49" s="26">
        <v>1.21798161E-6</v>
      </c>
      <c r="C49" s="26">
        <v>0</v>
      </c>
      <c r="D49" s="26">
        <v>0</v>
      </c>
      <c r="E49" s="26">
        <v>0</v>
      </c>
      <c r="F49" s="26">
        <v>1.17994704E-4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2.2045139700000001E-5</v>
      </c>
      <c r="O49" s="26">
        <v>4.9884555600000003E-6</v>
      </c>
      <c r="P49" s="26">
        <v>9.6544829599999997E-6</v>
      </c>
      <c r="Q49" s="26">
        <v>7.4829014499999999E-6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">
      <c r="A50" s="1" t="s">
        <v>4</v>
      </c>
      <c r="B50" s="26">
        <v>0</v>
      </c>
      <c r="C50" s="26">
        <v>7.2919940599999999E-6</v>
      </c>
      <c r="D50" s="26">
        <v>0</v>
      </c>
      <c r="E50" s="26">
        <v>0</v>
      </c>
      <c r="F50" s="26">
        <v>3.3950861999999999E-4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4.3999748700000001E-7</v>
      </c>
      <c r="P50" s="26">
        <v>9.3198212499999999E-7</v>
      </c>
      <c r="Q50" s="26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">
      <c r="A51" s="1" t="s">
        <v>5</v>
      </c>
      <c r="B51" s="26">
        <v>0</v>
      </c>
      <c r="C51" s="26">
        <v>8.8073871699999996E-6</v>
      </c>
      <c r="D51" s="26">
        <v>0</v>
      </c>
      <c r="E51" s="26">
        <v>2.2683964300000001E-5</v>
      </c>
      <c r="F51" s="26">
        <v>4.2601239499999999E-5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">
      <c r="A52" s="1" t="s">
        <v>6</v>
      </c>
      <c r="B52" s="26">
        <v>0</v>
      </c>
      <c r="C52" s="26">
        <v>0</v>
      </c>
      <c r="D52" s="26">
        <v>0</v>
      </c>
      <c r="E52" s="26">
        <v>1.560158E-6</v>
      </c>
      <c r="F52" s="26">
        <v>8.4947307300000003E-7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">
      <c r="A53" s="1" t="s">
        <v>7</v>
      </c>
      <c r="B53" s="26">
        <v>0</v>
      </c>
      <c r="C53" s="26">
        <v>0</v>
      </c>
      <c r="D53" s="26">
        <v>0</v>
      </c>
      <c r="E53" s="26">
        <v>1.5591964899999998E-5</v>
      </c>
      <c r="F53" s="26">
        <v>3.8638735799999998E-6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">
      <c r="A54" s="1" t="s">
        <v>8</v>
      </c>
      <c r="B54" s="26">
        <v>0</v>
      </c>
      <c r="C54" s="26">
        <v>0</v>
      </c>
      <c r="D54" s="26">
        <v>0</v>
      </c>
      <c r="E54" s="26">
        <v>0</v>
      </c>
      <c r="F54" s="26">
        <v>3.49142564E-6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">
      <c r="A55" s="1" t="s">
        <v>9</v>
      </c>
      <c r="B55" s="26">
        <v>0</v>
      </c>
      <c r="C55" s="26">
        <v>0</v>
      </c>
      <c r="D55" s="26">
        <v>0</v>
      </c>
      <c r="E55" s="26">
        <v>0</v>
      </c>
      <c r="F55" s="26">
        <v>3.32950862E-6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ht="16" x14ac:dyDescent="0.2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">
      <c r="A59" s="1" t="s">
        <v>11</v>
      </c>
      <c r="B59" s="12">
        <v>0</v>
      </c>
      <c r="C59" s="12">
        <v>1.1409435900000001E-6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1.1409435900000001E-6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">
      <c r="A60" s="1" t="s">
        <v>12</v>
      </c>
      <c r="B60" s="12">
        <v>0</v>
      </c>
      <c r="C60" s="12">
        <v>0</v>
      </c>
      <c r="D60" s="12">
        <v>9.8004819799999999E-6</v>
      </c>
      <c r="E60" s="12">
        <v>1.17735384E-5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2.1574020380000002E-5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">
      <c r="A62" s="1" t="s">
        <v>14</v>
      </c>
      <c r="B62" s="12">
        <v>0</v>
      </c>
      <c r="C62" s="12">
        <v>0</v>
      </c>
      <c r="D62" s="12">
        <v>0</v>
      </c>
      <c r="E62" s="12">
        <v>2.8023691700000001E-5</v>
      </c>
      <c r="F62" s="12">
        <v>2.2099350399999998E-6</v>
      </c>
      <c r="G62" s="12">
        <v>2.11991951E-5</v>
      </c>
      <c r="H62" s="12">
        <v>0</v>
      </c>
      <c r="I62" s="12">
        <v>0</v>
      </c>
      <c r="J62" s="13">
        <f t="shared" si="6"/>
        <v>5.1432821840000003E-5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">
      <c r="A63" s="1" t="s">
        <v>15</v>
      </c>
      <c r="B63" s="12">
        <v>5.88498477E-6</v>
      </c>
      <c r="C63" s="12">
        <v>9.1567653200000002E-5</v>
      </c>
      <c r="D63" s="12">
        <v>3.5830237700000002E-4</v>
      </c>
      <c r="E63" s="12">
        <v>5.5830161799999999E-5</v>
      </c>
      <c r="F63" s="12">
        <v>1.13065346E-6</v>
      </c>
      <c r="G63" s="12">
        <v>5.0506757799999996E-6</v>
      </c>
      <c r="H63" s="12">
        <v>3.6538444199999998E-6</v>
      </c>
      <c r="I63" s="12">
        <v>3.4896905599999999E-6</v>
      </c>
      <c r="J63" s="13">
        <f t="shared" si="6"/>
        <v>5.2491004099000009E-4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">
      <c r="A64" s="1" t="s">
        <v>16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0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">
      <c r="A65" s="1" t="s">
        <v>17</v>
      </c>
      <c r="B65" s="12">
        <v>1.2616891399999999E-6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1.2616891399999999E-6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">
      <c r="A66" s="1" t="s">
        <v>18</v>
      </c>
      <c r="B66" s="12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0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">
      <c r="A67" s="1" t="s">
        <v>19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3">
        <f t="shared" si="6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">
      <c r="A68" s="1" t="s">
        <v>20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">
      <c r="A69" s="1" t="s">
        <v>21</v>
      </c>
      <c r="B69" s="12">
        <v>7.2577322999999998E-7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7.2577322999999998E-7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">
      <c r="A70" s="1" t="s">
        <v>22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0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">
      <c r="A71" s="1" t="s">
        <v>23</v>
      </c>
      <c r="B71" s="12">
        <v>1.0174622700000001E-5</v>
      </c>
      <c r="C71" s="12">
        <v>1.63978176E-5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2.6572440300000001E-5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">
      <c r="A72" s="1" t="s">
        <v>24</v>
      </c>
      <c r="B72" s="12">
        <v>4.3128640999999996E-6</v>
      </c>
      <c r="C72" s="12">
        <v>2.6413184100000001E-6</v>
      </c>
      <c r="D72" s="12">
        <v>4.45438367E-7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7.3996208769999997E-6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">
      <c r="A73" s="1" t="s">
        <v>25</v>
      </c>
      <c r="B73" s="12">
        <v>1.28451725E-6</v>
      </c>
      <c r="C73" s="12">
        <v>7.9945001999999993E-6</v>
      </c>
      <c r="D73" s="12">
        <v>1.05382704E-6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1.0332844489999999E-5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">
      <c r="A74" s="1" t="s">
        <v>26</v>
      </c>
      <c r="B74" s="12">
        <v>1.5358115199999999E-5</v>
      </c>
      <c r="C74" s="12">
        <v>9.7370648400000007E-6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2.5095180040000001E-5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">
      <c r="A75" s="14" t="s">
        <v>10</v>
      </c>
      <c r="B75" s="13">
        <f t="shared" ref="B75:J75" si="7">SUM(B59:B74)</f>
        <v>3.9002566389999995E-5</v>
      </c>
      <c r="C75" s="13">
        <f t="shared" si="7"/>
        <v>1.2947929784E-4</v>
      </c>
      <c r="D75" s="13">
        <f t="shared" si="7"/>
        <v>3.6960212438700001E-4</v>
      </c>
      <c r="E75" s="13">
        <f t="shared" si="7"/>
        <v>9.5627391899999998E-5</v>
      </c>
      <c r="F75" s="13">
        <f t="shared" si="7"/>
        <v>3.3405885E-6</v>
      </c>
      <c r="G75" s="13">
        <f t="shared" si="7"/>
        <v>2.624987088E-5</v>
      </c>
      <c r="H75" s="13">
        <f t="shared" si="7"/>
        <v>3.6538444199999998E-6</v>
      </c>
      <c r="I75" s="13">
        <f t="shared" si="7"/>
        <v>3.4896905599999999E-6</v>
      </c>
      <c r="J75" s="13">
        <f t="shared" si="7"/>
        <v>6.7044537487700008E-4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6" x14ac:dyDescent="0.2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">
      <c r="A79" s="1" t="s">
        <v>11</v>
      </c>
      <c r="B79" s="12">
        <f t="shared" ref="B79:I94" si="8">INDEX($A$98:$Q$106,MATCH(B$78,$A$98:$A$106,0),MATCH($A79,$A$98:$Q$98,0))</f>
        <v>0</v>
      </c>
      <c r="C79" s="12">
        <f t="shared" si="8"/>
        <v>7.55492429934604E-5</v>
      </c>
      <c r="D79" s="12">
        <f t="shared" si="8"/>
        <v>0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7.55492429934604E-5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">
      <c r="A80" s="1" t="s">
        <v>12</v>
      </c>
      <c r="B80" s="12">
        <f t="shared" si="8"/>
        <v>0</v>
      </c>
      <c r="C80" s="12">
        <f t="shared" si="8"/>
        <v>0</v>
      </c>
      <c r="D80" s="12">
        <f t="shared" si="8"/>
        <v>5.6219895487543325E-4</v>
      </c>
      <c r="E80" s="12">
        <f t="shared" si="8"/>
        <v>6.1984227993778791E-4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1.1820412348132212E-3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">
      <c r="A82" s="1" t="s">
        <v>14</v>
      </c>
      <c r="B82" s="12">
        <f t="shared" si="8"/>
        <v>0</v>
      </c>
      <c r="C82" s="12">
        <f t="shared" si="8"/>
        <v>0</v>
      </c>
      <c r="D82" s="12">
        <f t="shared" si="8"/>
        <v>0</v>
      </c>
      <c r="E82" s="12">
        <f t="shared" si="8"/>
        <v>1.6967444627191881E-3</v>
      </c>
      <c r="F82" s="12">
        <f t="shared" si="8"/>
        <v>7.2649040740101981E-5</v>
      </c>
      <c r="G82" s="12">
        <f t="shared" si="8"/>
        <v>8.5208189323104022E-4</v>
      </c>
      <c r="H82" s="12">
        <f t="shared" si="8"/>
        <v>0</v>
      </c>
      <c r="I82" s="12">
        <f t="shared" si="8"/>
        <v>0</v>
      </c>
      <c r="J82" s="13">
        <f t="shared" si="9"/>
        <v>2.6214753966903302E-3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">
      <c r="A83" s="1" t="s">
        <v>15</v>
      </c>
      <c r="B83" s="12">
        <f t="shared" si="8"/>
        <v>2.7598264776688882E-4</v>
      </c>
      <c r="C83" s="12">
        <f t="shared" si="8"/>
        <v>7.8276322671470625E-3</v>
      </c>
      <c r="D83" s="12">
        <f t="shared" si="8"/>
        <v>2.8506571016941921E-2</v>
      </c>
      <c r="E83" s="12">
        <f t="shared" si="8"/>
        <v>3.3680908546025426E-3</v>
      </c>
      <c r="F83" s="12">
        <f t="shared" si="8"/>
        <v>7.0717980782307943E-5</v>
      </c>
      <c r="G83" s="12">
        <f t="shared" si="8"/>
        <v>2.3264433364617414E-4</v>
      </c>
      <c r="H83" s="12">
        <f t="shared" si="8"/>
        <v>1.594147097122031E-4</v>
      </c>
      <c r="I83" s="12">
        <f t="shared" si="8"/>
        <v>1.4646062886024947E-4</v>
      </c>
      <c r="J83" s="13">
        <f t="shared" si="9"/>
        <v>4.0587514439459356E-2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0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0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">
      <c r="A85" s="1" t="s">
        <v>17</v>
      </c>
      <c r="B85" s="12">
        <f t="shared" si="8"/>
        <v>1.2718162047928774E-4</v>
      </c>
      <c r="C85" s="12">
        <f t="shared" si="8"/>
        <v>0</v>
      </c>
      <c r="D85" s="12">
        <f t="shared" si="8"/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1.2718162047928774E-4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">
      <c r="A86" s="1" t="s">
        <v>18</v>
      </c>
      <c r="B86" s="12">
        <f t="shared" si="8"/>
        <v>0</v>
      </c>
      <c r="C86" s="12">
        <f t="shared" si="8"/>
        <v>0</v>
      </c>
      <c r="D86" s="12">
        <f t="shared" si="8"/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0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">
      <c r="A87" s="1" t="s">
        <v>19</v>
      </c>
      <c r="B87" s="12">
        <f t="shared" si="8"/>
        <v>0</v>
      </c>
      <c r="C87" s="12">
        <f t="shared" si="8"/>
        <v>0</v>
      </c>
      <c r="D87" s="12">
        <f t="shared" si="8"/>
        <v>0</v>
      </c>
      <c r="E87" s="12">
        <f t="shared" si="8"/>
        <v>0</v>
      </c>
      <c r="F87" s="12">
        <f t="shared" si="8"/>
        <v>0</v>
      </c>
      <c r="G87" s="12">
        <f t="shared" si="8"/>
        <v>0</v>
      </c>
      <c r="H87" s="12">
        <f t="shared" si="8"/>
        <v>0</v>
      </c>
      <c r="I87" s="12">
        <f t="shared" si="8"/>
        <v>0</v>
      </c>
      <c r="J87" s="13">
        <f t="shared" si="9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">
      <c r="A88" s="1" t="s">
        <v>20</v>
      </c>
      <c r="B88" s="12">
        <f t="shared" si="8"/>
        <v>0</v>
      </c>
      <c r="C88" s="12">
        <f t="shared" si="8"/>
        <v>0</v>
      </c>
      <c r="D88" s="12">
        <f t="shared" si="8"/>
        <v>0</v>
      </c>
      <c r="E88" s="12">
        <f t="shared" si="8"/>
        <v>0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0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">
      <c r="A89" s="1" t="s">
        <v>21</v>
      </c>
      <c r="B89" s="12">
        <f t="shared" si="8"/>
        <v>1.5838406362952541E-5</v>
      </c>
      <c r="C89" s="12">
        <f t="shared" si="8"/>
        <v>0</v>
      </c>
      <c r="D89" s="12">
        <f t="shared" si="8"/>
        <v>0</v>
      </c>
      <c r="E89" s="12">
        <f t="shared" si="8"/>
        <v>0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1.5838406362952541E-5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">
      <c r="A90" s="1" t="s">
        <v>22</v>
      </c>
      <c r="B90" s="12">
        <f t="shared" si="8"/>
        <v>0</v>
      </c>
      <c r="C90" s="12">
        <f t="shared" si="8"/>
        <v>0</v>
      </c>
      <c r="D90" s="12">
        <f t="shared" si="8"/>
        <v>0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0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">
      <c r="A91" s="1" t="s">
        <v>23</v>
      </c>
      <c r="B91" s="12">
        <f t="shared" si="8"/>
        <v>3.8872389829532994E-4</v>
      </c>
      <c r="C91" s="12">
        <f t="shared" si="8"/>
        <v>1.0519096730388041E-3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1.4406335713341341E-3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">
      <c r="A92" s="1" t="s">
        <v>24</v>
      </c>
      <c r="B92" s="12">
        <f t="shared" si="8"/>
        <v>1.5906584574457657E-4</v>
      </c>
      <c r="C92" s="12">
        <f t="shared" si="8"/>
        <v>2.069217864027382E-4</v>
      </c>
      <c r="D92" s="12">
        <f t="shared" si="8"/>
        <v>4.3805510384151038E-5</v>
      </c>
      <c r="E92" s="12">
        <f t="shared" si="8"/>
        <v>0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4.0979314253146578E-4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">
      <c r="A93" s="1" t="s">
        <v>25</v>
      </c>
      <c r="B93" s="12">
        <f t="shared" si="8"/>
        <v>1.0266399665298719E-4</v>
      </c>
      <c r="C93" s="12">
        <f t="shared" si="8"/>
        <v>4.8778734817088161E-4</v>
      </c>
      <c r="D93" s="12">
        <f t="shared" si="8"/>
        <v>1.0191804796689946E-4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6.923693927907682E-4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">
      <c r="A94" s="1" t="s">
        <v>26</v>
      </c>
      <c r="B94" s="12">
        <f t="shared" si="8"/>
        <v>1.2033159458333955E-3</v>
      </c>
      <c r="C94" s="12">
        <f t="shared" si="8"/>
        <v>9.0204424912331146E-4</v>
      </c>
      <c r="D94" s="12">
        <f t="shared" si="8"/>
        <v>0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2.1053601949567067E-3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">
      <c r="A95" s="14" t="s">
        <v>10</v>
      </c>
      <c r="B95" s="13">
        <f t="shared" ref="B95:J95" si="10">SUM(B79:B94)</f>
        <v>2.2727723611354186E-3</v>
      </c>
      <c r="C95" s="13">
        <f t="shared" si="10"/>
        <v>1.0551844566876257E-2</v>
      </c>
      <c r="D95" s="13">
        <f t="shared" si="10"/>
        <v>2.9214493530168407E-2</v>
      </c>
      <c r="E95" s="13">
        <f t="shared" si="10"/>
        <v>5.6846775972595187E-3</v>
      </c>
      <c r="F95" s="13">
        <f t="shared" si="10"/>
        <v>1.4336702152240992E-4</v>
      </c>
      <c r="G95" s="13">
        <f t="shared" si="10"/>
        <v>1.0847262268772143E-3</v>
      </c>
      <c r="H95" s="13">
        <f t="shared" si="10"/>
        <v>1.594147097122031E-4</v>
      </c>
      <c r="I95" s="13">
        <f t="shared" si="10"/>
        <v>1.4646062886024947E-4</v>
      </c>
      <c r="J95" s="13">
        <f t="shared" si="10"/>
        <v>4.9257756642411686E-2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">
      <c r="A99" s="22" t="s">
        <v>2</v>
      </c>
      <c r="B99" s="26">
        <v>0</v>
      </c>
      <c r="C99" s="26">
        <v>0</v>
      </c>
      <c r="D99" s="26">
        <v>0</v>
      </c>
      <c r="E99" s="26">
        <v>0</v>
      </c>
      <c r="F99" s="26">
        <v>2.7598264776688882E-4</v>
      </c>
      <c r="G99" s="26">
        <v>0</v>
      </c>
      <c r="H99" s="26">
        <v>1.2718162047928774E-4</v>
      </c>
      <c r="I99" s="26">
        <v>0</v>
      </c>
      <c r="J99" s="26">
        <v>0</v>
      </c>
      <c r="K99" s="26">
        <v>0</v>
      </c>
      <c r="L99" s="26">
        <v>1.5838406362952541E-5</v>
      </c>
      <c r="M99" s="26">
        <v>0</v>
      </c>
      <c r="N99" s="26">
        <v>3.8872389829532994E-4</v>
      </c>
      <c r="O99" s="26">
        <v>1.5906584574457657E-4</v>
      </c>
      <c r="P99" s="26">
        <v>1.0266399665298719E-4</v>
      </c>
      <c r="Q99" s="26">
        <v>1.2033159458333955E-3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">
      <c r="A100" s="22" t="s">
        <v>3</v>
      </c>
      <c r="B100" s="26">
        <v>7.55492429934604E-5</v>
      </c>
      <c r="C100" s="26">
        <v>0</v>
      </c>
      <c r="D100" s="26">
        <v>0</v>
      </c>
      <c r="E100" s="26">
        <v>0</v>
      </c>
      <c r="F100" s="26">
        <v>7.8276322671470625E-3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1.0519096730388041E-3</v>
      </c>
      <c r="O100" s="26">
        <v>2.069217864027382E-4</v>
      </c>
      <c r="P100" s="26">
        <v>4.8778734817088161E-4</v>
      </c>
      <c r="Q100" s="26">
        <v>9.0204424912331146E-4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">
      <c r="A101" s="1" t="s">
        <v>4</v>
      </c>
      <c r="B101" s="26">
        <v>0</v>
      </c>
      <c r="C101" s="26">
        <v>5.6219895487543325E-4</v>
      </c>
      <c r="D101" s="26">
        <v>0</v>
      </c>
      <c r="E101" s="26">
        <v>0</v>
      </c>
      <c r="F101" s="26">
        <v>2.8506571016941921E-2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4.3805510384151038E-5</v>
      </c>
      <c r="P101" s="26">
        <v>1.0191804796689946E-4</v>
      </c>
      <c r="Q101" s="26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">
      <c r="A102" s="1" t="s">
        <v>5</v>
      </c>
      <c r="B102" s="26">
        <v>0</v>
      </c>
      <c r="C102" s="26">
        <v>6.1984227993778791E-4</v>
      </c>
      <c r="D102" s="26">
        <v>0</v>
      </c>
      <c r="E102" s="26">
        <v>1.6967444627191881E-3</v>
      </c>
      <c r="F102" s="26">
        <v>3.3680908546025426E-3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">
      <c r="A103" s="1" t="s">
        <v>6</v>
      </c>
      <c r="B103" s="26">
        <v>0</v>
      </c>
      <c r="C103" s="26">
        <v>0</v>
      </c>
      <c r="D103" s="26">
        <v>0</v>
      </c>
      <c r="E103" s="26">
        <v>7.2649040740101981E-5</v>
      </c>
      <c r="F103" s="26">
        <v>7.0717980782307943E-5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">
      <c r="A104" s="1" t="s">
        <v>7</v>
      </c>
      <c r="B104" s="26">
        <v>0</v>
      </c>
      <c r="C104" s="26">
        <v>0</v>
      </c>
      <c r="D104" s="26">
        <v>0</v>
      </c>
      <c r="E104" s="26">
        <v>8.5208189323104022E-4</v>
      </c>
      <c r="F104" s="26">
        <v>2.3264433364617414E-4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">
      <c r="A105" s="1" t="s">
        <v>8</v>
      </c>
      <c r="B105" s="26">
        <v>0</v>
      </c>
      <c r="C105" s="26">
        <v>0</v>
      </c>
      <c r="D105" s="26">
        <v>0</v>
      </c>
      <c r="E105" s="26">
        <v>0</v>
      </c>
      <c r="F105" s="26">
        <v>1.594147097122031E-4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">
      <c r="A106" s="1" t="s">
        <v>9</v>
      </c>
      <c r="B106" s="26">
        <v>0</v>
      </c>
      <c r="C106" s="26">
        <v>0</v>
      </c>
      <c r="D106" s="26">
        <v>0</v>
      </c>
      <c r="E106" s="26">
        <v>0</v>
      </c>
      <c r="F106" s="26">
        <v>1.4646062886024947E-4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6" x14ac:dyDescent="0.2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">
      <c r="A126" s="14" t="s">
        <v>10</v>
      </c>
      <c r="B126" s="13">
        <f t="shared" ref="B126:I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>SUM(J111:J125)</f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">
      <c r="A130" s="22" t="s">
        <v>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">
      <c r="A131" s="22" t="s">
        <v>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">
      <c r="A132" s="1" t="s">
        <v>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">
      <c r="A133" s="1" t="s">
        <v>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">
      <c r="A134" s="1" t="s">
        <v>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">
      <c r="A135" s="1" t="s">
        <v>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">
      <c r="A136" s="1" t="s">
        <v>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">
      <c r="A137" s="1" t="s">
        <v>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28"/>
      <c r="B140" s="11"/>
      <c r="C140" s="29" t="s">
        <v>11</v>
      </c>
      <c r="D140" s="30"/>
      <c r="E140" s="30"/>
      <c r="F140" s="30"/>
      <c r="G140" s="30"/>
      <c r="H140" s="30"/>
      <c r="I140" s="30"/>
      <c r="J140" s="30"/>
      <c r="K140" s="30"/>
      <c r="L140" s="29" t="s">
        <v>12</v>
      </c>
      <c r="M140" s="30"/>
      <c r="N140" s="30"/>
      <c r="O140" s="30"/>
      <c r="P140" s="30"/>
      <c r="Q140" s="30"/>
      <c r="R140" s="30"/>
      <c r="S140" s="30"/>
      <c r="T140" s="30"/>
      <c r="U140" s="29" t="s">
        <v>13</v>
      </c>
      <c r="V140" s="30"/>
      <c r="W140" s="30"/>
      <c r="X140" s="30"/>
      <c r="Y140" s="30"/>
      <c r="Z140" s="30"/>
      <c r="AA140" s="30"/>
      <c r="AB140" s="30"/>
      <c r="AC140" s="30"/>
      <c r="AD140" s="29" t="s">
        <v>14</v>
      </c>
      <c r="AE140" s="30"/>
      <c r="AF140" s="30"/>
      <c r="AG140" s="30"/>
      <c r="AH140" s="30"/>
      <c r="AI140" s="30"/>
      <c r="AJ140" s="30"/>
      <c r="AK140" s="30"/>
      <c r="AL140" s="30"/>
      <c r="AM140" s="29" t="s">
        <v>15</v>
      </c>
      <c r="AN140" s="30"/>
      <c r="AO140" s="30"/>
      <c r="AP140" s="30"/>
      <c r="AQ140" s="30"/>
      <c r="AR140" s="30"/>
      <c r="AS140" s="30"/>
      <c r="AT140" s="30"/>
      <c r="AU140" s="30"/>
      <c r="AV140" s="29" t="s">
        <v>16</v>
      </c>
      <c r="AW140" s="30"/>
      <c r="AX140" s="30"/>
      <c r="AY140" s="30"/>
      <c r="AZ140" s="30"/>
      <c r="BA140" s="30"/>
      <c r="BB140" s="30"/>
      <c r="BC140" s="30"/>
      <c r="BD140" s="30"/>
      <c r="BE140" s="29" t="s">
        <v>17</v>
      </c>
      <c r="BF140" s="30"/>
      <c r="BG140" s="30"/>
      <c r="BH140" s="30"/>
      <c r="BI140" s="30"/>
      <c r="BJ140" s="30"/>
      <c r="BK140" s="30"/>
      <c r="BL140" s="30"/>
      <c r="BM140" s="30"/>
      <c r="BN140" s="29" t="s">
        <v>18</v>
      </c>
      <c r="BO140" s="30"/>
      <c r="BP140" s="30"/>
      <c r="BQ140" s="30"/>
      <c r="BR140" s="30"/>
      <c r="BS140" s="30"/>
      <c r="BT140" s="30"/>
      <c r="BU140" s="30"/>
      <c r="BV140" s="30"/>
      <c r="BW140" s="29" t="s">
        <v>19</v>
      </c>
      <c r="BX140" s="30"/>
      <c r="BY140" s="30"/>
      <c r="BZ140" s="30"/>
      <c r="CA140" s="30"/>
      <c r="CB140" s="30"/>
      <c r="CC140" s="30"/>
      <c r="CD140" s="30"/>
      <c r="CE140" s="30"/>
      <c r="CF140" s="29" t="s">
        <v>20</v>
      </c>
      <c r="CG140" s="30"/>
      <c r="CH140" s="30"/>
      <c r="CI140" s="30"/>
      <c r="CJ140" s="30"/>
      <c r="CK140" s="30"/>
      <c r="CL140" s="30"/>
      <c r="CM140" s="30"/>
      <c r="CN140" s="31"/>
      <c r="CO140" s="30" t="s">
        <v>21</v>
      </c>
      <c r="CP140" s="30"/>
      <c r="CQ140" s="30"/>
      <c r="CR140" s="30"/>
      <c r="CS140" s="30"/>
      <c r="CT140" s="30"/>
      <c r="CU140" s="30"/>
      <c r="CV140" s="30"/>
      <c r="CW140" s="31"/>
      <c r="CX140" s="30" t="s">
        <v>22</v>
      </c>
      <c r="CY140" s="30"/>
      <c r="CZ140" s="30"/>
      <c r="DA140" s="30"/>
      <c r="DB140" s="30"/>
      <c r="DC140" s="30"/>
      <c r="DD140" s="30"/>
      <c r="DE140" s="30"/>
      <c r="DF140" s="31"/>
      <c r="DG140" s="30" t="s">
        <v>23</v>
      </c>
      <c r="DH140" s="30"/>
      <c r="DI140" s="30"/>
      <c r="DJ140" s="30"/>
      <c r="DK140" s="30"/>
      <c r="DL140" s="30"/>
      <c r="DM140" s="30"/>
      <c r="DN140" s="30"/>
      <c r="DO140" s="31"/>
      <c r="DP140" s="30" t="s">
        <v>24</v>
      </c>
      <c r="DQ140" s="30"/>
      <c r="DR140" s="30"/>
      <c r="DS140" s="30"/>
      <c r="DT140" s="30"/>
      <c r="DU140" s="30"/>
      <c r="DV140" s="30"/>
      <c r="DW140" s="30"/>
      <c r="DX140" s="31"/>
      <c r="DY140" s="30" t="s">
        <v>25</v>
      </c>
      <c r="DZ140" s="30"/>
      <c r="EA140" s="30"/>
      <c r="EB140" s="30"/>
      <c r="EC140" s="30"/>
      <c r="ED140" s="30"/>
      <c r="EE140" s="30"/>
      <c r="EF140" s="30"/>
      <c r="EG140" s="31"/>
      <c r="EH140" s="30" t="s">
        <v>26</v>
      </c>
      <c r="EI140" s="30"/>
      <c r="EJ140" s="30"/>
      <c r="EK140" s="30"/>
      <c r="EL140" s="30"/>
      <c r="EM140" s="30"/>
      <c r="EN140" s="30"/>
      <c r="EO140" s="30"/>
      <c r="EP140" s="30"/>
      <c r="EQ140" s="32" t="s">
        <v>10</v>
      </c>
      <c r="ER140" s="33"/>
      <c r="ES140" s="1"/>
      <c r="ET140" s="1"/>
      <c r="EU140" s="1"/>
      <c r="EV140" s="1"/>
      <c r="EW140" s="1"/>
      <c r="EX140" s="1"/>
    </row>
    <row r="141" spans="1:154" ht="16" x14ac:dyDescent="0.2">
      <c r="A141" s="15" t="s">
        <v>1</v>
      </c>
      <c r="B141" s="34"/>
      <c r="C141" s="35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6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6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5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5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5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5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5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5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5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6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6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6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6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6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6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7"/>
      <c r="ER141" s="33"/>
      <c r="ES141" s="1"/>
      <c r="ET141" s="1"/>
      <c r="EU141" s="1"/>
      <c r="EV141" s="1"/>
      <c r="EW141" s="1"/>
      <c r="EX141" s="1"/>
    </row>
    <row r="142" spans="1:154" x14ac:dyDescent="0.2">
      <c r="A142" s="38" t="s">
        <v>11</v>
      </c>
      <c r="B142" s="1" t="s">
        <v>2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0</v>
      </c>
      <c r="DR142" s="12">
        <v>0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0</v>
      </c>
      <c r="DZ142" s="12">
        <v>0</v>
      </c>
      <c r="EA142" s="12">
        <v>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0</v>
      </c>
      <c r="ER142" s="1" t="s">
        <v>2</v>
      </c>
      <c r="ES142" s="49" t="s">
        <v>11</v>
      </c>
      <c r="ET142" s="1"/>
      <c r="EU142" s="1"/>
      <c r="EV142" s="1"/>
      <c r="EW142" s="1"/>
      <c r="EX142" s="1"/>
    </row>
    <row r="143" spans="1:154" x14ac:dyDescent="0.2">
      <c r="A143" s="38"/>
      <c r="B143" s="1" t="s">
        <v>3</v>
      </c>
      <c r="C143" s="12">
        <v>0</v>
      </c>
      <c r="D143" s="12">
        <v>9.9703120900000009E-10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1.8951078200000001E-8</v>
      </c>
      <c r="O143" s="12">
        <v>2.3101002E-8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5.2810376000000002E-8</v>
      </c>
      <c r="AH143" s="12">
        <v>4.15300046E-9</v>
      </c>
      <c r="AI143" s="12">
        <v>4.1046893500000001E-8</v>
      </c>
      <c r="AJ143" s="12">
        <v>0</v>
      </c>
      <c r="AK143" s="12">
        <v>0</v>
      </c>
      <c r="AL143" s="12">
        <v>0</v>
      </c>
      <c r="AM143" s="12">
        <v>1.0116061400000001E-8</v>
      </c>
      <c r="AN143" s="12">
        <v>1.61763812E-7</v>
      </c>
      <c r="AO143" s="12">
        <v>6.5010910100000001E-7</v>
      </c>
      <c r="AP143" s="12">
        <v>1.04455873E-7</v>
      </c>
      <c r="AQ143" s="12">
        <v>2.2359521199999998E-9</v>
      </c>
      <c r="AR143" s="12">
        <v>9.7833359199999999E-9</v>
      </c>
      <c r="AS143" s="12">
        <v>6.9298525699999997E-9</v>
      </c>
      <c r="AT143" s="12">
        <v>0</v>
      </c>
      <c r="AU143" s="12">
        <v>5.8105094499999999E-9</v>
      </c>
      <c r="AV143" s="12">
        <v>0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2.1641608900000001E-9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0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1.32945706E-9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0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1.9025016399999999E-8</v>
      </c>
      <c r="DH143" s="12">
        <v>3.0243693800000001E-8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7.59401173E-9</v>
      </c>
      <c r="DQ143" s="12">
        <v>4.6377740800000002E-9</v>
      </c>
      <c r="DR143" s="12">
        <v>7.9170355899999996E-10</v>
      </c>
      <c r="DS143" s="12">
        <v>0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2.3183543399999999E-9</v>
      </c>
      <c r="DZ143" s="12">
        <v>1.41929544E-8</v>
      </c>
      <c r="EA143" s="12">
        <v>1.9127251E-9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2.5589114999999999E-8</v>
      </c>
      <c r="EI143" s="12">
        <v>1.59187697E-8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1.21798161E-6</v>
      </c>
      <c r="ER143" s="1" t="s">
        <v>3</v>
      </c>
      <c r="ES143" s="49"/>
      <c r="ET143" s="1"/>
      <c r="EU143" s="1"/>
      <c r="EV143" s="1"/>
      <c r="EW143" s="1"/>
      <c r="EX143" s="1"/>
    </row>
    <row r="144" spans="1:154" x14ac:dyDescent="0.2">
      <c r="A144" s="38"/>
      <c r="B144" s="1" t="s">
        <v>4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0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0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0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0</v>
      </c>
      <c r="DH144" s="12">
        <v>0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0</v>
      </c>
      <c r="DQ144" s="12">
        <v>0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0</v>
      </c>
      <c r="DZ144" s="12">
        <v>0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0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0</v>
      </c>
      <c r="ER144" s="1" t="s">
        <v>4</v>
      </c>
      <c r="ES144" s="49"/>
      <c r="ET144" s="1"/>
      <c r="EU144" s="1"/>
      <c r="EV144" s="1"/>
      <c r="EW144" s="1"/>
      <c r="EX144" s="1"/>
    </row>
    <row r="145" spans="1:154" x14ac:dyDescent="0.2">
      <c r="A145" s="38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49"/>
      <c r="ET145" s="1"/>
      <c r="EU145" s="1"/>
      <c r="EV145" s="1"/>
      <c r="EW145" s="1"/>
      <c r="EX145" s="1"/>
    </row>
    <row r="146" spans="1:154" x14ac:dyDescent="0.2">
      <c r="A146" s="38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49"/>
      <c r="ET146" s="1"/>
      <c r="EU146" s="1"/>
      <c r="EV146" s="1"/>
      <c r="EW146" s="1"/>
      <c r="EX146" s="1"/>
    </row>
    <row r="147" spans="1:154" x14ac:dyDescent="0.2">
      <c r="A147" s="38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49"/>
      <c r="ET147" s="1"/>
      <c r="EU147" s="1"/>
      <c r="EV147" s="1"/>
      <c r="EW147" s="1"/>
      <c r="EX147" s="1"/>
    </row>
    <row r="148" spans="1:154" x14ac:dyDescent="0.2">
      <c r="A148" s="38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49"/>
      <c r="ET148" s="1"/>
      <c r="EU148" s="1"/>
      <c r="EV148" s="1"/>
      <c r="EW148" s="1"/>
      <c r="EX148" s="1"/>
    </row>
    <row r="149" spans="1:154" x14ac:dyDescent="0.2">
      <c r="A149" s="38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49"/>
      <c r="ET149" s="1"/>
      <c r="EU149" s="1"/>
      <c r="EV149" s="1"/>
      <c r="EW149" s="1"/>
      <c r="EX149" s="1"/>
    </row>
    <row r="150" spans="1:154" x14ac:dyDescent="0.2">
      <c r="A150" s="38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49"/>
      <c r="ET150" s="1"/>
      <c r="EU150" s="1"/>
      <c r="EV150" s="1"/>
      <c r="EW150" s="1"/>
      <c r="EX150" s="1"/>
    </row>
    <row r="151" spans="1:154" x14ac:dyDescent="0.2">
      <c r="A151" s="38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49" t="s">
        <v>12</v>
      </c>
      <c r="ET151" s="1"/>
      <c r="EU151" s="1"/>
      <c r="EV151" s="1"/>
      <c r="EW151" s="1"/>
      <c r="EX151" s="1"/>
    </row>
    <row r="152" spans="1:154" x14ac:dyDescent="0.2">
      <c r="A152" s="38"/>
      <c r="B152" s="1" t="s">
        <v>3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0</v>
      </c>
      <c r="CZ152" s="12">
        <v>0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0</v>
      </c>
      <c r="DH152" s="12">
        <v>0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0</v>
      </c>
      <c r="DQ152" s="12">
        <v>0</v>
      </c>
      <c r="DR152" s="12">
        <v>0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0</v>
      </c>
      <c r="DZ152" s="12">
        <v>0</v>
      </c>
      <c r="EA152" s="12">
        <v>0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0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49"/>
      <c r="ET152" s="1"/>
      <c r="EU152" s="1"/>
      <c r="EV152" s="1"/>
      <c r="EW152" s="1"/>
      <c r="EX152" s="1"/>
    </row>
    <row r="153" spans="1:154" x14ac:dyDescent="0.2">
      <c r="A153" s="38"/>
      <c r="B153" s="1" t="s">
        <v>4</v>
      </c>
      <c r="C153" s="12">
        <v>0</v>
      </c>
      <c r="D153" s="12">
        <v>1.35273801E-8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9.0586470800000006E-9</v>
      </c>
      <c r="O153" s="12">
        <v>1.28200255E-7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2.8485375100000001E-7</v>
      </c>
      <c r="AH153" s="12">
        <v>1.9496421100000002E-8</v>
      </c>
      <c r="AI153" s="12">
        <v>1.9861347600000001E-7</v>
      </c>
      <c r="AJ153" s="12">
        <v>0</v>
      </c>
      <c r="AK153" s="12">
        <v>0</v>
      </c>
      <c r="AL153" s="12">
        <v>0</v>
      </c>
      <c r="AM153" s="12">
        <v>7.3254679000000003E-8</v>
      </c>
      <c r="AN153" s="12">
        <v>1.08464404E-6</v>
      </c>
      <c r="AO153" s="12">
        <v>3.9801754599999999E-6</v>
      </c>
      <c r="AP153" s="12">
        <v>5.2692741300000001E-7</v>
      </c>
      <c r="AQ153" s="12">
        <v>1.1491619000000001E-8</v>
      </c>
      <c r="AR153" s="12">
        <v>4.7915282200000003E-8</v>
      </c>
      <c r="AS153" s="12">
        <v>4.19590986E-8</v>
      </c>
      <c r="AT153" s="12">
        <v>0</v>
      </c>
      <c r="AU153" s="12">
        <v>3.2795582399999997E-8</v>
      </c>
      <c r="AV153" s="12">
        <v>0</v>
      </c>
      <c r="AW153" s="12">
        <v>0</v>
      </c>
      <c r="AX153" s="12">
        <v>0</v>
      </c>
      <c r="AY153" s="12">
        <v>0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1.45353857E-8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0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9.3827315300000003E-9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0</v>
      </c>
      <c r="CZ153" s="12">
        <v>0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1.36335757E-7</v>
      </c>
      <c r="DH153" s="12">
        <v>2.0592068899999999E-7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5.3294308100000001E-8</v>
      </c>
      <c r="DQ153" s="12">
        <v>3.0585063599999999E-8</v>
      </c>
      <c r="DR153" s="12">
        <v>3.5642635699999998E-9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1.7784098699999999E-8</v>
      </c>
      <c r="DZ153" s="12">
        <v>9.5182064199999996E-8</v>
      </c>
      <c r="EA153" s="12">
        <v>9.75200613E-9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1.6056268199999999E-7</v>
      </c>
      <c r="EI153" s="12">
        <v>1.02181902E-7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7.2919940599999999E-6</v>
      </c>
      <c r="ER153" s="1" t="s">
        <v>4</v>
      </c>
      <c r="ES153" s="49"/>
      <c r="ET153" s="1"/>
      <c r="EU153" s="1"/>
      <c r="EV153" s="1"/>
      <c r="EW153" s="1"/>
      <c r="EX153" s="1"/>
    </row>
    <row r="154" spans="1:154" x14ac:dyDescent="0.2">
      <c r="A154" s="38"/>
      <c r="B154" s="1" t="s">
        <v>5</v>
      </c>
      <c r="C154" s="12">
        <v>0</v>
      </c>
      <c r="D154" s="12">
        <v>1.6300661399999999E-8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1.22498332E-7</v>
      </c>
      <c r="O154" s="12">
        <v>9.9954380299999997E-8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3.3956451200000001E-7</v>
      </c>
      <c r="AH154" s="12">
        <v>2.2765878600000001E-8</v>
      </c>
      <c r="AI154" s="12">
        <v>2.3409513499999999E-7</v>
      </c>
      <c r="AJ154" s="12">
        <v>0</v>
      </c>
      <c r="AK154" s="12">
        <v>0</v>
      </c>
      <c r="AL154" s="12">
        <v>0</v>
      </c>
      <c r="AM154" s="12">
        <v>8.9436098399999999E-8</v>
      </c>
      <c r="AN154" s="12">
        <v>1.2942879399999999E-6</v>
      </c>
      <c r="AO154" s="12">
        <v>4.7798856099999999E-6</v>
      </c>
      <c r="AP154" s="12">
        <v>6.3106902200000005E-7</v>
      </c>
      <c r="AQ154" s="12">
        <v>1.3534467799999999E-8</v>
      </c>
      <c r="AR154" s="12">
        <v>5.7361947999999998E-8</v>
      </c>
      <c r="AS154" s="12">
        <v>4.8885670399999999E-8</v>
      </c>
      <c r="AT154" s="12">
        <v>0</v>
      </c>
      <c r="AU154" s="12">
        <v>3.7119178599999997E-8</v>
      </c>
      <c r="AV154" s="12">
        <v>0</v>
      </c>
      <c r="AW154" s="12">
        <v>0</v>
      </c>
      <c r="AX154" s="12">
        <v>0</v>
      </c>
      <c r="AY154" s="12">
        <v>0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1.8088324099999999E-8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0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1.12419889E-8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0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1.6483214800000001E-7</v>
      </c>
      <c r="DH154" s="12">
        <v>2.4622152999999998E-7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6.3881226500000002E-8</v>
      </c>
      <c r="DQ154" s="12">
        <v>3.6709796399999997E-8</v>
      </c>
      <c r="DR154" s="12">
        <v>4.1050582899999999E-9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2.0829659799999999E-8</v>
      </c>
      <c r="DZ154" s="12">
        <v>1.1463343800000001E-7</v>
      </c>
      <c r="EA154" s="12">
        <v>1.23262174E-8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1.97334777E-7</v>
      </c>
      <c r="EI154" s="12">
        <v>1.3042416900000001E-7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8.8073871699999996E-6</v>
      </c>
      <c r="ER154" s="1" t="s">
        <v>5</v>
      </c>
      <c r="ES154" s="49"/>
      <c r="ET154" s="1"/>
      <c r="EU154" s="1"/>
      <c r="EV154" s="1"/>
      <c r="EW154" s="1"/>
      <c r="EX154" s="1"/>
    </row>
    <row r="155" spans="1:154" x14ac:dyDescent="0.2">
      <c r="A155" s="38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49"/>
      <c r="ET155" s="1"/>
      <c r="EU155" s="1"/>
      <c r="EV155" s="1"/>
      <c r="EW155" s="1"/>
      <c r="EX155" s="1"/>
    </row>
    <row r="156" spans="1:154" x14ac:dyDescent="0.2">
      <c r="A156" s="38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49"/>
      <c r="ET156" s="1"/>
      <c r="EU156" s="1"/>
      <c r="EV156" s="1"/>
      <c r="EW156" s="1"/>
      <c r="EX156" s="1"/>
    </row>
    <row r="157" spans="1:154" x14ac:dyDescent="0.2">
      <c r="A157" s="38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49"/>
      <c r="ET157" s="1"/>
      <c r="EU157" s="1"/>
      <c r="EV157" s="1"/>
      <c r="EW157" s="1"/>
      <c r="EX157" s="1"/>
    </row>
    <row r="158" spans="1:154" x14ac:dyDescent="0.2">
      <c r="A158" s="38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49"/>
      <c r="ET158" s="1"/>
      <c r="EU158" s="1"/>
      <c r="EV158" s="1"/>
      <c r="EW158" s="1"/>
      <c r="EX158" s="1"/>
    </row>
    <row r="159" spans="1:154" x14ac:dyDescent="0.2">
      <c r="A159" s="38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49"/>
      <c r="ET159" s="1"/>
      <c r="EU159" s="1"/>
      <c r="EV159" s="1"/>
      <c r="EW159" s="1"/>
      <c r="EX159" s="1"/>
    </row>
    <row r="160" spans="1:154" x14ac:dyDescent="0.2">
      <c r="A160" s="38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49" t="s">
        <v>13</v>
      </c>
      <c r="ET160" s="1"/>
      <c r="EU160" s="1"/>
      <c r="EV160" s="1"/>
      <c r="EW160" s="1"/>
      <c r="EX160" s="1"/>
    </row>
    <row r="161" spans="1:154" x14ac:dyDescent="0.2">
      <c r="A161" s="38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49"/>
      <c r="ET161" s="1"/>
      <c r="EU161" s="1"/>
      <c r="EV161" s="1"/>
      <c r="EW161" s="1"/>
      <c r="EX161" s="1"/>
    </row>
    <row r="162" spans="1:154" x14ac:dyDescent="0.2">
      <c r="A162" s="38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49"/>
      <c r="ET162" s="1"/>
      <c r="EU162" s="1"/>
      <c r="EV162" s="1"/>
      <c r="EW162" s="1"/>
      <c r="EX162" s="1"/>
    </row>
    <row r="163" spans="1:154" x14ac:dyDescent="0.2">
      <c r="A163" s="38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49"/>
      <c r="ET163" s="1"/>
      <c r="EU163" s="1"/>
      <c r="EV163" s="1"/>
      <c r="EW163" s="1"/>
      <c r="EX163" s="1"/>
    </row>
    <row r="164" spans="1:154" x14ac:dyDescent="0.2">
      <c r="A164" s="38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49"/>
      <c r="ET164" s="1"/>
      <c r="EU164" s="1"/>
      <c r="EV164" s="1"/>
      <c r="EW164" s="1"/>
      <c r="EX164" s="1"/>
    </row>
    <row r="165" spans="1:154" x14ac:dyDescent="0.2">
      <c r="A165" s="38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49"/>
      <c r="ET165" s="1"/>
      <c r="EU165" s="1"/>
      <c r="EV165" s="1"/>
      <c r="EW165" s="1"/>
      <c r="EX165" s="1"/>
    </row>
    <row r="166" spans="1:154" x14ac:dyDescent="0.2">
      <c r="A166" s="38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49"/>
      <c r="ET166" s="1"/>
      <c r="EU166" s="1"/>
      <c r="EV166" s="1"/>
      <c r="EW166" s="1"/>
      <c r="EX166" s="1"/>
    </row>
    <row r="167" spans="1:154" x14ac:dyDescent="0.2">
      <c r="A167" s="38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49"/>
      <c r="ET167" s="1"/>
      <c r="EU167" s="1"/>
      <c r="EV167" s="1"/>
      <c r="EW167" s="1"/>
      <c r="EX167" s="1"/>
    </row>
    <row r="168" spans="1:154" x14ac:dyDescent="0.2">
      <c r="A168" s="38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49"/>
      <c r="ET168" s="1"/>
      <c r="EU168" s="1"/>
      <c r="EV168" s="1"/>
      <c r="EW168" s="1"/>
      <c r="EX168" s="1"/>
    </row>
    <row r="169" spans="1:154" x14ac:dyDescent="0.2">
      <c r="A169" s="38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49" t="s">
        <v>14</v>
      </c>
      <c r="ET169" s="1"/>
      <c r="EU169" s="1"/>
      <c r="EV169" s="1"/>
      <c r="EW169" s="1"/>
      <c r="EX169" s="1"/>
    </row>
    <row r="170" spans="1:154" x14ac:dyDescent="0.2">
      <c r="A170" s="38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49"/>
      <c r="ET170" s="1"/>
      <c r="EU170" s="1"/>
      <c r="EV170" s="1"/>
      <c r="EW170" s="1"/>
      <c r="EX170" s="1"/>
    </row>
    <row r="171" spans="1:154" x14ac:dyDescent="0.2">
      <c r="A171" s="38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0</v>
      </c>
      <c r="ER171" s="1" t="s">
        <v>4</v>
      </c>
      <c r="ES171" s="49"/>
      <c r="ET171" s="1"/>
      <c r="EU171" s="1"/>
      <c r="EV171" s="1"/>
      <c r="EW171" s="1"/>
      <c r="EX171" s="1"/>
    </row>
    <row r="172" spans="1:154" x14ac:dyDescent="0.2">
      <c r="A172" s="38"/>
      <c r="B172" s="1" t="s">
        <v>5</v>
      </c>
      <c r="C172" s="12">
        <v>0</v>
      </c>
      <c r="D172" s="12">
        <v>4.0023714000000003E-8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3.1458168300000002E-7</v>
      </c>
      <c r="O172" s="12">
        <v>3.7341521500000002E-7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7.5087143400000001E-7</v>
      </c>
      <c r="AH172" s="12">
        <v>6.6385947800000003E-8</v>
      </c>
      <c r="AI172" s="12">
        <v>6.3048050699999995E-7</v>
      </c>
      <c r="AJ172" s="12">
        <v>0</v>
      </c>
      <c r="AK172" s="12">
        <v>0</v>
      </c>
      <c r="AL172" s="12">
        <v>0</v>
      </c>
      <c r="AM172" s="12">
        <v>2.36038348E-7</v>
      </c>
      <c r="AN172" s="12">
        <v>3.36115695E-6</v>
      </c>
      <c r="AO172" s="12">
        <v>1.20918077E-5</v>
      </c>
      <c r="AP172" s="12">
        <v>1.7212362300000001E-6</v>
      </c>
      <c r="AQ172" s="12">
        <v>3.4175101400000003E-8</v>
      </c>
      <c r="AR172" s="12">
        <v>1.53885131E-7</v>
      </c>
      <c r="AS172" s="12">
        <v>1.1969162299999999E-7</v>
      </c>
      <c r="AT172" s="12">
        <v>0</v>
      </c>
      <c r="AU172" s="12">
        <v>1.10599991E-7</v>
      </c>
      <c r="AV172" s="12">
        <v>0</v>
      </c>
      <c r="AW172" s="12">
        <v>0</v>
      </c>
      <c r="AX172" s="12">
        <v>0</v>
      </c>
      <c r="AY172" s="12">
        <v>0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4.8107712200000001E-8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0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2.85343605E-8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0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4.0097001699999998E-7</v>
      </c>
      <c r="DH172" s="12">
        <v>6.1169853499999998E-7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1.6586375100000001E-7</v>
      </c>
      <c r="DQ172" s="12">
        <v>9.9317577300000002E-8</v>
      </c>
      <c r="DR172" s="12">
        <v>1.3769499299999999E-8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4.89122232E-8</v>
      </c>
      <c r="DZ172" s="12">
        <v>2.8781714800000002E-7</v>
      </c>
      <c r="EA172" s="12">
        <v>3.3669943800000002E-8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5.6676632400000004E-7</v>
      </c>
      <c r="EI172" s="12">
        <v>3.7418770899999999E-7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2.2683964300000001E-5</v>
      </c>
      <c r="ER172" s="1" t="s">
        <v>5</v>
      </c>
      <c r="ES172" s="49"/>
      <c r="ET172" s="1"/>
      <c r="EU172" s="1"/>
      <c r="EV172" s="1"/>
      <c r="EW172" s="1"/>
      <c r="EX172" s="1"/>
    </row>
    <row r="173" spans="1:154" x14ac:dyDescent="0.2">
      <c r="A173" s="38"/>
      <c r="B173" s="1" t="s">
        <v>6</v>
      </c>
      <c r="C173" s="12">
        <v>0</v>
      </c>
      <c r="D173" s="12">
        <v>2.8043359999999998E-9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1.81683453E-8</v>
      </c>
      <c r="O173" s="12">
        <v>2.0728784099999999E-8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5.6221849599999997E-8</v>
      </c>
      <c r="AH173" s="12">
        <v>2.3110804099999998E-9</v>
      </c>
      <c r="AI173" s="12">
        <v>3.6135414900000001E-8</v>
      </c>
      <c r="AJ173" s="12">
        <v>0</v>
      </c>
      <c r="AK173" s="12">
        <v>0</v>
      </c>
      <c r="AL173" s="12">
        <v>0</v>
      </c>
      <c r="AM173" s="12">
        <v>1.8417344700000001E-8</v>
      </c>
      <c r="AN173" s="12">
        <v>2.3943989200000001E-7</v>
      </c>
      <c r="AO173" s="12">
        <v>8.3804211999999997E-7</v>
      </c>
      <c r="AP173" s="12">
        <v>1.0884493099999999E-7</v>
      </c>
      <c r="AQ173" s="12">
        <v>2.0035261200000001E-9</v>
      </c>
      <c r="AR173" s="12">
        <v>8.8812445599999995E-9</v>
      </c>
      <c r="AS173" s="12">
        <v>7.0927743199999999E-9</v>
      </c>
      <c r="AT173" s="12">
        <v>0</v>
      </c>
      <c r="AU173" s="12">
        <v>6.9117077200000001E-9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3.6421834699999999E-9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2.09038043E-9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2.89922714E-8</v>
      </c>
      <c r="DH173" s="12">
        <v>4.2693397800000002E-8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1.22780796E-8</v>
      </c>
      <c r="DQ173" s="12">
        <v>7.2062197900000001E-9</v>
      </c>
      <c r="DR173" s="12">
        <v>9.0171669E-10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3.5146271300000001E-9</v>
      </c>
      <c r="DZ173" s="12">
        <v>2.0117616399999999E-8</v>
      </c>
      <c r="EA173" s="12">
        <v>2.2198967900000001E-9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4.19378881E-8</v>
      </c>
      <c r="EI173" s="12">
        <v>2.85603766E-8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1.560158E-6</v>
      </c>
      <c r="ER173" s="1" t="s">
        <v>6</v>
      </c>
      <c r="ES173" s="49"/>
      <c r="ET173" s="1"/>
      <c r="EU173" s="1"/>
      <c r="EV173" s="1"/>
      <c r="EW173" s="1"/>
      <c r="EX173" s="1"/>
    </row>
    <row r="174" spans="1:154" x14ac:dyDescent="0.2">
      <c r="A174" s="38"/>
      <c r="B174" s="1" t="s">
        <v>7</v>
      </c>
      <c r="C174" s="12">
        <v>0</v>
      </c>
      <c r="D174" s="12">
        <v>2.8407693499999999E-8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1.88058058E-7</v>
      </c>
      <c r="O174" s="12">
        <v>2.20248918E-7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5.6153762999999996E-7</v>
      </c>
      <c r="AH174" s="12">
        <v>3.8779358299999999E-8</v>
      </c>
      <c r="AI174" s="12">
        <v>3.24535003E-7</v>
      </c>
      <c r="AJ174" s="12">
        <v>0</v>
      </c>
      <c r="AK174" s="12">
        <v>0</v>
      </c>
      <c r="AL174" s="12">
        <v>0</v>
      </c>
      <c r="AM174" s="12">
        <v>1.8273044100000001E-7</v>
      </c>
      <c r="AN174" s="12">
        <v>2.36303261E-6</v>
      </c>
      <c r="AO174" s="12">
        <v>8.3494690499999996E-6</v>
      </c>
      <c r="AP174" s="12">
        <v>1.10708128E-6</v>
      </c>
      <c r="AQ174" s="12">
        <v>2.0018548E-8</v>
      </c>
      <c r="AR174" s="12">
        <v>8.6161436799999993E-8</v>
      </c>
      <c r="AS174" s="12">
        <v>6.9876243500000006E-8</v>
      </c>
      <c r="AT174" s="12">
        <v>0</v>
      </c>
      <c r="AU174" s="12">
        <v>6.3890437499999997E-8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3.54549414E-8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2.0910958800000001E-8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2.9337565900000003E-7</v>
      </c>
      <c r="DH174" s="12">
        <v>4.3149162100000001E-7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1.2133807199999999E-7</v>
      </c>
      <c r="DQ174" s="12">
        <v>7.0832254500000005E-8</v>
      </c>
      <c r="DR174" s="12">
        <v>8.8643103699999993E-9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3.6137921900000002E-8</v>
      </c>
      <c r="DZ174" s="12">
        <v>2.0162471799999999E-7</v>
      </c>
      <c r="EA174" s="12">
        <v>2.2070362000000001E-8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4.3326259399999999E-7</v>
      </c>
      <c r="EI174" s="12">
        <v>3.1277479499999999E-7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1.5591964899999998E-5</v>
      </c>
      <c r="ER174" s="1" t="s">
        <v>7</v>
      </c>
      <c r="ES174" s="49"/>
      <c r="ET174" s="1"/>
      <c r="EU174" s="1"/>
      <c r="EV174" s="1"/>
      <c r="EW174" s="1"/>
      <c r="EX174" s="1"/>
    </row>
    <row r="175" spans="1:154" x14ac:dyDescent="0.2">
      <c r="A175" s="38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49"/>
      <c r="ET175" s="1"/>
      <c r="EU175" s="1"/>
      <c r="EV175" s="1"/>
      <c r="EW175" s="1"/>
      <c r="EX175" s="1"/>
    </row>
    <row r="176" spans="1:154" x14ac:dyDescent="0.2">
      <c r="A176" s="38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49"/>
      <c r="ET176" s="1"/>
      <c r="EU176" s="1"/>
      <c r="EV176" s="1"/>
      <c r="EW176" s="1"/>
      <c r="EX176" s="1"/>
    </row>
    <row r="177" spans="1:154" x14ac:dyDescent="0.2">
      <c r="A177" s="38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49"/>
      <c r="ET177" s="1"/>
      <c r="EU177" s="1"/>
      <c r="EV177" s="1"/>
      <c r="EW177" s="1"/>
      <c r="EX177" s="1"/>
    </row>
    <row r="178" spans="1:154" x14ac:dyDescent="0.2">
      <c r="A178" s="38" t="s">
        <v>15</v>
      </c>
      <c r="B178" s="1" t="s">
        <v>2</v>
      </c>
      <c r="C178" s="12">
        <v>0</v>
      </c>
      <c r="D178" s="12">
        <v>2.0518442000000001E-8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1.8026569500000001E-7</v>
      </c>
      <c r="O178" s="12">
        <v>2.1727949200000001E-7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5.6538606199999996E-7</v>
      </c>
      <c r="AH178" s="12">
        <v>4.7886117300000002E-8</v>
      </c>
      <c r="AI178" s="12">
        <v>4.6209673600000001E-7</v>
      </c>
      <c r="AJ178" s="12">
        <v>0</v>
      </c>
      <c r="AK178" s="12">
        <v>0</v>
      </c>
      <c r="AL178" s="12">
        <v>0</v>
      </c>
      <c r="AM178" s="12">
        <v>2.8013538699999999E-8</v>
      </c>
      <c r="AN178" s="12">
        <v>1.62073654E-6</v>
      </c>
      <c r="AO178" s="12">
        <v>7.2328880899999996E-6</v>
      </c>
      <c r="AP178" s="12">
        <v>1.1061530000000001E-6</v>
      </c>
      <c r="AQ178" s="12">
        <v>2.29293177E-8</v>
      </c>
      <c r="AR178" s="12">
        <v>1.06005345E-7</v>
      </c>
      <c r="AS178" s="12">
        <v>7.6727581700000005E-8</v>
      </c>
      <c r="AT178" s="12">
        <v>0</v>
      </c>
      <c r="AU178" s="12">
        <v>4.4185314599999999E-8</v>
      </c>
      <c r="AV178" s="12">
        <v>0</v>
      </c>
      <c r="AW178" s="12">
        <v>0</v>
      </c>
      <c r="AX178" s="12">
        <v>0</v>
      </c>
      <c r="AY178" s="12">
        <v>0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1.22308702E-8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0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6.5739638099999997E-9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0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1.00733509E-7</v>
      </c>
      <c r="DH178" s="12">
        <v>2.7522555200000002E-7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5.1016314900000001E-8</v>
      </c>
      <c r="DQ178" s="12">
        <v>3.3740339599999999E-8</v>
      </c>
      <c r="DR178" s="12">
        <v>1.0140366199999999E-8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1.1971349300000001E-8</v>
      </c>
      <c r="DZ178" s="12">
        <v>1.43445168E-7</v>
      </c>
      <c r="EA178" s="12">
        <v>1.7383960300000001E-8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1.8987205799999999E-7</v>
      </c>
      <c r="EI178" s="12">
        <v>9.0467994800000005E-8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1.26738727E-5</v>
      </c>
      <c r="ER178" s="1" t="s">
        <v>2</v>
      </c>
      <c r="ES178" s="49" t="s">
        <v>15</v>
      </c>
      <c r="ET178" s="1"/>
      <c r="EU178" s="1"/>
      <c r="EV178" s="1"/>
      <c r="EW178" s="1"/>
      <c r="EX178" s="1"/>
    </row>
    <row r="179" spans="1:154" x14ac:dyDescent="0.2">
      <c r="A179" s="38"/>
      <c r="B179" s="1" t="s">
        <v>3</v>
      </c>
      <c r="C179" s="12">
        <v>0</v>
      </c>
      <c r="D179" s="12">
        <v>1.95849562E-7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1.8033588399999999E-6</v>
      </c>
      <c r="O179" s="12">
        <v>2.1299436999999998E-6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5.2082961399999997E-6</v>
      </c>
      <c r="AH179" s="12">
        <v>4.1700080299999999E-7</v>
      </c>
      <c r="AI179" s="12">
        <v>3.9637118500000003E-6</v>
      </c>
      <c r="AJ179" s="12">
        <v>0</v>
      </c>
      <c r="AK179" s="12">
        <v>0</v>
      </c>
      <c r="AL179" s="12">
        <v>0</v>
      </c>
      <c r="AM179" s="12">
        <v>8.7093726599999997E-7</v>
      </c>
      <c r="AN179" s="12">
        <v>1.28122214E-5</v>
      </c>
      <c r="AO179" s="12">
        <v>6.6554255299999999E-5</v>
      </c>
      <c r="AP179" s="12">
        <v>1.0395619800000001E-5</v>
      </c>
      <c r="AQ179" s="12">
        <v>2.0663288999999999E-7</v>
      </c>
      <c r="AR179" s="12">
        <v>9.2611145699999996E-7</v>
      </c>
      <c r="AS179" s="12">
        <v>6.1721944600000002E-7</v>
      </c>
      <c r="AT179" s="12">
        <v>0</v>
      </c>
      <c r="AU179" s="12">
        <v>5.6279892499999995E-7</v>
      </c>
      <c r="AV179" s="12">
        <v>0</v>
      </c>
      <c r="AW179" s="12">
        <v>0</v>
      </c>
      <c r="AX179" s="12">
        <v>0</v>
      </c>
      <c r="AY179" s="12">
        <v>0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2.0972798799999999E-7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0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1.06065385E-7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0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1.55502764E-6</v>
      </c>
      <c r="DH179" s="12">
        <v>2.4431237299999998E-6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6.4436523800000003E-7</v>
      </c>
      <c r="DQ179" s="12">
        <v>3.9933005800000001E-7</v>
      </c>
      <c r="DR179" s="12">
        <v>8.0750746799999998E-8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1.91129556E-7</v>
      </c>
      <c r="DZ179" s="12">
        <v>1.27605278E-6</v>
      </c>
      <c r="EA179" s="12">
        <v>1.9324533500000001E-7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2.6027540800000002E-6</v>
      </c>
      <c r="EI179" s="12">
        <v>1.62917379E-6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1.17994704E-4</v>
      </c>
      <c r="ER179" s="1" t="s">
        <v>3</v>
      </c>
      <c r="ES179" s="49"/>
      <c r="ET179" s="1"/>
      <c r="EU179" s="1"/>
      <c r="EV179" s="1"/>
      <c r="EW179" s="1"/>
      <c r="EX179" s="1"/>
    </row>
    <row r="180" spans="1:154" x14ac:dyDescent="0.2">
      <c r="A180" s="38"/>
      <c r="B180" s="1" t="s">
        <v>4</v>
      </c>
      <c r="C180" s="12">
        <v>0</v>
      </c>
      <c r="D180" s="12">
        <v>5.7618715699999998E-7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5.1636135199999999E-6</v>
      </c>
      <c r="O180" s="12">
        <v>6.1506985699999999E-6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1.4282641999999999E-5</v>
      </c>
      <c r="AH180" s="12">
        <v>1.14073014E-6</v>
      </c>
      <c r="AI180" s="12">
        <v>1.08505922E-5</v>
      </c>
      <c r="AJ180" s="12">
        <v>0</v>
      </c>
      <c r="AK180" s="12">
        <v>0</v>
      </c>
      <c r="AL180" s="12">
        <v>0</v>
      </c>
      <c r="AM180" s="12">
        <v>3.2478580499999999E-6</v>
      </c>
      <c r="AN180" s="12">
        <v>4.9076111300000001E-5</v>
      </c>
      <c r="AO180" s="12">
        <v>1.7493618700000001E-4</v>
      </c>
      <c r="AP180" s="12">
        <v>2.88267859E-5</v>
      </c>
      <c r="AQ180" s="12">
        <v>5.7916601799999997E-7</v>
      </c>
      <c r="AR180" s="12">
        <v>2.5954778299999998E-6</v>
      </c>
      <c r="AS180" s="12">
        <v>1.8578466000000001E-6</v>
      </c>
      <c r="AT180" s="12">
        <v>0</v>
      </c>
      <c r="AU180" s="12">
        <v>1.7740256200000001E-6</v>
      </c>
      <c r="AV180" s="12">
        <v>0</v>
      </c>
      <c r="AW180" s="12">
        <v>0</v>
      </c>
      <c r="AX180" s="12">
        <v>0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6.8837388299999997E-7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0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3.9940502800000002E-7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0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5.6203767000000002E-6</v>
      </c>
      <c r="DH180" s="12">
        <v>8.7810816799999993E-6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2.3500223299999998E-6</v>
      </c>
      <c r="DQ180" s="12">
        <v>1.438237E-6</v>
      </c>
      <c r="DR180" s="12">
        <v>2.2909619800000001E-7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6.96923016E-7</v>
      </c>
      <c r="DZ180" s="12">
        <v>4.1636560099999999E-6</v>
      </c>
      <c r="EA180" s="12">
        <v>5.4980217000000005E-7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8.3061438699999992E-6</v>
      </c>
      <c r="EI180" s="12">
        <v>5.2275793500000004E-6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3.3950861999999999E-4</v>
      </c>
      <c r="ER180" s="1" t="s">
        <v>4</v>
      </c>
      <c r="ES180" s="49"/>
      <c r="ET180" s="1"/>
      <c r="EU180" s="1"/>
      <c r="EV180" s="1"/>
      <c r="EW180" s="1"/>
      <c r="EX180" s="1"/>
    </row>
    <row r="181" spans="1:154" x14ac:dyDescent="0.2">
      <c r="A181" s="38"/>
      <c r="B181" s="1" t="s">
        <v>5</v>
      </c>
      <c r="C181" s="12">
        <v>0</v>
      </c>
      <c r="D181" s="12">
        <v>7.5468586900000001E-8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5.4822939800000002E-7</v>
      </c>
      <c r="O181" s="12">
        <v>6.5528346300000004E-7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1.60416584E-6</v>
      </c>
      <c r="AH181" s="12">
        <v>1.1927401499999999E-7</v>
      </c>
      <c r="AI181" s="12">
        <v>1.1520008500000001E-6</v>
      </c>
      <c r="AJ181" s="12">
        <v>0</v>
      </c>
      <c r="AK181" s="12">
        <v>0</v>
      </c>
      <c r="AL181" s="12">
        <v>0</v>
      </c>
      <c r="AM181" s="12">
        <v>4.4481022199999998E-7</v>
      </c>
      <c r="AN181" s="12">
        <v>6.4059567900000003E-6</v>
      </c>
      <c r="AO181" s="12">
        <v>2.2923099600000001E-5</v>
      </c>
      <c r="AP181" s="12">
        <v>2.9346714200000001E-6</v>
      </c>
      <c r="AQ181" s="12">
        <v>6.2617175100000005E-8</v>
      </c>
      <c r="AR181" s="12">
        <v>2.85724468E-7</v>
      </c>
      <c r="AS181" s="12">
        <v>2.2983631700000001E-7</v>
      </c>
      <c r="AT181" s="12">
        <v>0</v>
      </c>
      <c r="AU181" s="12">
        <v>2.14396288E-7</v>
      </c>
      <c r="AV181" s="12">
        <v>0</v>
      </c>
      <c r="AW181" s="12">
        <v>0</v>
      </c>
      <c r="AX181" s="12">
        <v>0</v>
      </c>
      <c r="AY181" s="12">
        <v>0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8.7276206E-8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0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5.3887867200000003E-8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0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7.5449635200000004E-7</v>
      </c>
      <c r="DH181" s="12">
        <v>1.15417546E-6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3.13437437E-7</v>
      </c>
      <c r="DQ181" s="12">
        <v>1.8957754200000001E-7</v>
      </c>
      <c r="DR181" s="12">
        <v>2.4227948099999999E-8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9.2709856900000003E-8</v>
      </c>
      <c r="DZ181" s="12">
        <v>5.4397898099999999E-7</v>
      </c>
      <c r="EA181" s="12">
        <v>6.2669631800000003E-8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1.01939073E-6</v>
      </c>
      <c r="EI181" s="12">
        <v>6.4987708099999999E-7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4.2601239499999999E-5</v>
      </c>
      <c r="ER181" s="1" t="s">
        <v>5</v>
      </c>
      <c r="ES181" s="49"/>
      <c r="ET181" s="1"/>
      <c r="EU181" s="1"/>
      <c r="EV181" s="1"/>
      <c r="EW181" s="1"/>
      <c r="EX181" s="1"/>
    </row>
    <row r="182" spans="1:154" x14ac:dyDescent="0.2">
      <c r="A182" s="38"/>
      <c r="B182" s="1" t="s">
        <v>6</v>
      </c>
      <c r="C182" s="12">
        <v>0</v>
      </c>
      <c r="D182" s="12">
        <v>1.566811E-9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1.10624662E-8</v>
      </c>
      <c r="O182" s="12">
        <v>1.3153353300000001E-8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3.1217354999999998E-8</v>
      </c>
      <c r="AH182" s="12">
        <v>2.1838228700000002E-9</v>
      </c>
      <c r="AI182" s="12">
        <v>2.0891822700000001E-8</v>
      </c>
      <c r="AJ182" s="12">
        <v>0</v>
      </c>
      <c r="AK182" s="12">
        <v>0</v>
      </c>
      <c r="AL182" s="12">
        <v>0</v>
      </c>
      <c r="AM182" s="12">
        <v>9.4342021399999996E-9</v>
      </c>
      <c r="AN182" s="12">
        <v>1.2657127200000001E-7</v>
      </c>
      <c r="AO182" s="12">
        <v>4.5368009099999998E-7</v>
      </c>
      <c r="AP182" s="12">
        <v>6.0894096999999997E-8</v>
      </c>
      <c r="AQ182" s="12">
        <v>-2.5849394099999999E-26</v>
      </c>
      <c r="AR182" s="12">
        <v>5.1542366600000002E-9</v>
      </c>
      <c r="AS182" s="12">
        <v>4.18717047E-9</v>
      </c>
      <c r="AT182" s="12">
        <v>0</v>
      </c>
      <c r="AU182" s="12">
        <v>3.4002052900000001E-9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1.86025782E-9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1.1419692499999999E-9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1.62401955E-8</v>
      </c>
      <c r="DH182" s="12">
        <v>2.4059572299999999E-8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6.4316724199999996E-9</v>
      </c>
      <c r="DQ182" s="12">
        <v>3.7094219099999998E-9</v>
      </c>
      <c r="DR182" s="12">
        <v>4.8526604400000004E-10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2.0509087799999998E-9</v>
      </c>
      <c r="DZ182" s="12">
        <v>1.10944516E-8</v>
      </c>
      <c r="EA182" s="12">
        <v>1.19772328E-9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2.19011661E-8</v>
      </c>
      <c r="EI182" s="12">
        <v>1.59035614E-8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8.4947307300000003E-7</v>
      </c>
      <c r="ER182" s="1" t="s">
        <v>6</v>
      </c>
      <c r="ES182" s="49"/>
      <c r="ET182" s="1"/>
      <c r="EU182" s="1"/>
      <c r="EV182" s="1"/>
      <c r="EW182" s="1"/>
      <c r="EX182" s="1"/>
    </row>
    <row r="183" spans="1:154" x14ac:dyDescent="0.2">
      <c r="A183" s="38"/>
      <c r="B183" s="1" t="s">
        <v>7</v>
      </c>
      <c r="C183" s="12">
        <v>0</v>
      </c>
      <c r="D183" s="12">
        <v>7.0505953300000001E-9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4.4537447200000001E-8</v>
      </c>
      <c r="O183" s="12">
        <v>5.2687500400000001E-8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1.4254268700000001E-7</v>
      </c>
      <c r="AH183" s="12">
        <v>9.7201451499999995E-9</v>
      </c>
      <c r="AI183" s="12">
        <v>8.8914524499999995E-8</v>
      </c>
      <c r="AJ183" s="12">
        <v>0</v>
      </c>
      <c r="AK183" s="12">
        <v>0</v>
      </c>
      <c r="AL183" s="12">
        <v>0</v>
      </c>
      <c r="AM183" s="12">
        <v>4.4472626300000002E-8</v>
      </c>
      <c r="AN183" s="12">
        <v>5.6700470699999996E-7</v>
      </c>
      <c r="AO183" s="12">
        <v>2.0828045299999999E-6</v>
      </c>
      <c r="AP183" s="12">
        <v>2.84176091E-7</v>
      </c>
      <c r="AQ183" s="12">
        <v>5.1219339099999998E-9</v>
      </c>
      <c r="AR183" s="12">
        <v>1.6893825300000001E-8</v>
      </c>
      <c r="AS183" s="12">
        <v>1.71547716E-8</v>
      </c>
      <c r="AT183" s="12">
        <v>0</v>
      </c>
      <c r="AU183" s="12">
        <v>1.5160566E-8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8.6300385599999999E-9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5.1398306200000003E-9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7.1508751199999995E-8</v>
      </c>
      <c r="DH183" s="12">
        <v>1.04380523E-7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2.9335426000000001E-8</v>
      </c>
      <c r="DQ183" s="12">
        <v>1.6975549800000001E-8</v>
      </c>
      <c r="DR183" s="12">
        <v>2.2659930099999999E-9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8.8207935299999999E-9</v>
      </c>
      <c r="DZ183" s="12">
        <v>4.9260999400000003E-8</v>
      </c>
      <c r="EA183" s="12">
        <v>5.7987949299999998E-9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1.0571936099999999E-7</v>
      </c>
      <c r="EI183" s="12">
        <v>7.7795567199999998E-8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3.8638735799999998E-6</v>
      </c>
      <c r="ER183" s="1" t="s">
        <v>7</v>
      </c>
      <c r="ES183" s="49"/>
      <c r="ET183" s="1"/>
      <c r="EU183" s="1"/>
      <c r="EV183" s="1"/>
      <c r="EW183" s="1"/>
      <c r="EX183" s="1"/>
    </row>
    <row r="184" spans="1:154" x14ac:dyDescent="0.2">
      <c r="A184" s="38"/>
      <c r="B184" s="1" t="s">
        <v>8</v>
      </c>
      <c r="C184" s="12">
        <v>0</v>
      </c>
      <c r="D184" s="12">
        <v>5.9676290299999996E-9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5.0374346099999998E-8</v>
      </c>
      <c r="O184" s="12">
        <v>5.7531601600000001E-8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1.3937636599999999E-7</v>
      </c>
      <c r="AH184" s="12">
        <v>9.9090680199999994E-9</v>
      </c>
      <c r="AI184" s="12">
        <v>9.0851960299999997E-8</v>
      </c>
      <c r="AJ184" s="12">
        <v>0</v>
      </c>
      <c r="AK184" s="12">
        <v>0</v>
      </c>
      <c r="AL184" s="12">
        <v>0</v>
      </c>
      <c r="AM184" s="12">
        <v>3.5187749900000002E-8</v>
      </c>
      <c r="AN184" s="12">
        <v>4.5838274999999998E-7</v>
      </c>
      <c r="AO184" s="12">
        <v>1.8920834300000001E-6</v>
      </c>
      <c r="AP184" s="12">
        <v>2.8448630700000003E-7</v>
      </c>
      <c r="AQ184" s="12">
        <v>5.0100863500000001E-9</v>
      </c>
      <c r="AR184" s="12">
        <v>2.1317741900000001E-8</v>
      </c>
      <c r="AS184" s="12">
        <v>5.6086990599999998E-9</v>
      </c>
      <c r="AT184" s="12">
        <v>0</v>
      </c>
      <c r="AU184" s="12">
        <v>1.2242766200000001E-8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8.0070290600000002E-9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3.9808645199999997E-9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5.6354920799999999E-8</v>
      </c>
      <c r="DH184" s="12">
        <v>8.3785814600000004E-8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2.3435931499999999E-8</v>
      </c>
      <c r="DQ184" s="12">
        <v>1.35369819E-8</v>
      </c>
      <c r="DR184" s="12">
        <v>2.3341688899999998E-9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6.9753083299999998E-9</v>
      </c>
      <c r="DZ184" s="12">
        <v>3.9553395E-8</v>
      </c>
      <c r="EA184" s="12">
        <v>5.1922505900000001E-9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1.01298397E-7</v>
      </c>
      <c r="EI184" s="12">
        <v>7.8640077400000003E-8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3.49142564E-6</v>
      </c>
      <c r="ER184" s="1" t="s">
        <v>8</v>
      </c>
      <c r="ES184" s="49"/>
      <c r="ET184" s="1"/>
      <c r="EU184" s="1"/>
      <c r="EV184" s="1"/>
      <c r="EW184" s="1"/>
      <c r="EX184" s="1"/>
    </row>
    <row r="185" spans="1:154" x14ac:dyDescent="0.2">
      <c r="A185" s="38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49"/>
      <c r="ET185" s="1"/>
      <c r="EU185" s="1"/>
      <c r="EV185" s="1"/>
      <c r="EW185" s="1"/>
      <c r="EX185" s="1"/>
    </row>
    <row r="186" spans="1:154" x14ac:dyDescent="0.2">
      <c r="A186" s="38"/>
      <c r="B186" s="1" t="s">
        <v>34</v>
      </c>
      <c r="C186" s="12">
        <v>0</v>
      </c>
      <c r="D186" s="12">
        <v>5.8105094499999999E-9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3.2795582399999997E-8</v>
      </c>
      <c r="O186" s="12">
        <v>3.7119178599999997E-8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1.1046443500000001E-7</v>
      </c>
      <c r="AH186" s="12">
        <v>6.9117077200000001E-9</v>
      </c>
      <c r="AI186" s="12">
        <v>6.3890437499999997E-8</v>
      </c>
      <c r="AJ186" s="12">
        <v>0</v>
      </c>
      <c r="AK186" s="12">
        <v>0</v>
      </c>
      <c r="AL186" s="12">
        <v>0</v>
      </c>
      <c r="AM186" s="12">
        <v>4.4185314599999999E-8</v>
      </c>
      <c r="AN186" s="12">
        <v>5.3227906899999996E-7</v>
      </c>
      <c r="AO186" s="12">
        <v>1.77208209E-6</v>
      </c>
      <c r="AP186" s="12">
        <v>2.1427366600000001E-7</v>
      </c>
      <c r="AQ186" s="12">
        <v>3.4002052900000001E-9</v>
      </c>
      <c r="AR186" s="12">
        <v>1.5160566E-8</v>
      </c>
      <c r="AS186" s="12">
        <v>1.22424522E-8</v>
      </c>
      <c r="AT186" s="12">
        <v>0</v>
      </c>
      <c r="AU186" s="12">
        <v>1.09305725E-8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9.1093976700000006E-9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4.4820657000000003E-9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6.07415062E-8</v>
      </c>
      <c r="DH186" s="12">
        <v>8.8003703600000003E-8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2.7880778399999999E-8</v>
      </c>
      <c r="DQ186" s="12">
        <v>1.6490343000000001E-8</v>
      </c>
      <c r="DR186" s="12">
        <v>2.2524687999999998E-9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6.9173174600000001E-9</v>
      </c>
      <c r="DZ186" s="12">
        <v>4.2602644599999997E-8</v>
      </c>
      <c r="EA186" s="12">
        <v>4.4403938299999997E-9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1.1805746E-7</v>
      </c>
      <c r="EI186" s="12">
        <v>8.6984750599999998E-8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3.32950862E-6</v>
      </c>
      <c r="ER186" s="1" t="s">
        <v>34</v>
      </c>
      <c r="ES186" s="49"/>
      <c r="ET186" s="1"/>
      <c r="EU186" s="1"/>
      <c r="EV186" s="1"/>
      <c r="EW186" s="1"/>
      <c r="EX186" s="1"/>
    </row>
    <row r="187" spans="1:154" x14ac:dyDescent="0.2">
      <c r="A187" s="38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49" t="s">
        <v>16</v>
      </c>
      <c r="ET187" s="1"/>
      <c r="EU187" s="1"/>
      <c r="EV187" s="1"/>
      <c r="EW187" s="1"/>
      <c r="EX187" s="1"/>
    </row>
    <row r="188" spans="1:154" x14ac:dyDescent="0.2">
      <c r="A188" s="38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49"/>
      <c r="ET188" s="1"/>
      <c r="EU188" s="1"/>
      <c r="EV188" s="1"/>
      <c r="EW188" s="1"/>
      <c r="EX188" s="1"/>
    </row>
    <row r="189" spans="1:154" x14ac:dyDescent="0.2">
      <c r="A189" s="38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49"/>
      <c r="ET189" s="1"/>
      <c r="EU189" s="1"/>
      <c r="EV189" s="1"/>
      <c r="EW189" s="1"/>
      <c r="EX189" s="1"/>
    </row>
    <row r="190" spans="1:154" x14ac:dyDescent="0.2">
      <c r="A190" s="38"/>
      <c r="B190" s="1" t="s">
        <v>5</v>
      </c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12">
        <v>0</v>
      </c>
      <c r="AK190" s="12">
        <v>0</v>
      </c>
      <c r="AL190" s="12">
        <v>0</v>
      </c>
      <c r="AM190" s="12">
        <v>0</v>
      </c>
      <c r="AN190" s="12">
        <v>0</v>
      </c>
      <c r="AO190" s="12">
        <v>0</v>
      </c>
      <c r="AP190" s="12">
        <v>0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0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0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0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0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0</v>
      </c>
      <c r="DH190" s="12">
        <v>0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0</v>
      </c>
      <c r="DQ190" s="12">
        <v>0</v>
      </c>
      <c r="DR190" s="12">
        <v>0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0</v>
      </c>
      <c r="DZ190" s="12">
        <v>0</v>
      </c>
      <c r="EA190" s="12">
        <v>0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0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0</v>
      </c>
      <c r="ER190" s="1" t="s">
        <v>5</v>
      </c>
      <c r="ES190" s="49"/>
      <c r="ET190" s="1"/>
      <c r="EU190" s="1"/>
      <c r="EV190" s="1"/>
      <c r="EW190" s="1"/>
      <c r="EX190" s="1"/>
    </row>
    <row r="191" spans="1:154" x14ac:dyDescent="0.2">
      <c r="A191" s="38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49"/>
      <c r="ET191" s="1"/>
      <c r="EU191" s="1"/>
      <c r="EV191" s="1"/>
      <c r="EW191" s="1"/>
      <c r="EX191" s="1"/>
    </row>
    <row r="192" spans="1:154" x14ac:dyDescent="0.2">
      <c r="A192" s="38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49"/>
      <c r="ET192" s="1"/>
      <c r="EU192" s="1"/>
      <c r="EV192" s="1"/>
      <c r="EW192" s="1"/>
      <c r="EX192" s="1"/>
    </row>
    <row r="193" spans="1:154" x14ac:dyDescent="0.2">
      <c r="A193" s="38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49"/>
      <c r="ET193" s="1"/>
      <c r="EU193" s="1"/>
      <c r="EV193" s="1"/>
      <c r="EW193" s="1"/>
      <c r="EX193" s="1"/>
    </row>
    <row r="194" spans="1:154" x14ac:dyDescent="0.2">
      <c r="A194" s="38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49"/>
      <c r="ET194" s="1"/>
      <c r="EU194" s="1"/>
      <c r="EV194" s="1"/>
      <c r="EW194" s="1"/>
      <c r="EX194" s="1"/>
    </row>
    <row r="195" spans="1:154" x14ac:dyDescent="0.2">
      <c r="A195" s="38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49"/>
      <c r="ET195" s="1"/>
      <c r="EU195" s="1"/>
      <c r="EV195" s="1"/>
      <c r="EW195" s="1"/>
      <c r="EX195" s="1"/>
    </row>
    <row r="196" spans="1:154" x14ac:dyDescent="0.2">
      <c r="A196" s="38" t="s">
        <v>17</v>
      </c>
      <c r="B196" s="1" t="s">
        <v>2</v>
      </c>
      <c r="C196" s="12">
        <v>0</v>
      </c>
      <c r="D196" s="12">
        <v>2.0767127799999999E-9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1.6564461099999998E-8</v>
      </c>
      <c r="O196" s="12">
        <v>2.1137131200000001E-8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0</v>
      </c>
      <c r="AG196" s="12">
        <v>5.3094381600000001E-8</v>
      </c>
      <c r="AH196" s="12">
        <v>4.1880324100000003E-9</v>
      </c>
      <c r="AI196" s="12">
        <v>4.2520328299999997E-8</v>
      </c>
      <c r="AJ196" s="12">
        <v>0</v>
      </c>
      <c r="AK196" s="12">
        <v>0</v>
      </c>
      <c r="AL196" s="12">
        <v>0</v>
      </c>
      <c r="AM196" s="12">
        <v>6.5027138500000002E-9</v>
      </c>
      <c r="AN196" s="12">
        <v>1.7050735000000001E-7</v>
      </c>
      <c r="AO196" s="12">
        <v>6.9099247100000004E-7</v>
      </c>
      <c r="AP196" s="12">
        <v>1.01224537E-7</v>
      </c>
      <c r="AQ196" s="12">
        <v>2.2075108100000001E-9</v>
      </c>
      <c r="AR196" s="12">
        <v>9.6607107600000007E-9</v>
      </c>
      <c r="AS196" s="12">
        <v>7.8924457599999993E-9</v>
      </c>
      <c r="AT196" s="12">
        <v>0</v>
      </c>
      <c r="AU196" s="12">
        <v>8.8331248900000007E-9</v>
      </c>
      <c r="AV196" s="12">
        <v>0</v>
      </c>
      <c r="AW196" s="12">
        <v>0</v>
      </c>
      <c r="AX196" s="12">
        <v>0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4.4087255099999998E-10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0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8.9042152400000004E-10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0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1.26919151E-8</v>
      </c>
      <c r="DH196" s="12">
        <v>3.0323819100000001E-8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6.1076216799999997E-9</v>
      </c>
      <c r="DQ196" s="12">
        <v>3.89593101E-9</v>
      </c>
      <c r="DR196" s="12">
        <v>1.05299133E-9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1.87079336E-9</v>
      </c>
      <c r="DZ196" s="12">
        <v>1.46050701E-8</v>
      </c>
      <c r="EA196" s="12">
        <v>1.40612466E-9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1.5417342200000002E-8</v>
      </c>
      <c r="EI196" s="12">
        <v>8.9364461199999994E-9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1.23504126E-6</v>
      </c>
      <c r="ER196" s="1" t="s">
        <v>2</v>
      </c>
      <c r="ES196" s="49" t="s">
        <v>17</v>
      </c>
      <c r="ET196" s="1"/>
      <c r="EU196" s="1"/>
      <c r="EV196" s="1"/>
      <c r="EW196" s="1"/>
      <c r="EX196" s="1"/>
    </row>
    <row r="197" spans="1:154" x14ac:dyDescent="0.2">
      <c r="A197" s="38"/>
      <c r="B197" s="1" t="s">
        <v>3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0</v>
      </c>
      <c r="CY197" s="12">
        <v>0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0</v>
      </c>
      <c r="DQ197" s="12">
        <v>0</v>
      </c>
      <c r="DR197" s="12">
        <v>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0</v>
      </c>
      <c r="DZ197" s="12">
        <v>0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0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49"/>
      <c r="ET197" s="1"/>
      <c r="EU197" s="1"/>
      <c r="EV197" s="1"/>
      <c r="EW197" s="1"/>
      <c r="EX197" s="1"/>
    </row>
    <row r="198" spans="1:154" x14ac:dyDescent="0.2">
      <c r="A198" s="38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49"/>
      <c r="ET198" s="1"/>
      <c r="EU198" s="1"/>
      <c r="EV198" s="1"/>
      <c r="EW198" s="1"/>
      <c r="EX198" s="1"/>
    </row>
    <row r="199" spans="1:154" x14ac:dyDescent="0.2">
      <c r="A199" s="38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49"/>
      <c r="ET199" s="1"/>
      <c r="EU199" s="1"/>
      <c r="EV199" s="1"/>
      <c r="EW199" s="1"/>
      <c r="EX199" s="1"/>
    </row>
    <row r="200" spans="1:154" x14ac:dyDescent="0.2">
      <c r="A200" s="38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49"/>
      <c r="ET200" s="1"/>
      <c r="EU200" s="1"/>
      <c r="EV200" s="1"/>
      <c r="EW200" s="1"/>
      <c r="EX200" s="1"/>
    </row>
    <row r="201" spans="1:154" x14ac:dyDescent="0.2">
      <c r="A201" s="38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49"/>
      <c r="ET201" s="1"/>
      <c r="EU201" s="1"/>
      <c r="EV201" s="1"/>
      <c r="EW201" s="1"/>
      <c r="EX201" s="1"/>
    </row>
    <row r="202" spans="1:154" x14ac:dyDescent="0.2">
      <c r="A202" s="38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49"/>
      <c r="ET202" s="1"/>
      <c r="EU202" s="1"/>
      <c r="EV202" s="1"/>
      <c r="EW202" s="1"/>
      <c r="EX202" s="1"/>
    </row>
    <row r="203" spans="1:154" x14ac:dyDescent="0.2">
      <c r="A203" s="38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49"/>
      <c r="ET203" s="1"/>
      <c r="EU203" s="1"/>
      <c r="EV203" s="1"/>
      <c r="EW203" s="1"/>
      <c r="EX203" s="1"/>
    </row>
    <row r="204" spans="1:154" x14ac:dyDescent="0.2">
      <c r="A204" s="38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49"/>
      <c r="ET204" s="1"/>
      <c r="EU204" s="1"/>
      <c r="EV204" s="1"/>
      <c r="EW204" s="1"/>
      <c r="EX204" s="1"/>
    </row>
    <row r="205" spans="1:154" x14ac:dyDescent="0.2">
      <c r="A205" s="38" t="s">
        <v>18</v>
      </c>
      <c r="B205" s="1" t="s">
        <v>2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49" t="s">
        <v>18</v>
      </c>
      <c r="ET205" s="1"/>
      <c r="EU205" s="1"/>
      <c r="EV205" s="1"/>
      <c r="EW205" s="1"/>
      <c r="EX205" s="1"/>
    </row>
    <row r="206" spans="1:154" x14ac:dyDescent="0.2">
      <c r="A206" s="38"/>
      <c r="B206" s="1" t="s">
        <v>3</v>
      </c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L206" s="12">
        <v>0</v>
      </c>
      <c r="AM206" s="12">
        <v>0</v>
      </c>
      <c r="AN206" s="12">
        <v>0</v>
      </c>
      <c r="AO206" s="12">
        <v>0</v>
      </c>
      <c r="AP206" s="12">
        <v>0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0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0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0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0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0</v>
      </c>
      <c r="DH206" s="12">
        <v>0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0</v>
      </c>
      <c r="DQ206" s="12">
        <v>0</v>
      </c>
      <c r="DR206" s="12">
        <v>0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0</v>
      </c>
      <c r="DZ206" s="12">
        <v>0</v>
      </c>
      <c r="EA206" s="12">
        <v>0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0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0</v>
      </c>
      <c r="ER206" s="1" t="s">
        <v>3</v>
      </c>
      <c r="ES206" s="49"/>
      <c r="ET206" s="1"/>
      <c r="EU206" s="1"/>
      <c r="EV206" s="1"/>
      <c r="EW206" s="1"/>
      <c r="EX206" s="1"/>
    </row>
    <row r="207" spans="1:154" x14ac:dyDescent="0.2">
      <c r="A207" s="38"/>
      <c r="B207" s="1" t="s">
        <v>4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0</v>
      </c>
      <c r="DZ207" s="12">
        <v>0</v>
      </c>
      <c r="EA207" s="12">
        <v>0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0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49"/>
      <c r="ET207" s="1"/>
      <c r="EU207" s="1"/>
      <c r="EV207" s="1"/>
      <c r="EW207" s="1"/>
      <c r="EX207" s="1"/>
    </row>
    <row r="208" spans="1:154" x14ac:dyDescent="0.2">
      <c r="A208" s="38"/>
      <c r="B208" s="1" t="s">
        <v>5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49"/>
      <c r="ET208" s="1"/>
      <c r="EU208" s="1"/>
      <c r="EV208" s="1"/>
      <c r="EW208" s="1"/>
      <c r="EX208" s="1"/>
    </row>
    <row r="209" spans="1:154" x14ac:dyDescent="0.2">
      <c r="A209" s="38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49"/>
      <c r="ET209" s="1"/>
      <c r="EU209" s="1"/>
      <c r="EV209" s="1"/>
      <c r="EW209" s="1"/>
      <c r="EX209" s="1"/>
    </row>
    <row r="210" spans="1:154" x14ac:dyDescent="0.2">
      <c r="A210" s="38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49"/>
      <c r="ET210" s="1"/>
      <c r="EU210" s="1"/>
      <c r="EV210" s="1"/>
      <c r="EW210" s="1"/>
      <c r="EX210" s="1"/>
    </row>
    <row r="211" spans="1:154" x14ac:dyDescent="0.2">
      <c r="A211" s="38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49"/>
      <c r="ET211" s="1"/>
      <c r="EU211" s="1"/>
      <c r="EV211" s="1"/>
      <c r="EW211" s="1"/>
      <c r="EX211" s="1"/>
    </row>
    <row r="212" spans="1:154" x14ac:dyDescent="0.2">
      <c r="A212" s="38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49"/>
      <c r="ET212" s="1"/>
      <c r="EU212" s="1"/>
      <c r="EV212" s="1"/>
      <c r="EW212" s="1"/>
      <c r="EX212" s="1"/>
    </row>
    <row r="213" spans="1:154" x14ac:dyDescent="0.2">
      <c r="A213" s="38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49"/>
      <c r="ET213" s="1"/>
      <c r="EU213" s="1"/>
      <c r="EV213" s="1"/>
      <c r="EW213" s="1"/>
      <c r="EX213" s="1"/>
    </row>
    <row r="214" spans="1:154" x14ac:dyDescent="0.2">
      <c r="A214" s="38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49" t="s">
        <v>19</v>
      </c>
      <c r="ET214" s="1"/>
      <c r="EU214" s="1"/>
      <c r="EV214" s="1"/>
      <c r="EW214" s="1"/>
      <c r="EX214" s="1"/>
    </row>
    <row r="215" spans="1:154" x14ac:dyDescent="0.2">
      <c r="A215" s="38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49"/>
      <c r="ET215" s="1"/>
      <c r="EU215" s="1"/>
      <c r="EV215" s="1"/>
      <c r="EW215" s="1"/>
      <c r="EX215" s="1"/>
    </row>
    <row r="216" spans="1:154" x14ac:dyDescent="0.2">
      <c r="A216" s="38"/>
      <c r="B216" s="1" t="s">
        <v>4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0</v>
      </c>
      <c r="CP216" s="12">
        <v>0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0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0</v>
      </c>
      <c r="DH216" s="12">
        <v>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0</v>
      </c>
      <c r="DQ216" s="12">
        <v>0</v>
      </c>
      <c r="DR216" s="12">
        <v>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0</v>
      </c>
      <c r="DZ216" s="12">
        <v>0</v>
      </c>
      <c r="EA216" s="12">
        <v>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0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49"/>
      <c r="ET216" s="1"/>
      <c r="EU216" s="1"/>
      <c r="EV216" s="1"/>
      <c r="EW216" s="1"/>
      <c r="EX216" s="1"/>
    </row>
    <row r="217" spans="1:154" x14ac:dyDescent="0.2">
      <c r="A217" s="38"/>
      <c r="B217" s="1" t="s">
        <v>5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0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0</v>
      </c>
      <c r="DH217" s="12">
        <v>0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0</v>
      </c>
      <c r="DQ217" s="12">
        <v>0</v>
      </c>
      <c r="DR217" s="12">
        <v>0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0</v>
      </c>
      <c r="DZ217" s="12">
        <v>0</v>
      </c>
      <c r="EA217" s="12">
        <v>0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0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49"/>
      <c r="ET217" s="1"/>
      <c r="EU217" s="1"/>
      <c r="EV217" s="1"/>
      <c r="EW217" s="1"/>
      <c r="EX217" s="1"/>
    </row>
    <row r="218" spans="1:154" x14ac:dyDescent="0.2">
      <c r="A218" s="38"/>
      <c r="B218" s="1" t="s">
        <v>6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0</v>
      </c>
      <c r="DH218" s="12">
        <v>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0</v>
      </c>
      <c r="DQ218" s="12">
        <v>0</v>
      </c>
      <c r="DR218" s="12">
        <v>0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0</v>
      </c>
      <c r="DZ218" s="12">
        <v>0</v>
      </c>
      <c r="EA218" s="12">
        <v>0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0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49"/>
      <c r="ET218" s="1"/>
      <c r="EU218" s="1"/>
      <c r="EV218" s="1"/>
      <c r="EW218" s="1"/>
      <c r="EX218" s="1"/>
    </row>
    <row r="219" spans="1:154" x14ac:dyDescent="0.2">
      <c r="A219" s="38"/>
      <c r="B219" s="1" t="s">
        <v>7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49"/>
      <c r="ET219" s="1"/>
      <c r="EU219" s="1"/>
      <c r="EV219" s="1"/>
      <c r="EW219" s="1"/>
      <c r="EX219" s="1"/>
    </row>
    <row r="220" spans="1:154" x14ac:dyDescent="0.2">
      <c r="A220" s="38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49"/>
      <c r="ET220" s="1"/>
      <c r="EU220" s="1"/>
      <c r="EV220" s="1"/>
      <c r="EW220" s="1"/>
      <c r="EX220" s="1"/>
    </row>
    <row r="221" spans="1:154" x14ac:dyDescent="0.2">
      <c r="A221" s="38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49"/>
      <c r="ET221" s="1"/>
      <c r="EU221" s="1"/>
      <c r="EV221" s="1"/>
      <c r="EW221" s="1"/>
      <c r="EX221" s="1"/>
    </row>
    <row r="222" spans="1:154" x14ac:dyDescent="0.2">
      <c r="A222" s="38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49"/>
      <c r="ET222" s="1"/>
      <c r="EU222" s="1"/>
      <c r="EV222" s="1"/>
      <c r="EW222" s="1"/>
      <c r="EX222" s="1"/>
    </row>
    <row r="223" spans="1:154" x14ac:dyDescent="0.2">
      <c r="A223" s="38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49" t="s">
        <v>20</v>
      </c>
      <c r="ET223" s="1"/>
      <c r="EU223" s="1"/>
      <c r="EV223" s="1"/>
      <c r="EW223" s="1"/>
      <c r="EX223" s="1"/>
    </row>
    <row r="224" spans="1:154" x14ac:dyDescent="0.2">
      <c r="A224" s="38"/>
      <c r="B224" s="1" t="s">
        <v>3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0</v>
      </c>
      <c r="DQ224" s="12">
        <v>0</v>
      </c>
      <c r="DR224" s="12">
        <v>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0</v>
      </c>
      <c r="DZ224" s="12">
        <v>0</v>
      </c>
      <c r="EA224" s="12">
        <v>0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0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49"/>
      <c r="ET224" s="1"/>
      <c r="EU224" s="1"/>
      <c r="EV224" s="1"/>
      <c r="EW224" s="1"/>
      <c r="EX224" s="1"/>
    </row>
    <row r="225" spans="1:154" x14ac:dyDescent="0.2">
      <c r="A225" s="38"/>
      <c r="B225" s="1" t="s">
        <v>4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0</v>
      </c>
      <c r="DH225" s="12">
        <v>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0</v>
      </c>
      <c r="DQ225" s="12">
        <v>0</v>
      </c>
      <c r="DR225" s="12">
        <v>0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0</v>
      </c>
      <c r="DZ225" s="12">
        <v>0</v>
      </c>
      <c r="EA225" s="12">
        <v>0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0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49"/>
      <c r="ET225" s="1"/>
      <c r="EU225" s="1"/>
      <c r="EV225" s="1"/>
      <c r="EW225" s="1"/>
      <c r="EX225" s="1"/>
    </row>
    <row r="226" spans="1:154" x14ac:dyDescent="0.2">
      <c r="A226" s="38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49"/>
      <c r="ET226" s="1"/>
      <c r="EU226" s="1"/>
      <c r="EV226" s="1"/>
      <c r="EW226" s="1"/>
      <c r="EX226" s="1"/>
    </row>
    <row r="227" spans="1:154" x14ac:dyDescent="0.2">
      <c r="A227" s="38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49"/>
      <c r="ET227" s="1"/>
      <c r="EU227" s="1"/>
      <c r="EV227" s="1"/>
      <c r="EW227" s="1"/>
      <c r="EX227" s="1"/>
    </row>
    <row r="228" spans="1:154" x14ac:dyDescent="0.2">
      <c r="A228" s="38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49"/>
      <c r="ET228" s="1"/>
      <c r="EU228" s="1"/>
      <c r="EV228" s="1"/>
      <c r="EW228" s="1"/>
      <c r="EX228" s="1"/>
    </row>
    <row r="229" spans="1:154" x14ac:dyDescent="0.2">
      <c r="A229" s="38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49"/>
      <c r="ET229" s="1"/>
      <c r="EU229" s="1"/>
      <c r="EV229" s="1"/>
      <c r="EW229" s="1"/>
      <c r="EX229" s="1"/>
    </row>
    <row r="230" spans="1:154" x14ac:dyDescent="0.2">
      <c r="A230" s="38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49"/>
      <c r="ET230" s="1"/>
      <c r="EU230" s="1"/>
      <c r="EV230" s="1"/>
      <c r="EW230" s="1"/>
      <c r="EX230" s="1"/>
    </row>
    <row r="231" spans="1:154" x14ac:dyDescent="0.2">
      <c r="A231" s="38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49"/>
      <c r="ET231" s="1"/>
      <c r="EU231" s="1"/>
      <c r="EV231" s="1"/>
      <c r="EW231" s="1"/>
      <c r="EX231" s="1"/>
    </row>
    <row r="232" spans="1:154" x14ac:dyDescent="0.2">
      <c r="A232" s="38" t="s">
        <v>21</v>
      </c>
      <c r="B232" s="1" t="s">
        <v>2</v>
      </c>
      <c r="C232" s="12">
        <v>0</v>
      </c>
      <c r="D232" s="12">
        <v>3.0508809799999999E-9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2.4273771300000001E-8</v>
      </c>
      <c r="O232" s="12">
        <v>2.9285833800000002E-8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7.7925455399999994E-8</v>
      </c>
      <c r="AH232" s="12">
        <v>6.2544563599999998E-9</v>
      </c>
      <c r="AI232" s="12">
        <v>6.1012591699999996E-8</v>
      </c>
      <c r="AJ232" s="12">
        <v>0</v>
      </c>
      <c r="AK232" s="12">
        <v>0</v>
      </c>
      <c r="AL232" s="12">
        <v>0</v>
      </c>
      <c r="AM232" s="12">
        <v>9.7725918999999998E-9</v>
      </c>
      <c r="AN232" s="12">
        <v>2.4094210399999999E-7</v>
      </c>
      <c r="AO232" s="12">
        <v>1.0322342700000001E-6</v>
      </c>
      <c r="AP232" s="12">
        <v>1.51938103E-7</v>
      </c>
      <c r="AQ232" s="12">
        <v>3.08551324E-9</v>
      </c>
      <c r="AR232" s="12">
        <v>1.3957557199999999E-8</v>
      </c>
      <c r="AS232" s="12">
        <v>1.04584974E-8</v>
      </c>
      <c r="AT232" s="12">
        <v>0</v>
      </c>
      <c r="AU232" s="12">
        <v>1.38529379E-8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1.7134871300000001E-9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0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0</v>
      </c>
      <c r="CP232" s="12">
        <v>0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0</v>
      </c>
      <c r="CY232" s="12">
        <v>0</v>
      </c>
      <c r="CZ232" s="12">
        <v>0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1.6624385800000001E-8</v>
      </c>
      <c r="DH232" s="12">
        <v>4.2275726299999998E-8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8.8072659200000008E-9</v>
      </c>
      <c r="DQ232" s="12">
        <v>5.4907356299999998E-9</v>
      </c>
      <c r="DR232" s="12">
        <v>1.5021324600000001E-9</v>
      </c>
      <c r="DS232" s="12">
        <v>0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2.15497291E-9</v>
      </c>
      <c r="DZ232" s="12">
        <v>2.1426680400000001E-8</v>
      </c>
      <c r="EA232" s="12">
        <v>2.3491352000000001E-9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2.7461744599999999E-8</v>
      </c>
      <c r="EI232" s="12">
        <v>1.6979394399999999E-8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1.8248302300000001E-6</v>
      </c>
      <c r="ER232" s="1" t="s">
        <v>2</v>
      </c>
      <c r="ES232" s="49" t="s">
        <v>21</v>
      </c>
      <c r="ET232" s="1"/>
      <c r="EU232" s="1"/>
      <c r="EV232" s="1"/>
      <c r="EW232" s="1"/>
      <c r="EX232" s="1"/>
    </row>
    <row r="233" spans="1:154" x14ac:dyDescent="0.2">
      <c r="A233" s="38"/>
      <c r="B233" s="1" t="s">
        <v>3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0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0</v>
      </c>
      <c r="CY233" s="12">
        <v>0</v>
      </c>
      <c r="CZ233" s="12">
        <v>0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0</v>
      </c>
      <c r="DH233" s="12">
        <v>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0</v>
      </c>
      <c r="DQ233" s="12">
        <v>0</v>
      </c>
      <c r="DR233" s="12">
        <v>0</v>
      </c>
      <c r="DS233" s="12">
        <v>0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0</v>
      </c>
      <c r="DZ233" s="12">
        <v>0</v>
      </c>
      <c r="EA233" s="12">
        <v>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0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0</v>
      </c>
      <c r="ER233" s="1" t="s">
        <v>3</v>
      </c>
      <c r="ES233" s="49"/>
      <c r="ET233" s="1"/>
      <c r="EU233" s="1"/>
      <c r="EV233" s="1"/>
      <c r="EW233" s="1"/>
      <c r="EX233" s="1"/>
    </row>
    <row r="234" spans="1:154" x14ac:dyDescent="0.2">
      <c r="A234" s="38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49"/>
      <c r="ET234" s="1"/>
      <c r="EU234" s="1"/>
      <c r="EV234" s="1"/>
      <c r="EW234" s="1"/>
      <c r="EX234" s="1"/>
    </row>
    <row r="235" spans="1:154" x14ac:dyDescent="0.2">
      <c r="A235" s="38"/>
      <c r="B235" s="1" t="s">
        <v>5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0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0</v>
      </c>
      <c r="DQ235" s="12">
        <v>0</v>
      </c>
      <c r="DR235" s="12">
        <v>0</v>
      </c>
      <c r="DS235" s="12">
        <v>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0</v>
      </c>
      <c r="DZ235" s="12">
        <v>0</v>
      </c>
      <c r="EA235" s="12">
        <v>0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49"/>
      <c r="ET235" s="1"/>
      <c r="EU235" s="1"/>
      <c r="EV235" s="1"/>
      <c r="EW235" s="1"/>
      <c r="EX235" s="1"/>
    </row>
    <row r="236" spans="1:154" x14ac:dyDescent="0.2">
      <c r="A236" s="38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49"/>
      <c r="ET236" s="1"/>
      <c r="EU236" s="1"/>
      <c r="EV236" s="1"/>
      <c r="EW236" s="1"/>
      <c r="EX236" s="1"/>
    </row>
    <row r="237" spans="1:154" x14ac:dyDescent="0.2">
      <c r="A237" s="38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49"/>
      <c r="ET237" s="1"/>
      <c r="EU237" s="1"/>
      <c r="EV237" s="1"/>
      <c r="EW237" s="1"/>
      <c r="EX237" s="1"/>
    </row>
    <row r="238" spans="1:154" x14ac:dyDescent="0.2">
      <c r="A238" s="38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49"/>
      <c r="ET238" s="1"/>
      <c r="EU238" s="1"/>
      <c r="EV238" s="1"/>
      <c r="EW238" s="1"/>
      <c r="EX238" s="1"/>
    </row>
    <row r="239" spans="1:154" x14ac:dyDescent="0.2">
      <c r="A239" s="38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49"/>
      <c r="ET239" s="1"/>
      <c r="EU239" s="1"/>
      <c r="EV239" s="1"/>
      <c r="EW239" s="1"/>
      <c r="EX239" s="1"/>
    </row>
    <row r="240" spans="1:154" x14ac:dyDescent="0.2">
      <c r="A240" s="38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49"/>
      <c r="ET240" s="1"/>
      <c r="EU240" s="1"/>
      <c r="EV240" s="1"/>
      <c r="EW240" s="1"/>
      <c r="EX240" s="1"/>
    </row>
    <row r="241" spans="1:154" x14ac:dyDescent="0.2">
      <c r="A241" s="38" t="s">
        <v>22</v>
      </c>
      <c r="B241" s="1" t="s">
        <v>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0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0</v>
      </c>
      <c r="CP241" s="12">
        <v>0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0</v>
      </c>
      <c r="CY241" s="12">
        <v>0</v>
      </c>
      <c r="CZ241" s="12">
        <v>0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0</v>
      </c>
      <c r="DH241" s="12">
        <v>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0</v>
      </c>
      <c r="DQ241" s="12">
        <v>0</v>
      </c>
      <c r="DR241" s="12">
        <v>0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0</v>
      </c>
      <c r="DZ241" s="12">
        <v>0</v>
      </c>
      <c r="EA241" s="12">
        <v>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0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49" t="s">
        <v>22</v>
      </c>
      <c r="ET241" s="1"/>
      <c r="EU241" s="1"/>
      <c r="EV241" s="1"/>
      <c r="EW241" s="1"/>
      <c r="EX241" s="1"/>
    </row>
    <row r="242" spans="1:154" x14ac:dyDescent="0.2">
      <c r="A242" s="38"/>
      <c r="B242" s="1" t="s">
        <v>3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0</v>
      </c>
      <c r="BZ242" s="12">
        <v>0</v>
      </c>
      <c r="CA242" s="12">
        <v>0</v>
      </c>
      <c r="CB242" s="12">
        <v>0</v>
      </c>
      <c r="CC242" s="12">
        <v>0</v>
      </c>
      <c r="CD242" s="12">
        <v>0</v>
      </c>
      <c r="CE242" s="12">
        <v>0</v>
      </c>
      <c r="CF242" s="12">
        <v>0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0</v>
      </c>
      <c r="CP242" s="12">
        <v>0</v>
      </c>
      <c r="CQ242" s="12">
        <v>0</v>
      </c>
      <c r="CR242" s="12">
        <v>0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0</v>
      </c>
      <c r="CY242" s="12">
        <v>0</v>
      </c>
      <c r="CZ242" s="12">
        <v>0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0</v>
      </c>
      <c r="DH242" s="12">
        <v>0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0</v>
      </c>
      <c r="DQ242" s="12">
        <v>0</v>
      </c>
      <c r="DR242" s="12">
        <v>0</v>
      </c>
      <c r="DS242" s="12">
        <v>0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0</v>
      </c>
      <c r="DZ242" s="12">
        <v>0</v>
      </c>
      <c r="EA242" s="12">
        <v>0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0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0</v>
      </c>
      <c r="ER242" s="1" t="s">
        <v>3</v>
      </c>
      <c r="ES242" s="49"/>
      <c r="ET242" s="1"/>
      <c r="EU242" s="1"/>
      <c r="EV242" s="1"/>
      <c r="EW242" s="1"/>
      <c r="EX242" s="1"/>
    </row>
    <row r="243" spans="1:154" x14ac:dyDescent="0.2">
      <c r="A243" s="38"/>
      <c r="B243" s="1" t="s">
        <v>4</v>
      </c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0</v>
      </c>
      <c r="AH243" s="12">
        <v>0</v>
      </c>
      <c r="AI243" s="12">
        <v>0</v>
      </c>
      <c r="AJ243" s="12">
        <v>0</v>
      </c>
      <c r="AK243" s="12">
        <v>0</v>
      </c>
      <c r="AL243" s="12">
        <v>0</v>
      </c>
      <c r="AM243" s="12">
        <v>0</v>
      </c>
      <c r="AN243" s="12">
        <v>0</v>
      </c>
      <c r="AO243" s="12">
        <v>0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0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0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0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0</v>
      </c>
      <c r="CE243" s="12">
        <v>0</v>
      </c>
      <c r="CF243" s="12">
        <v>0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0</v>
      </c>
      <c r="CP243" s="12">
        <v>0</v>
      </c>
      <c r="CQ243" s="12">
        <v>0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0</v>
      </c>
      <c r="CY243" s="12">
        <v>0</v>
      </c>
      <c r="CZ243" s="12">
        <v>0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0</v>
      </c>
      <c r="DH243" s="12">
        <v>0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0</v>
      </c>
      <c r="DQ243" s="12">
        <v>0</v>
      </c>
      <c r="DR243" s="12">
        <v>0</v>
      </c>
      <c r="DS243" s="12">
        <v>0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0</v>
      </c>
      <c r="DZ243" s="12">
        <v>0</v>
      </c>
      <c r="EA243" s="12">
        <v>0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0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0</v>
      </c>
      <c r="ER243" s="1" t="s">
        <v>4</v>
      </c>
      <c r="ES243" s="49"/>
      <c r="ET243" s="1"/>
      <c r="EU243" s="1"/>
      <c r="EV243" s="1"/>
      <c r="EW243" s="1"/>
      <c r="EX243" s="1"/>
    </row>
    <row r="244" spans="1:154" x14ac:dyDescent="0.2">
      <c r="A244" s="38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49"/>
      <c r="ET244" s="1"/>
      <c r="EU244" s="1"/>
      <c r="EV244" s="1"/>
      <c r="EW244" s="1"/>
      <c r="EX244" s="1"/>
    </row>
    <row r="245" spans="1:154" x14ac:dyDescent="0.2">
      <c r="A245" s="38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49"/>
      <c r="ET245" s="1"/>
      <c r="EU245" s="1"/>
      <c r="EV245" s="1"/>
      <c r="EW245" s="1"/>
      <c r="EX245" s="1"/>
    </row>
    <row r="246" spans="1:154" x14ac:dyDescent="0.2">
      <c r="A246" s="38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49"/>
      <c r="ET246" s="1"/>
      <c r="EU246" s="1"/>
      <c r="EV246" s="1"/>
      <c r="EW246" s="1"/>
      <c r="EX246" s="1"/>
    </row>
    <row r="247" spans="1:154" x14ac:dyDescent="0.2">
      <c r="A247" s="38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49"/>
      <c r="ET247" s="1"/>
      <c r="EU247" s="1"/>
      <c r="EV247" s="1"/>
      <c r="EW247" s="1"/>
      <c r="EX247" s="1"/>
    </row>
    <row r="248" spans="1:154" x14ac:dyDescent="0.2">
      <c r="A248" s="38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49"/>
      <c r="ET248" s="1"/>
      <c r="EU248" s="1"/>
      <c r="EV248" s="1"/>
      <c r="EW248" s="1"/>
      <c r="EX248" s="1"/>
    </row>
    <row r="249" spans="1:154" x14ac:dyDescent="0.2">
      <c r="A249" s="38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49"/>
      <c r="ET249" s="1"/>
      <c r="EU249" s="1"/>
      <c r="EV249" s="1"/>
      <c r="EW249" s="1"/>
      <c r="EX249" s="1"/>
    </row>
    <row r="250" spans="1:154" x14ac:dyDescent="0.2">
      <c r="A250" s="38" t="s">
        <v>23</v>
      </c>
      <c r="B250" s="1" t="s">
        <v>2</v>
      </c>
      <c r="C250" s="12">
        <v>0</v>
      </c>
      <c r="D250" s="12">
        <v>3.58382798E-8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3.0811724299999999E-7</v>
      </c>
      <c r="O250" s="12">
        <v>3.7470941499999999E-7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0</v>
      </c>
      <c r="AG250" s="12">
        <v>9.2401535899999998E-7</v>
      </c>
      <c r="AH250" s="12">
        <v>7.3636363300000003E-8</v>
      </c>
      <c r="AI250" s="12">
        <v>7.2741812600000002E-7</v>
      </c>
      <c r="AJ250" s="12">
        <v>0</v>
      </c>
      <c r="AK250" s="12">
        <v>0</v>
      </c>
      <c r="AL250" s="12">
        <v>0</v>
      </c>
      <c r="AM250" s="12">
        <v>1.0230952500000001E-7</v>
      </c>
      <c r="AN250" s="12">
        <v>2.7530757100000001E-6</v>
      </c>
      <c r="AO250" s="12">
        <v>1.19962224E-5</v>
      </c>
      <c r="AP250" s="12">
        <v>1.80017298E-6</v>
      </c>
      <c r="AQ250" s="12">
        <v>3.7650806000000002E-8</v>
      </c>
      <c r="AR250" s="12">
        <v>1.6659658900000001E-7</v>
      </c>
      <c r="AS250" s="12">
        <v>1.24343133E-7</v>
      </c>
      <c r="AT250" s="12">
        <v>0</v>
      </c>
      <c r="AU250" s="12">
        <v>1.5397398199999999E-7</v>
      </c>
      <c r="AV250" s="12">
        <v>0</v>
      </c>
      <c r="AW250" s="12">
        <v>0</v>
      </c>
      <c r="AX250" s="12">
        <v>0</v>
      </c>
      <c r="AY250" s="12">
        <v>0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2.0642061499999999E-8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0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0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1.1947420099999999E-8</v>
      </c>
      <c r="CP250" s="12">
        <v>0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0</v>
      </c>
      <c r="CY250" s="12">
        <v>0</v>
      </c>
      <c r="CZ250" s="12">
        <v>0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5.7402016199999999E-9</v>
      </c>
      <c r="DH250" s="12">
        <v>4.9716624900000005E-7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9.4828681200000006E-8</v>
      </c>
      <c r="DQ250" s="12">
        <v>6.1324979500000007E-8</v>
      </c>
      <c r="DR250" s="12">
        <v>1.6975371800000001E-8</v>
      </c>
      <c r="DS250" s="12">
        <v>0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2.6388445899999999E-8</v>
      </c>
      <c r="DZ250" s="12">
        <v>2.4617699700000001E-7</v>
      </c>
      <c r="EA250" s="12">
        <v>2.6383635399999999E-8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3.3211306499999998E-7</v>
      </c>
      <c r="EI250" s="12">
        <v>2.0246089300000001E-7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2.11202279E-5</v>
      </c>
      <c r="ER250" s="1" t="s">
        <v>2</v>
      </c>
      <c r="ES250" s="49" t="s">
        <v>23</v>
      </c>
      <c r="ET250" s="1"/>
      <c r="EU250" s="1"/>
      <c r="EV250" s="1"/>
      <c r="EW250" s="1"/>
      <c r="EX250" s="1"/>
    </row>
    <row r="251" spans="1:154" x14ac:dyDescent="0.2">
      <c r="A251" s="38"/>
      <c r="B251" s="1" t="s">
        <v>3</v>
      </c>
      <c r="C251" s="12">
        <v>0</v>
      </c>
      <c r="D251" s="12">
        <v>3.8092268699999999E-8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3.4009004699999998E-7</v>
      </c>
      <c r="O251" s="12">
        <v>4.1139180400000001E-7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9.7757747100000009E-7</v>
      </c>
      <c r="AH251" s="12">
        <v>7.5531123099999994E-8</v>
      </c>
      <c r="AI251" s="12">
        <v>7.44099943E-7</v>
      </c>
      <c r="AJ251" s="12">
        <v>0</v>
      </c>
      <c r="AK251" s="12">
        <v>0</v>
      </c>
      <c r="AL251" s="12">
        <v>0</v>
      </c>
      <c r="AM251" s="12">
        <v>1.5809872100000001E-7</v>
      </c>
      <c r="AN251" s="12">
        <v>2.6106428499999998E-6</v>
      </c>
      <c r="AO251" s="12">
        <v>1.23591106E-5</v>
      </c>
      <c r="AP251" s="12">
        <v>1.91848016E-6</v>
      </c>
      <c r="AQ251" s="12">
        <v>4.0620458300000001E-8</v>
      </c>
      <c r="AR251" s="12">
        <v>1.7631998099999999E-7</v>
      </c>
      <c r="AS251" s="12">
        <v>1.22551687E-7</v>
      </c>
      <c r="AT251" s="12">
        <v>0</v>
      </c>
      <c r="AU251" s="12">
        <v>1.3472310300000001E-7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3.7196391100000002E-8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0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2.0837762400000001E-8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0</v>
      </c>
      <c r="CY251" s="12">
        <v>0</v>
      </c>
      <c r="CZ251" s="12">
        <v>0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3.1108713099999998E-7</v>
      </c>
      <c r="DH251" s="12">
        <v>3.1186037500000002E-7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1.18711946E-7</v>
      </c>
      <c r="DQ251" s="12">
        <v>7.2065402499999995E-8</v>
      </c>
      <c r="DR251" s="12">
        <v>1.37170466E-8</v>
      </c>
      <c r="DS251" s="12">
        <v>0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3.7260611499999999E-8</v>
      </c>
      <c r="DZ251" s="12">
        <v>2.4704106899999998E-7</v>
      </c>
      <c r="EA251" s="12">
        <v>3.5396967099999997E-8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4.43725341E-7</v>
      </c>
      <c r="EI251" s="12">
        <v>2.8890946799999999E-7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2.2045139700000001E-5</v>
      </c>
      <c r="ER251" s="1" t="s">
        <v>3</v>
      </c>
      <c r="ES251" s="49"/>
      <c r="ET251" s="1"/>
      <c r="EU251" s="1"/>
      <c r="EV251" s="1"/>
      <c r="EW251" s="1"/>
      <c r="EX251" s="1"/>
    </row>
    <row r="252" spans="1:154" x14ac:dyDescent="0.2">
      <c r="A252" s="38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49"/>
      <c r="ET252" s="1"/>
      <c r="EU252" s="1"/>
      <c r="EV252" s="1"/>
      <c r="EW252" s="1"/>
      <c r="EX252" s="1"/>
    </row>
    <row r="253" spans="1:154" x14ac:dyDescent="0.2">
      <c r="A253" s="38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49"/>
      <c r="ET253" s="1"/>
      <c r="EU253" s="1"/>
      <c r="EV253" s="1"/>
      <c r="EW253" s="1"/>
      <c r="EX253" s="1"/>
    </row>
    <row r="254" spans="1:154" x14ac:dyDescent="0.2">
      <c r="A254" s="38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49"/>
      <c r="ET254" s="1"/>
      <c r="EU254" s="1"/>
      <c r="EV254" s="1"/>
      <c r="EW254" s="1"/>
      <c r="EX254" s="1"/>
    </row>
    <row r="255" spans="1:154" x14ac:dyDescent="0.2">
      <c r="A255" s="38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49"/>
      <c r="ET255" s="1"/>
      <c r="EU255" s="1"/>
      <c r="EV255" s="1"/>
      <c r="EW255" s="1"/>
      <c r="EX255" s="1"/>
    </row>
    <row r="256" spans="1:154" x14ac:dyDescent="0.2">
      <c r="A256" s="38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49"/>
      <c r="ET256" s="1"/>
      <c r="EU256" s="1"/>
      <c r="EV256" s="1"/>
      <c r="EW256" s="1"/>
      <c r="EX256" s="1"/>
    </row>
    <row r="257" spans="1:154" x14ac:dyDescent="0.2">
      <c r="A257" s="38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49"/>
      <c r="ET257" s="1"/>
      <c r="EU257" s="1"/>
      <c r="EV257" s="1"/>
      <c r="EW257" s="1"/>
      <c r="EX257" s="1"/>
    </row>
    <row r="258" spans="1:154" x14ac:dyDescent="0.2">
      <c r="A258" s="38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49"/>
      <c r="ET258" s="1"/>
      <c r="EU258" s="1"/>
      <c r="EV258" s="1"/>
      <c r="EW258" s="1"/>
      <c r="EX258" s="1"/>
    </row>
    <row r="259" spans="1:154" x14ac:dyDescent="0.2">
      <c r="A259" s="38" t="s">
        <v>24</v>
      </c>
      <c r="B259" s="1" t="s">
        <v>2</v>
      </c>
      <c r="C259" s="12">
        <v>0</v>
      </c>
      <c r="D259" s="12">
        <v>1.3778128300000001E-8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1.1971037E-7</v>
      </c>
      <c r="O259" s="12">
        <v>1.4223345799999999E-7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3.5866398800000002E-7</v>
      </c>
      <c r="AH259" s="12">
        <v>2.89243284E-8</v>
      </c>
      <c r="AI259" s="12">
        <v>2.7760038799999998E-7</v>
      </c>
      <c r="AJ259" s="12">
        <v>0</v>
      </c>
      <c r="AK259" s="12">
        <v>0</v>
      </c>
      <c r="AL259" s="12">
        <v>0</v>
      </c>
      <c r="AM259" s="12">
        <v>4.0610840599999998E-8</v>
      </c>
      <c r="AN259" s="12">
        <v>1.0452732499999999E-6</v>
      </c>
      <c r="AO259" s="12">
        <v>4.6749522899999996E-6</v>
      </c>
      <c r="AP259" s="12">
        <v>7.0578455799999997E-7</v>
      </c>
      <c r="AQ259" s="12">
        <v>1.4195428E-8</v>
      </c>
      <c r="AR259" s="12">
        <v>6.3967260400000003E-8</v>
      </c>
      <c r="AS259" s="12">
        <v>4.5572510499999998E-8</v>
      </c>
      <c r="AT259" s="12">
        <v>0</v>
      </c>
      <c r="AU259" s="12">
        <v>6.1217778500000003E-8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9.7645640199999997E-9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5.1343859100000003E-9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7.7580605199999998E-8</v>
      </c>
      <c r="DH259" s="12">
        <v>1.8109748500000001E-7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2.5340926800000002E-8</v>
      </c>
      <c r="DQ259" s="12">
        <v>2.1140918000000001E-8</v>
      </c>
      <c r="DR259" s="12">
        <v>6.22928259E-9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8.9905450099999996E-9</v>
      </c>
      <c r="DZ259" s="12">
        <v>9.4171256499999994E-8</v>
      </c>
      <c r="EA259" s="12">
        <v>1.1631210199999999E-8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1.4626322300000001E-7</v>
      </c>
      <c r="EI259" s="12">
        <v>8.9808157600000003E-8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8.26963714E-6</v>
      </c>
      <c r="ER259" s="1" t="s">
        <v>2</v>
      </c>
      <c r="ES259" s="49" t="s">
        <v>24</v>
      </c>
      <c r="ET259" s="1"/>
      <c r="EU259" s="1"/>
      <c r="EV259" s="1"/>
      <c r="EW259" s="1"/>
      <c r="EX259" s="1"/>
    </row>
    <row r="260" spans="1:154" x14ac:dyDescent="0.2">
      <c r="A260" s="38"/>
      <c r="B260" s="1" t="s">
        <v>3</v>
      </c>
      <c r="C260" s="12">
        <v>0</v>
      </c>
      <c r="D260" s="12">
        <v>8.30381847E-9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6.9806153199999999E-8</v>
      </c>
      <c r="O260" s="12">
        <v>8.1332085699999999E-8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2.1133459399999999E-7</v>
      </c>
      <c r="AH260" s="12">
        <v>1.6817554100000001E-8</v>
      </c>
      <c r="AI260" s="12">
        <v>1.58992875E-7</v>
      </c>
      <c r="AJ260" s="12">
        <v>0</v>
      </c>
      <c r="AK260" s="12">
        <v>0</v>
      </c>
      <c r="AL260" s="12">
        <v>0</v>
      </c>
      <c r="AM260" s="12">
        <v>2.72297722E-8</v>
      </c>
      <c r="AN260" s="12">
        <v>6.3413868700000004E-7</v>
      </c>
      <c r="AO260" s="12">
        <v>2.82047014E-6</v>
      </c>
      <c r="AP260" s="12">
        <v>4.2013382299999999E-7</v>
      </c>
      <c r="AQ260" s="12">
        <v>8.08411164E-9</v>
      </c>
      <c r="AR260" s="12">
        <v>3.70838448E-8</v>
      </c>
      <c r="AS260" s="12">
        <v>2.5449863799999999E-8</v>
      </c>
      <c r="AT260" s="12">
        <v>0</v>
      </c>
      <c r="AU260" s="12">
        <v>3.6026613000000001E-8</v>
      </c>
      <c r="AV260" s="12">
        <v>0</v>
      </c>
      <c r="AW260" s="12">
        <v>0</v>
      </c>
      <c r="AX260" s="12">
        <v>0</v>
      </c>
      <c r="AY260" s="12">
        <v>0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7.3418283299999999E-9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0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3.3223453299999999E-9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0</v>
      </c>
      <c r="CY260" s="12">
        <v>0</v>
      </c>
      <c r="CZ260" s="12">
        <v>0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5.1624671399999999E-8</v>
      </c>
      <c r="DH260" s="12">
        <v>1.07734671E-7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2.1471217000000001E-8</v>
      </c>
      <c r="DQ260" s="12">
        <v>9.7506913800000003E-9</v>
      </c>
      <c r="DR260" s="12">
        <v>3.4651058899999999E-9</v>
      </c>
      <c r="DS260" s="12">
        <v>0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5.0202594499999996E-9</v>
      </c>
      <c r="DZ260" s="12">
        <v>5.6504395399999998E-8</v>
      </c>
      <c r="EA260" s="12">
        <v>6.71737813E-9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9.6800469800000001E-8</v>
      </c>
      <c r="EI260" s="12">
        <v>6.3498596299999994E-8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4.9884555600000003E-6</v>
      </c>
      <c r="ER260" s="1" t="s">
        <v>3</v>
      </c>
      <c r="ES260" s="49"/>
      <c r="ET260" s="1"/>
      <c r="EU260" s="1"/>
      <c r="EV260" s="1"/>
      <c r="EW260" s="1"/>
      <c r="EX260" s="1"/>
    </row>
    <row r="261" spans="1:154" x14ac:dyDescent="0.2">
      <c r="A261" s="38"/>
      <c r="B261" s="1" t="s">
        <v>4</v>
      </c>
      <c r="C261" s="12">
        <v>0</v>
      </c>
      <c r="D261" s="12">
        <v>7.4842827000000002E-10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4.0473401800000002E-9</v>
      </c>
      <c r="O261" s="12">
        <v>4.9455091699999996E-9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1.7175695699999998E-8</v>
      </c>
      <c r="AH261" s="12">
        <v>1.3017482699999999E-9</v>
      </c>
      <c r="AI261" s="12">
        <v>1.1460901799999999E-8</v>
      </c>
      <c r="AJ261" s="12">
        <v>0</v>
      </c>
      <c r="AK261" s="12">
        <v>0</v>
      </c>
      <c r="AL261" s="12">
        <v>0</v>
      </c>
      <c r="AM261" s="12">
        <v>3.9914905699999997E-9</v>
      </c>
      <c r="AN261" s="12">
        <v>6.8094383200000004E-8</v>
      </c>
      <c r="AO261" s="12">
        <v>2.4096846400000001E-7</v>
      </c>
      <c r="AP261" s="12">
        <v>3.2618900799999997E-8</v>
      </c>
      <c r="AQ261" s="12">
        <v>6.4874460899999999E-10</v>
      </c>
      <c r="AR261" s="12">
        <v>2.9547798400000001E-9</v>
      </c>
      <c r="AS261" s="12">
        <v>2.4471754E-9</v>
      </c>
      <c r="AT261" s="12">
        <v>0</v>
      </c>
      <c r="AU261" s="12">
        <v>2.4589252599999999E-9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6.4297454699999997E-10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3.9876365600000002E-10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6.2980178600000001E-9</v>
      </c>
      <c r="DH261" s="12">
        <v>1.04786185E-8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2.7698065200000002E-9</v>
      </c>
      <c r="DQ261" s="12">
        <v>1.8779514000000001E-9</v>
      </c>
      <c r="DR261" s="12">
        <v>7.6762660899999996E-12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8.6378263599999999E-10</v>
      </c>
      <c r="DZ261" s="12">
        <v>5.37187321E-9</v>
      </c>
      <c r="EA261" s="12">
        <v>1.1853874700000001E-9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9.7947888099999997E-9</v>
      </c>
      <c r="EI261" s="12">
        <v>6.4453582E-9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4.3999748700000001E-7</v>
      </c>
      <c r="ER261" s="1" t="s">
        <v>4</v>
      </c>
      <c r="ES261" s="49"/>
      <c r="ET261" s="1"/>
      <c r="EU261" s="1"/>
      <c r="EV261" s="1"/>
      <c r="EW261" s="1"/>
      <c r="EX261" s="1"/>
    </row>
    <row r="262" spans="1:154" x14ac:dyDescent="0.2">
      <c r="A262" s="38"/>
      <c r="B262" s="1" t="s">
        <v>5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0</v>
      </c>
      <c r="DQ262" s="12">
        <v>0</v>
      </c>
      <c r="DR262" s="12">
        <v>0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0</v>
      </c>
      <c r="DZ262" s="12">
        <v>0</v>
      </c>
      <c r="EA262" s="12">
        <v>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0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49"/>
      <c r="ET262" s="1"/>
      <c r="EU262" s="1"/>
      <c r="EV262" s="1"/>
      <c r="EW262" s="1"/>
      <c r="EX262" s="1"/>
    </row>
    <row r="263" spans="1:154" x14ac:dyDescent="0.2">
      <c r="A263" s="38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49"/>
      <c r="ET263" s="1"/>
      <c r="EU263" s="1"/>
      <c r="EV263" s="1"/>
      <c r="EW263" s="1"/>
      <c r="EX263" s="1"/>
    </row>
    <row r="264" spans="1:154" x14ac:dyDescent="0.2">
      <c r="A264" s="38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49"/>
      <c r="ET264" s="1"/>
      <c r="EU264" s="1"/>
      <c r="EV264" s="1"/>
      <c r="EW264" s="1"/>
      <c r="EX264" s="1"/>
    </row>
    <row r="265" spans="1:154" x14ac:dyDescent="0.2">
      <c r="A265" s="38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49"/>
      <c r="ET265" s="1"/>
      <c r="EU265" s="1"/>
      <c r="EV265" s="1"/>
      <c r="EW265" s="1"/>
      <c r="EX265" s="1"/>
    </row>
    <row r="266" spans="1:154" x14ac:dyDescent="0.2">
      <c r="A266" s="38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49"/>
      <c r="ET266" s="1"/>
      <c r="EU266" s="1"/>
      <c r="EV266" s="1"/>
      <c r="EW266" s="1"/>
      <c r="EX266" s="1"/>
    </row>
    <row r="267" spans="1:154" x14ac:dyDescent="0.2">
      <c r="A267" s="38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49"/>
      <c r="ET267" s="1"/>
      <c r="EU267" s="1"/>
      <c r="EV267" s="1"/>
      <c r="EW267" s="1"/>
      <c r="EX267" s="1"/>
    </row>
    <row r="268" spans="1:154" x14ac:dyDescent="0.2">
      <c r="A268" s="38" t="s">
        <v>25</v>
      </c>
      <c r="B268" s="1" t="s">
        <v>2</v>
      </c>
      <c r="C268" s="12">
        <v>0</v>
      </c>
      <c r="D268" s="12">
        <v>3.8371144199999996E-9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3.5789274699999997E-8</v>
      </c>
      <c r="O268" s="12">
        <v>4.4586582999999997E-8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0</v>
      </c>
      <c r="AG268" s="12">
        <v>1.05814365E-7</v>
      </c>
      <c r="AH268" s="12">
        <v>8.4074539300000007E-9</v>
      </c>
      <c r="AI268" s="12">
        <v>8.6062500499999996E-8</v>
      </c>
      <c r="AJ268" s="12">
        <v>0</v>
      </c>
      <c r="AK268" s="12">
        <v>0</v>
      </c>
      <c r="AL268" s="12">
        <v>0</v>
      </c>
      <c r="AM268" s="12">
        <v>1.0505778E-8</v>
      </c>
      <c r="AN268" s="12">
        <v>3.0039486799999998E-7</v>
      </c>
      <c r="AO268" s="12">
        <v>1.3231619300000001E-6</v>
      </c>
      <c r="AP268" s="12">
        <v>2.0338421000000001E-7</v>
      </c>
      <c r="AQ268" s="12">
        <v>4.5424860399999998E-9</v>
      </c>
      <c r="AR268" s="12">
        <v>2.01742216E-8</v>
      </c>
      <c r="AS268" s="12">
        <v>1.54295193E-8</v>
      </c>
      <c r="AT268" s="12">
        <v>0</v>
      </c>
      <c r="AU268" s="12">
        <v>1.7112272700000001E-8</v>
      </c>
      <c r="AV268" s="12">
        <v>0</v>
      </c>
      <c r="AW268" s="12">
        <v>0</v>
      </c>
      <c r="AX268" s="12">
        <v>0</v>
      </c>
      <c r="AY268" s="12">
        <v>0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2.4541932400000001E-9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0</v>
      </c>
      <c r="BP268" s="12">
        <v>0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0</v>
      </c>
      <c r="BZ268" s="12">
        <v>0</v>
      </c>
      <c r="CA268" s="12">
        <v>0</v>
      </c>
      <c r="CB268" s="12">
        <v>0</v>
      </c>
      <c r="CC268" s="12">
        <v>0</v>
      </c>
      <c r="CD268" s="12">
        <v>0</v>
      </c>
      <c r="CE268" s="12">
        <v>0</v>
      </c>
      <c r="CF268" s="12">
        <v>0</v>
      </c>
      <c r="CG268" s="12">
        <v>0</v>
      </c>
      <c r="CH268" s="12">
        <v>0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1.50699798E-9</v>
      </c>
      <c r="CP268" s="12">
        <v>0</v>
      </c>
      <c r="CQ268" s="12">
        <v>0</v>
      </c>
      <c r="CR268" s="12">
        <v>0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0</v>
      </c>
      <c r="CY268" s="12">
        <v>0</v>
      </c>
      <c r="CZ268" s="12">
        <v>0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2.37903905E-8</v>
      </c>
      <c r="DH268" s="12">
        <v>5.1319661500000002E-8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9.0797095799999996E-9</v>
      </c>
      <c r="DQ268" s="12">
        <v>5.5047486999999996E-9</v>
      </c>
      <c r="DR268" s="12">
        <v>1.6925726000000001E-9</v>
      </c>
      <c r="DS268" s="12">
        <v>0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8.0184435700000005E-10</v>
      </c>
      <c r="DZ268" s="12">
        <v>2.57616714E-8</v>
      </c>
      <c r="EA268" s="12">
        <v>3.5105744599999998E-9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3.5734904700000003E-8</v>
      </c>
      <c r="EI268" s="12">
        <v>1.9036110200000001E-8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2.3593959500000001E-6</v>
      </c>
      <c r="ER268" s="1" t="s">
        <v>2</v>
      </c>
      <c r="ES268" s="49" t="s">
        <v>25</v>
      </c>
      <c r="ET268" s="1"/>
      <c r="EU268" s="1"/>
      <c r="EV268" s="1"/>
      <c r="EW268" s="1"/>
      <c r="EX268" s="1"/>
    </row>
    <row r="269" spans="1:154" x14ac:dyDescent="0.2">
      <c r="A269" s="38"/>
      <c r="B269" s="1" t="s">
        <v>3</v>
      </c>
      <c r="C269" s="12">
        <v>0</v>
      </c>
      <c r="D269" s="12">
        <v>1.6187382699999999E-8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1.4826735199999999E-7</v>
      </c>
      <c r="O269" s="12">
        <v>1.7830533899999999E-7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0</v>
      </c>
      <c r="AG269" s="12">
        <v>4.2038867100000002E-7</v>
      </c>
      <c r="AH269" s="12">
        <v>3.2823906100000001E-8</v>
      </c>
      <c r="AI269" s="12">
        <v>3.1921108100000001E-7</v>
      </c>
      <c r="AJ269" s="12">
        <v>0</v>
      </c>
      <c r="AK269" s="12">
        <v>0</v>
      </c>
      <c r="AL269" s="12">
        <v>0</v>
      </c>
      <c r="AM269" s="12">
        <v>7.5641160799999994E-8</v>
      </c>
      <c r="AN269" s="12">
        <v>1.19087552E-6</v>
      </c>
      <c r="AO269" s="12">
        <v>5.3042342600000002E-6</v>
      </c>
      <c r="AP269" s="12">
        <v>8.33547419E-7</v>
      </c>
      <c r="AQ269" s="12">
        <v>1.7243044799999999E-8</v>
      </c>
      <c r="AR269" s="12">
        <v>7.5222686100000005E-8</v>
      </c>
      <c r="AS269" s="12">
        <v>5.0821085100000001E-8</v>
      </c>
      <c r="AT269" s="12">
        <v>0</v>
      </c>
      <c r="AU269" s="12">
        <v>5.8808566800000002E-8</v>
      </c>
      <c r="AV269" s="12">
        <v>0</v>
      </c>
      <c r="AW269" s="12">
        <v>0</v>
      </c>
      <c r="AX269" s="12">
        <v>0</v>
      </c>
      <c r="AY269" s="12">
        <v>0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1.69579053E-8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0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9.6645245400000008E-9</v>
      </c>
      <c r="CP269" s="12">
        <v>0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0</v>
      </c>
      <c r="CY269" s="12">
        <v>0</v>
      </c>
      <c r="CZ269" s="12">
        <v>0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1.3818678799999999E-7</v>
      </c>
      <c r="DH269" s="12">
        <v>2.1994330900000001E-7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5.6279707500000003E-8</v>
      </c>
      <c r="DQ269" s="12">
        <v>3.4049235899999997E-8</v>
      </c>
      <c r="DR269" s="12">
        <v>6.42022757E-9</v>
      </c>
      <c r="DS269" s="12">
        <v>0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1.6793050300000001E-8</v>
      </c>
      <c r="DZ269" s="12">
        <v>7.8175160499999997E-8</v>
      </c>
      <c r="EA269" s="12">
        <v>1.4979342800000001E-8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2.07789144E-7</v>
      </c>
      <c r="EI269" s="12">
        <v>1.3366709000000001E-7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9.6544829599999997E-6</v>
      </c>
      <c r="ER269" s="1" t="s">
        <v>3</v>
      </c>
      <c r="ES269" s="49"/>
      <c r="ET269" s="1"/>
      <c r="EU269" s="1"/>
      <c r="EV269" s="1"/>
      <c r="EW269" s="1"/>
      <c r="EX269" s="1"/>
    </row>
    <row r="270" spans="1:154" x14ac:dyDescent="0.2">
      <c r="A270" s="38"/>
      <c r="B270" s="1" t="s">
        <v>4</v>
      </c>
      <c r="C270" s="12">
        <v>0</v>
      </c>
      <c r="D270" s="12">
        <v>1.5864311E-9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1.1323465199999999E-8</v>
      </c>
      <c r="O270" s="12">
        <v>1.4131150899999999E-8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3.6620791899999999E-8</v>
      </c>
      <c r="AH270" s="12">
        <v>2.6128120400000002E-9</v>
      </c>
      <c r="AI270" s="12">
        <v>2.6774164800000002E-8</v>
      </c>
      <c r="AJ270" s="12">
        <v>0</v>
      </c>
      <c r="AK270" s="12">
        <v>0</v>
      </c>
      <c r="AL270" s="12">
        <v>0</v>
      </c>
      <c r="AM270" s="12">
        <v>8.8108818300000002E-9</v>
      </c>
      <c r="AN270" s="12">
        <v>1.3503729799999999E-7</v>
      </c>
      <c r="AO270" s="12">
        <v>5.0526674E-7</v>
      </c>
      <c r="AP270" s="12">
        <v>7.1262437500000005E-8</v>
      </c>
      <c r="AQ270" s="12">
        <v>1.42153554E-9</v>
      </c>
      <c r="AR270" s="12">
        <v>6.48496364E-9</v>
      </c>
      <c r="AS270" s="12">
        <v>5.0999528E-9</v>
      </c>
      <c r="AT270" s="12">
        <v>0</v>
      </c>
      <c r="AU270" s="12">
        <v>4.8491487600000002E-9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1.6127657099999999E-9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0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1.0608074E-9</v>
      </c>
      <c r="CP270" s="12">
        <v>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0</v>
      </c>
      <c r="CZ270" s="12">
        <v>0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1.47073969E-8</v>
      </c>
      <c r="DH270" s="12">
        <v>2.3710541100000001E-8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6.4940126699999997E-9</v>
      </c>
      <c r="DQ270" s="12">
        <v>3.3914075200000001E-9</v>
      </c>
      <c r="DR270" s="12">
        <v>1.0104130800000001E-9</v>
      </c>
      <c r="DS270" s="12">
        <v>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2.0196415799999999E-9</v>
      </c>
      <c r="DZ270" s="12">
        <v>1.10548678E-8</v>
      </c>
      <c r="EA270" s="12">
        <v>8.7596885100000002E-11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2.11363435E-8</v>
      </c>
      <c r="EI270" s="12">
        <v>1.44145566E-8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9.3198212499999999E-7</v>
      </c>
      <c r="ER270" s="1" t="s">
        <v>4</v>
      </c>
      <c r="ES270" s="49"/>
      <c r="ET270" s="1"/>
      <c r="EU270" s="1"/>
      <c r="EV270" s="1"/>
      <c r="EW270" s="1"/>
      <c r="EX270" s="1"/>
    </row>
    <row r="271" spans="1:154" x14ac:dyDescent="0.2">
      <c r="A271" s="38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49"/>
      <c r="ET271" s="1"/>
      <c r="EU271" s="1"/>
      <c r="EV271" s="1"/>
      <c r="EW271" s="1"/>
      <c r="EX271" s="1"/>
    </row>
    <row r="272" spans="1:154" x14ac:dyDescent="0.2">
      <c r="A272" s="38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49"/>
      <c r="ET272" s="1"/>
      <c r="EU272" s="1"/>
      <c r="EV272" s="1"/>
      <c r="EW272" s="1"/>
      <c r="EX272" s="1"/>
    </row>
    <row r="273" spans="1:154" x14ac:dyDescent="0.2">
      <c r="A273" s="38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49"/>
      <c r="ET273" s="1"/>
      <c r="EU273" s="1"/>
      <c r="EV273" s="1"/>
      <c r="EW273" s="1"/>
      <c r="EX273" s="1"/>
    </row>
    <row r="274" spans="1:154" x14ac:dyDescent="0.2">
      <c r="A274" s="38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49"/>
      <c r="ET274" s="1"/>
      <c r="EU274" s="1"/>
      <c r="EV274" s="1"/>
      <c r="EW274" s="1"/>
      <c r="EX274" s="1"/>
    </row>
    <row r="275" spans="1:154" x14ac:dyDescent="0.2">
      <c r="A275" s="38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49"/>
      <c r="ET275" s="1"/>
      <c r="EU275" s="1"/>
      <c r="EV275" s="1"/>
      <c r="EW275" s="1"/>
      <c r="EX275" s="1"/>
    </row>
    <row r="276" spans="1:154" x14ac:dyDescent="0.2">
      <c r="A276" s="38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49"/>
      <c r="ET276" s="1"/>
      <c r="EU276" s="1"/>
      <c r="EV276" s="1"/>
      <c r="EW276" s="1"/>
      <c r="EX276" s="1"/>
    </row>
    <row r="277" spans="1:154" x14ac:dyDescent="0.2">
      <c r="A277" s="38" t="s">
        <v>26</v>
      </c>
      <c r="B277" s="1" t="s">
        <v>2</v>
      </c>
      <c r="C277" s="12">
        <v>0</v>
      </c>
      <c r="D277" s="12">
        <v>1.46621682E-8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1.12963766E-7</v>
      </c>
      <c r="O277" s="12">
        <v>1.51167184E-7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0</v>
      </c>
      <c r="AG277" s="12">
        <v>3.6946853200000001E-7</v>
      </c>
      <c r="AH277" s="12">
        <v>2.6012994899999999E-8</v>
      </c>
      <c r="AI277" s="12">
        <v>2.92449022E-7</v>
      </c>
      <c r="AJ277" s="12">
        <v>0</v>
      </c>
      <c r="AK277" s="12">
        <v>0</v>
      </c>
      <c r="AL277" s="12">
        <v>0</v>
      </c>
      <c r="AM277" s="12">
        <v>6.57358065E-8</v>
      </c>
      <c r="AN277" s="12">
        <v>1.28149133E-6</v>
      </c>
      <c r="AO277" s="12">
        <v>4.7068601100000001E-6</v>
      </c>
      <c r="AP277" s="12">
        <v>6.7224896999999997E-7</v>
      </c>
      <c r="AQ277" s="12">
        <v>1.6339346500000001E-8</v>
      </c>
      <c r="AR277" s="12">
        <v>7.0845090800000006E-8</v>
      </c>
      <c r="AS277" s="12">
        <v>6.4054610399999995E-8</v>
      </c>
      <c r="AT277" s="12">
        <v>0</v>
      </c>
      <c r="AU277" s="12">
        <v>5.0911867299999999E-8</v>
      </c>
      <c r="AV277" s="12">
        <v>0</v>
      </c>
      <c r="AW277" s="12">
        <v>0</v>
      </c>
      <c r="AX277" s="12">
        <v>0</v>
      </c>
      <c r="AY277" s="12">
        <v>0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8.7186139300000007E-9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0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9.6516486700000003E-9</v>
      </c>
      <c r="CP277" s="12">
        <v>0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0</v>
      </c>
      <c r="CY277" s="12">
        <v>0</v>
      </c>
      <c r="CZ277" s="12">
        <v>0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1.3549243100000001E-7</v>
      </c>
      <c r="DH277" s="12">
        <v>2.1793162500000001E-7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5.2664285499999998E-8</v>
      </c>
      <c r="DQ277" s="12">
        <v>3.3626627799999998E-8</v>
      </c>
      <c r="DR277" s="12">
        <v>5.5593138799999998E-9</v>
      </c>
      <c r="DS277" s="12">
        <v>0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2.2363006599999999E-8</v>
      </c>
      <c r="DZ277" s="12">
        <v>1.02960835E-7</v>
      </c>
      <c r="EA277" s="12">
        <v>1.51050515E-8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6.6557353000000002E-8</v>
      </c>
      <c r="EI277" s="12">
        <v>6.1275459400000002E-8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8.6271170599999996E-6</v>
      </c>
      <c r="ER277" s="1" t="s">
        <v>2</v>
      </c>
      <c r="ES277" s="49" t="s">
        <v>26</v>
      </c>
      <c r="ET277" s="1"/>
      <c r="EU277" s="1"/>
      <c r="EV277" s="1"/>
      <c r="EW277" s="1"/>
      <c r="EX277" s="1"/>
    </row>
    <row r="278" spans="1:154" x14ac:dyDescent="0.2">
      <c r="A278" s="38"/>
      <c r="B278" s="1" t="s">
        <v>3</v>
      </c>
      <c r="C278" s="12">
        <v>0</v>
      </c>
      <c r="D278" s="12">
        <v>1.23018668E-8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1.03975302E-7</v>
      </c>
      <c r="O278" s="12">
        <v>1.40967439E-7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3.4166193200000002E-7</v>
      </c>
      <c r="AH278" s="12">
        <v>2.5916761500000001E-8</v>
      </c>
      <c r="AI278" s="12">
        <v>2.93736401E-7</v>
      </c>
      <c r="AJ278" s="12">
        <v>0</v>
      </c>
      <c r="AK278" s="12">
        <v>0</v>
      </c>
      <c r="AL278" s="12">
        <v>0</v>
      </c>
      <c r="AM278" s="12">
        <v>4.0883545500000003E-8</v>
      </c>
      <c r="AN278" s="12">
        <v>1.0335907699999999E-6</v>
      </c>
      <c r="AO278" s="12">
        <v>4.1113342500000003E-6</v>
      </c>
      <c r="AP278" s="12">
        <v>6.1269066099999998E-7</v>
      </c>
      <c r="AQ278" s="12">
        <v>1.6277636199999998E-8</v>
      </c>
      <c r="AR278" s="12">
        <v>7.157424E-8</v>
      </c>
      <c r="AS278" s="12">
        <v>6.4465640999999998E-8</v>
      </c>
      <c r="AT278" s="12">
        <v>0</v>
      </c>
      <c r="AU278" s="12">
        <v>5.2654571300000001E-8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6.9951059300000001E-9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7.1913013700000003E-9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1.01788376E-7</v>
      </c>
      <c r="DH278" s="12">
        <v>1.81870052E-7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4.0134342899999999E-8</v>
      </c>
      <c r="DQ278" s="12">
        <v>2.83138563E-8</v>
      </c>
      <c r="DR278" s="12">
        <v>4.2565247399999997E-9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1.2995309100000001E-8</v>
      </c>
      <c r="DZ278" s="12">
        <v>8.8037945400000003E-8</v>
      </c>
      <c r="EA278" s="12">
        <v>1.33932244E-8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6.4730961399999997E-8</v>
      </c>
      <c r="EI278" s="12">
        <v>1.11634242E-8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7.4829014499999999E-6</v>
      </c>
      <c r="ER278" s="1" t="s">
        <v>3</v>
      </c>
      <c r="ES278" s="49"/>
      <c r="ET278" s="1"/>
      <c r="EU278" s="1"/>
      <c r="EV278" s="1"/>
      <c r="EW278" s="1"/>
      <c r="EX278" s="1"/>
    </row>
    <row r="279" spans="1:154" x14ac:dyDescent="0.2">
      <c r="A279" s="38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49"/>
      <c r="ET279" s="1"/>
      <c r="EU279" s="1"/>
      <c r="EV279" s="1"/>
      <c r="EW279" s="1"/>
      <c r="EX279" s="1"/>
    </row>
    <row r="280" spans="1:154" x14ac:dyDescent="0.2">
      <c r="A280" s="38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49"/>
      <c r="ET280" s="1"/>
      <c r="EU280" s="1"/>
      <c r="EV280" s="1"/>
      <c r="EW280" s="1"/>
      <c r="EX280" s="1"/>
    </row>
    <row r="281" spans="1:154" x14ac:dyDescent="0.2">
      <c r="A281" s="38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49"/>
      <c r="ET281" s="1"/>
      <c r="EU281" s="1"/>
      <c r="EV281" s="1"/>
      <c r="EW281" s="1"/>
      <c r="EX281" s="1"/>
    </row>
    <row r="282" spans="1:154" x14ac:dyDescent="0.2">
      <c r="A282" s="38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49"/>
      <c r="ET282" s="1"/>
      <c r="EU282" s="1"/>
      <c r="EV282" s="1"/>
      <c r="EW282" s="1"/>
      <c r="EX282" s="1"/>
    </row>
    <row r="283" spans="1:154" x14ac:dyDescent="0.2">
      <c r="A283" s="38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49"/>
      <c r="ET283" s="1"/>
      <c r="EU283" s="1"/>
      <c r="EV283" s="1"/>
      <c r="EW283" s="1"/>
      <c r="EX283" s="1"/>
    </row>
    <row r="284" spans="1:154" x14ac:dyDescent="0.2">
      <c r="A284" s="38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49"/>
      <c r="ET284" s="1"/>
      <c r="EU284" s="1"/>
      <c r="EV284" s="1"/>
      <c r="EW284" s="1"/>
      <c r="EX284" s="1"/>
    </row>
    <row r="285" spans="1:154" x14ac:dyDescent="0.2">
      <c r="A285" s="38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49"/>
      <c r="ET285" s="1"/>
      <c r="EU285" s="1"/>
      <c r="EV285" s="1"/>
      <c r="EW285" s="1"/>
      <c r="EX285" s="1"/>
    </row>
    <row r="286" spans="1:154" x14ac:dyDescent="0.2">
      <c r="A286" s="39" t="s">
        <v>10</v>
      </c>
      <c r="B286" s="1"/>
      <c r="C286" s="13">
        <v>0</v>
      </c>
      <c r="D286" s="13">
        <v>1.1409435900000001E-6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9.8004819799999999E-6</v>
      </c>
      <c r="O286" s="13">
        <v>1.17735384E-5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2.8023691700000001E-5</v>
      </c>
      <c r="AH286" s="13">
        <v>2.2099350399999998E-6</v>
      </c>
      <c r="AI286" s="13">
        <v>2.11991951E-5</v>
      </c>
      <c r="AJ286" s="13">
        <v>0</v>
      </c>
      <c r="AK286" s="13">
        <v>0</v>
      </c>
      <c r="AL286" s="13">
        <v>0</v>
      </c>
      <c r="AM286" s="13">
        <v>5.88498477E-6</v>
      </c>
      <c r="AN286" s="13">
        <v>9.1567653200000002E-5</v>
      </c>
      <c r="AO286" s="13">
        <v>3.5830237700000002E-4</v>
      </c>
      <c r="AP286" s="13">
        <v>5.5830161799999999E-5</v>
      </c>
      <c r="AQ286" s="13">
        <v>1.13065346E-6</v>
      </c>
      <c r="AR286" s="13">
        <v>5.0506757799999996E-6</v>
      </c>
      <c r="AS286" s="13">
        <v>3.6538444199999998E-6</v>
      </c>
      <c r="AT286" s="13">
        <v>0</v>
      </c>
      <c r="AU286" s="13">
        <v>3.4896905599999999E-6</v>
      </c>
      <c r="AV286" s="13">
        <v>0</v>
      </c>
      <c r="AW286" s="13">
        <v>0</v>
      </c>
      <c r="AX286" s="13">
        <v>0</v>
      </c>
      <c r="AY286" s="13">
        <v>0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1.2616891399999999E-6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13">
        <v>0</v>
      </c>
      <c r="BP286" s="13">
        <v>0</v>
      </c>
      <c r="BQ286" s="13">
        <v>0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0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0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7.2577322999999998E-7</v>
      </c>
      <c r="CP286" s="13">
        <v>0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0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1.0174622700000001E-5</v>
      </c>
      <c r="DH286" s="13">
        <v>1.63978176E-5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4.3128640999999996E-6</v>
      </c>
      <c r="DQ286" s="13">
        <v>2.6413184100000001E-6</v>
      </c>
      <c r="DR286" s="13">
        <v>4.45438367E-7</v>
      </c>
      <c r="DS286" s="13">
        <v>0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1.28451725E-6</v>
      </c>
      <c r="DZ286" s="13">
        <v>7.9945001999999993E-6</v>
      </c>
      <c r="EA286" s="13">
        <v>1.05382704E-6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1.5358115199999999E-5</v>
      </c>
      <c r="EI286" s="13">
        <v>9.7370648400000007E-6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6.70445375E-4</v>
      </c>
      <c r="ER286" s="1"/>
      <c r="ES286" s="39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35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6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6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5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5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5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5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5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5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5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6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6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6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6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6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6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3"/>
      <c r="ER287" s="33"/>
      <c r="ES287" s="1"/>
      <c r="ET287" s="1"/>
    </row>
    <row r="288" spans="1:154" x14ac:dyDescent="0.2">
      <c r="A288" s="1"/>
      <c r="B288" s="1"/>
      <c r="C288" s="41" t="s">
        <v>11</v>
      </c>
      <c r="D288" s="42"/>
      <c r="E288" s="42"/>
      <c r="F288" s="42"/>
      <c r="G288" s="48"/>
      <c r="H288" s="42"/>
      <c r="I288" s="42"/>
      <c r="J288" s="42"/>
      <c r="K288" s="43"/>
      <c r="L288" s="42" t="s">
        <v>12</v>
      </c>
      <c r="M288" s="42"/>
      <c r="N288" s="42"/>
      <c r="O288" s="42"/>
      <c r="P288" s="48"/>
      <c r="Q288" s="42"/>
      <c r="R288" s="42"/>
      <c r="S288" s="42"/>
      <c r="T288" s="42"/>
      <c r="U288" s="41" t="s">
        <v>13</v>
      </c>
      <c r="V288" s="42"/>
      <c r="W288" s="42"/>
      <c r="X288" s="42"/>
      <c r="Y288" s="48"/>
      <c r="Z288" s="42"/>
      <c r="AA288" s="42"/>
      <c r="AB288" s="42"/>
      <c r="AC288" s="43"/>
      <c r="AD288" s="42" t="s">
        <v>14</v>
      </c>
      <c r="AE288" s="42"/>
      <c r="AF288" s="42"/>
      <c r="AG288" s="42"/>
      <c r="AH288" s="48"/>
      <c r="AI288" s="42"/>
      <c r="AJ288" s="42"/>
      <c r="AK288" s="42"/>
      <c r="AL288" s="42"/>
      <c r="AM288" s="41" t="s">
        <v>15</v>
      </c>
      <c r="AN288" s="42"/>
      <c r="AO288" s="42"/>
      <c r="AP288" s="42"/>
      <c r="AQ288" s="48"/>
      <c r="AR288" s="42"/>
      <c r="AS288" s="42"/>
      <c r="AT288" s="42"/>
      <c r="AU288" s="43"/>
      <c r="AV288" s="42" t="s">
        <v>16</v>
      </c>
      <c r="AW288" s="42"/>
      <c r="AX288" s="42"/>
      <c r="AY288" s="42"/>
      <c r="AZ288" s="48"/>
      <c r="BA288" s="42"/>
      <c r="BB288" s="42"/>
      <c r="BC288" s="42"/>
      <c r="BD288" s="42"/>
      <c r="BE288" s="41" t="s">
        <v>17</v>
      </c>
      <c r="BF288" s="42"/>
      <c r="BG288" s="42"/>
      <c r="BH288" s="42"/>
      <c r="BI288" s="48"/>
      <c r="BJ288" s="42"/>
      <c r="BK288" s="42"/>
      <c r="BL288" s="42"/>
      <c r="BM288" s="43"/>
      <c r="BN288" s="42" t="s">
        <v>18</v>
      </c>
      <c r="BO288" s="42"/>
      <c r="BP288" s="42"/>
      <c r="BQ288" s="42"/>
      <c r="BR288" s="48"/>
      <c r="BS288" s="42"/>
      <c r="BT288" s="42"/>
      <c r="BU288" s="42"/>
      <c r="BV288" s="42"/>
      <c r="BW288" s="41" t="s">
        <v>19</v>
      </c>
      <c r="BX288" s="42"/>
      <c r="BY288" s="42"/>
      <c r="BZ288" s="42"/>
      <c r="CA288" s="48"/>
      <c r="CB288" s="42"/>
      <c r="CC288" s="42"/>
      <c r="CD288" s="42"/>
      <c r="CE288" s="43"/>
      <c r="CF288" s="42" t="s">
        <v>20</v>
      </c>
      <c r="CG288" s="42"/>
      <c r="CH288" s="42"/>
      <c r="CI288" s="42"/>
      <c r="CJ288" s="48"/>
      <c r="CK288" s="42"/>
      <c r="CL288" s="42"/>
      <c r="CM288" s="42"/>
      <c r="CN288" s="42"/>
      <c r="CO288" s="41" t="s">
        <v>21</v>
      </c>
      <c r="CP288" s="42"/>
      <c r="CQ288" s="42"/>
      <c r="CR288" s="42"/>
      <c r="CS288" s="48"/>
      <c r="CT288" s="42"/>
      <c r="CU288" s="42"/>
      <c r="CV288" s="42"/>
      <c r="CW288" s="42"/>
      <c r="CX288" s="41" t="s">
        <v>22</v>
      </c>
      <c r="CY288" s="42"/>
      <c r="CZ288" s="42"/>
      <c r="DA288" s="42"/>
      <c r="DB288" s="48"/>
      <c r="DC288" s="42"/>
      <c r="DD288" s="42"/>
      <c r="DE288" s="42"/>
      <c r="DF288" s="43"/>
      <c r="DG288" s="42" t="s">
        <v>23</v>
      </c>
      <c r="DH288" s="42"/>
      <c r="DI288" s="42"/>
      <c r="DJ288" s="42"/>
      <c r="DK288" s="48"/>
      <c r="DL288" s="42"/>
      <c r="DM288" s="42"/>
      <c r="DN288" s="42"/>
      <c r="DO288" s="42"/>
      <c r="DP288" s="41" t="s">
        <v>24</v>
      </c>
      <c r="DQ288" s="42"/>
      <c r="DR288" s="42"/>
      <c r="DS288" s="42"/>
      <c r="DT288" s="48"/>
      <c r="DU288" s="42"/>
      <c r="DV288" s="42"/>
      <c r="DW288" s="42"/>
      <c r="DX288" s="43"/>
      <c r="DY288" s="42" t="s">
        <v>25</v>
      </c>
      <c r="DZ288" s="42"/>
      <c r="EA288" s="42"/>
      <c r="EB288" s="42"/>
      <c r="EC288" s="48"/>
      <c r="ED288" s="42"/>
      <c r="EE288" s="42"/>
      <c r="EF288" s="42"/>
      <c r="EG288" s="42"/>
      <c r="EH288" s="41" t="s">
        <v>26</v>
      </c>
      <c r="EI288" s="42"/>
      <c r="EJ288" s="42"/>
      <c r="EK288" s="42"/>
      <c r="EL288" s="48"/>
      <c r="EM288" s="42"/>
      <c r="EN288" s="42"/>
      <c r="EO288" s="42"/>
      <c r="EP288" s="43"/>
      <c r="EQ288" s="44" t="s">
        <v>10</v>
      </c>
      <c r="ER288" s="33"/>
      <c r="ES288" s="1"/>
      <c r="ET288" s="1"/>
    </row>
    <row r="289" spans="1:150" x14ac:dyDescent="0.2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5"/>
      <c r="ER289" s="1"/>
      <c r="ES289" s="1"/>
      <c r="ET289" s="1"/>
    </row>
  </sheetData>
  <mergeCells count="19">
    <mergeCell ref="ES187:ES195"/>
    <mergeCell ref="B2:D2"/>
    <mergeCell ref="B3:D3"/>
    <mergeCell ref="B4:D4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pleted xmlns="90e984dc-2351-4bad-a5e3-46b6cfb8d83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B2778A843F451459FB7C5E7AF01E532" ma:contentTypeVersion="9" ma:contentTypeDescription="Opprett et nytt dokument." ma:contentTypeScope="" ma:versionID="787454b8ba5f0c3f97d9c1c668e8cd0a">
  <xsd:schema xmlns:xsd="http://www.w3.org/2001/XMLSchema" xmlns:xs="http://www.w3.org/2001/XMLSchema" xmlns:p="http://schemas.microsoft.com/office/2006/metadata/properties" xmlns:ns2="90e984dc-2351-4bad-a5e3-46b6cfb8d838" xmlns:ns3="c3625aab-8dc5-40b0-aacd-0ad970d6d623" targetNamespace="http://schemas.microsoft.com/office/2006/metadata/properties" ma:root="true" ma:fieldsID="bb2a8c0c9676ed74fe68dc13f1998cb1" ns2:_="" ns3:_="">
    <xsd:import namespace="90e984dc-2351-4bad-a5e3-46b6cfb8d838"/>
    <xsd:import namespace="c3625aab-8dc5-40b0-aacd-0ad970d6d623"/>
    <xsd:element name="properties">
      <xsd:complexType>
        <xsd:sequence>
          <xsd:element name="documentManagement">
            <xsd:complexType>
              <xsd:all>
                <xsd:element ref="ns2:Complete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e984dc-2351-4bad-a5e3-46b6cfb8d838" elementFormDefault="qualified">
    <xsd:import namespace="http://schemas.microsoft.com/office/2006/documentManagement/types"/>
    <xsd:import namespace="http://schemas.microsoft.com/office/infopath/2007/PartnerControls"/>
    <xsd:element name="Completed" ma:index="8" nillable="true" ma:displayName="Completed" ma:internalName="Completed">
      <xsd:simpleType>
        <xsd:restriction base="dms:Boolean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25aab-8dc5-40b0-aacd-0ad970d6d62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35634E-3F7A-4ED5-9103-980DE28ADA6F}">
  <ds:schemaRefs>
    <ds:schemaRef ds:uri="http://schemas.microsoft.com/office/2006/metadata/properties"/>
    <ds:schemaRef ds:uri="http://schemas.microsoft.com/office/infopath/2007/PartnerControls"/>
    <ds:schemaRef ds:uri="90e984dc-2351-4bad-a5e3-46b6cfb8d838"/>
  </ds:schemaRefs>
</ds:datastoreItem>
</file>

<file path=customXml/itemProps2.xml><?xml version="1.0" encoding="utf-8"?>
<ds:datastoreItem xmlns:ds="http://schemas.openxmlformats.org/officeDocument/2006/customXml" ds:itemID="{C38814B7-6D72-458F-A43D-8326BF3BBD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444815-9020-44D0-9942-15DE5DCB64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e984dc-2351-4bad-a5e3-46b6cfb8d838"/>
    <ds:schemaRef ds:uri="c3625aab-8dc5-40b0-aacd-0ad970d6d6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Frekvens IWRAP_1</vt:lpstr>
      <vt:lpstr>Frekvens IWRAP_2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Skarbø, Runa A.</dc:creator>
  <cp:lastModifiedBy>Bjørn Ingeberg Fesche</cp:lastModifiedBy>
  <dcterms:created xsi:type="dcterms:W3CDTF">2020-08-31T13:29:39Z</dcterms:created>
  <dcterms:modified xsi:type="dcterms:W3CDTF">2020-09-02T10:46:54Z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0x010100AB2778A843F451459FB7C5E7AF01E532</vt:lpwstr>
  </property>
</Properties>
</file>