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tai2\Desktop\SWT301\V5\upload\"/>
    </mc:Choice>
  </mc:AlternateContent>
  <xr:revisionPtr revIDLastSave="0" documentId="13_ncr:1_{79E18ECB-C6DD-4944-BA18-307D2FA139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 l="1"/>
  <c r="S14" i="1"/>
  <c r="U12" i="1"/>
  <c r="U14" i="1" s="1"/>
  <c r="T12" i="1"/>
  <c r="S12" i="1"/>
  <c r="R12" i="1"/>
  <c r="R14" i="1" s="1"/>
  <c r="Q12" i="1"/>
  <c r="Q14" i="1" s="1"/>
  <c r="U9" i="1"/>
  <c r="U10" i="1" s="1"/>
  <c r="T9" i="1"/>
  <c r="T10" i="1" s="1"/>
  <c r="S9" i="1"/>
  <c r="S10" i="1" s="1"/>
  <c r="R9" i="1"/>
  <c r="R10" i="1" s="1"/>
  <c r="Q9" i="1"/>
  <c r="Q10" i="1" s="1"/>
  <c r="L9" i="1"/>
  <c r="G9" i="1"/>
  <c r="B9" i="1"/>
  <c r="C9" i="1"/>
  <c r="C10" i="1" s="1"/>
  <c r="C12" i="1" s="1"/>
  <c r="C14" i="1" s="1"/>
  <c r="D9" i="1"/>
  <c r="D10" i="1" s="1"/>
  <c r="D12" i="1" s="1"/>
  <c r="D14" i="1" s="1"/>
  <c r="E9" i="1"/>
  <c r="E10" i="1" s="1"/>
  <c r="E12" i="1" s="1"/>
  <c r="E14" i="1" s="1"/>
  <c r="F9" i="1"/>
  <c r="F10" i="1" s="1"/>
  <c r="F12" i="1" s="1"/>
  <c r="F14" i="1" s="1"/>
  <c r="H9" i="1"/>
  <c r="H10" i="1" s="1"/>
  <c r="H12" i="1" s="1"/>
  <c r="H14" i="1" s="1"/>
  <c r="I9" i="1"/>
  <c r="I10" i="1" s="1"/>
  <c r="I12" i="1" s="1"/>
  <c r="I14" i="1" s="1"/>
  <c r="J9" i="1"/>
  <c r="J10" i="1" s="1"/>
  <c r="J12" i="1" s="1"/>
  <c r="J14" i="1" s="1"/>
  <c r="K9" i="1"/>
  <c r="K10" i="1" s="1"/>
  <c r="K12" i="1" s="1"/>
  <c r="K14" i="1" s="1"/>
  <c r="M9" i="1"/>
  <c r="M10" i="1" s="1"/>
  <c r="M12" i="1" s="1"/>
  <c r="M14" i="1" s="1"/>
  <c r="N9" i="1"/>
  <c r="N10" i="1" s="1"/>
  <c r="N12" i="1" s="1"/>
  <c r="N14" i="1" s="1"/>
  <c r="O9" i="1"/>
  <c r="O10" i="1" s="1"/>
  <c r="O12" i="1" s="1"/>
  <c r="O14" i="1" s="1"/>
  <c r="P9" i="1"/>
  <c r="P10" i="1" s="1"/>
  <c r="P12" i="1" s="1"/>
  <c r="P14" i="1" s="1"/>
  <c r="B10" i="1"/>
  <c r="G10" i="1"/>
  <c r="L10" i="1"/>
  <c r="L12" i="1" l="1"/>
  <c r="L14" i="1" s="1"/>
  <c r="G12" i="1"/>
  <c r="G14" i="1" s="1"/>
  <c r="B12" i="1"/>
  <c r="B14" i="1" s="1"/>
</calcChain>
</file>

<file path=xl/sharedStrings.xml><?xml version="1.0" encoding="utf-8"?>
<sst xmlns="http://schemas.openxmlformats.org/spreadsheetml/2006/main" count="75" uniqueCount="27">
  <si>
    <t>Breakdowncover</t>
  </si>
  <si>
    <t>Windscreen</t>
  </si>
  <si>
    <t>accidents</t>
  </si>
  <si>
    <t>mileage</t>
  </si>
  <si>
    <t>value</t>
  </si>
  <si>
    <t>parking</t>
  </si>
  <si>
    <t>Results</t>
  </si>
  <si>
    <t>TestCases</t>
  </si>
  <si>
    <t>T</t>
  </si>
  <si>
    <t>guru result</t>
  </si>
  <si>
    <t>F</t>
  </si>
  <si>
    <t>Discount 30%</t>
  </si>
  <si>
    <t>Final Result</t>
  </si>
  <si>
    <t>Do not proceed</t>
  </si>
  <si>
    <t>Public Place</t>
  </si>
  <si>
    <t>Private Property</t>
  </si>
  <si>
    <t>Premium</t>
  </si>
  <si>
    <t>No cover</t>
  </si>
  <si>
    <t>Road side</t>
  </si>
  <si>
    <t>At home</t>
  </si>
  <si>
    <t>European</t>
  </si>
  <si>
    <t>Driveway/ Carport</t>
  </si>
  <si>
    <t>Locked Garage</t>
  </si>
  <si>
    <t>Street/ Road</t>
  </si>
  <si>
    <t>Unlocked Garage</t>
  </si>
  <si>
    <t>Actual Results</t>
  </si>
  <si>
    <t>Match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</si>
</sst>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1C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topLeftCell="J1" workbookViewId="0">
      <selection activeCell="X13" sqref="X13"/>
    </sheetView>
  </sheetViews>
  <sheetFormatPr defaultRowHeight="15" x14ac:dyDescent="0.25"/>
  <cols>
    <col min="1" max="1" width="22.28515625" customWidth="1"/>
    <col min="2" max="4" width="14.7109375" customWidth="1"/>
    <col min="5" max="5" width="16.140625" customWidth="1"/>
    <col min="6" max="6" width="14.7109375" customWidth="1"/>
    <col min="7" max="7" width="16.85546875" customWidth="1"/>
    <col min="8" max="8" width="14.7109375" customWidth="1"/>
    <col min="9" max="9" width="18.42578125" customWidth="1"/>
    <col min="10" max="10" width="15.7109375" customWidth="1"/>
    <col min="11" max="12" width="14.7109375" customWidth="1"/>
    <col min="13" max="13" width="16.42578125" customWidth="1"/>
    <col min="14" max="14" width="17.7109375" customWidth="1"/>
    <col min="15" max="15" width="17.28515625" customWidth="1"/>
    <col min="16" max="16" width="14.7109375" customWidth="1"/>
    <col min="17" max="17" width="15.85546875" customWidth="1"/>
    <col min="18" max="18" width="19.140625" customWidth="1"/>
    <col min="19" max="19" width="16.28515625" customWidth="1"/>
    <col min="20" max="20" width="16.5703125" customWidth="1"/>
    <col min="21" max="21" width="14.5703125" customWidth="1"/>
  </cols>
  <sheetData>
    <row r="1" spans="1:21" ht="26.25" customHeight="1" x14ac:dyDescent="0.25">
      <c r="A1" s="10" t="s">
        <v>7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</row>
    <row r="2" spans="1:21" x14ac:dyDescent="0.25">
      <c r="A2" s="3" t="s">
        <v>0</v>
      </c>
      <c r="B2" s="4" t="s">
        <v>18</v>
      </c>
      <c r="C2" s="4" t="s">
        <v>18</v>
      </c>
      <c r="D2" s="4" t="s">
        <v>18</v>
      </c>
      <c r="E2" s="4" t="s">
        <v>18</v>
      </c>
      <c r="F2" s="4" t="s">
        <v>18</v>
      </c>
      <c r="G2" s="4" t="s">
        <v>19</v>
      </c>
      <c r="H2" s="4" t="s">
        <v>19</v>
      </c>
      <c r="I2" s="4" t="s">
        <v>19</v>
      </c>
      <c r="J2" s="4" t="s">
        <v>19</v>
      </c>
      <c r="K2" s="4" t="s">
        <v>19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4" t="s">
        <v>17</v>
      </c>
      <c r="R2" s="4" t="s">
        <v>17</v>
      </c>
      <c r="S2" s="4" t="s">
        <v>17</v>
      </c>
      <c r="T2" s="4" t="s">
        <v>17</v>
      </c>
      <c r="U2" s="4" t="s">
        <v>17</v>
      </c>
    </row>
    <row r="3" spans="1:21" x14ac:dyDescent="0.25">
      <c r="A3" s="3" t="s">
        <v>1</v>
      </c>
      <c r="B3" s="5" t="s">
        <v>10</v>
      </c>
      <c r="C3" s="5" t="s">
        <v>10</v>
      </c>
      <c r="D3" s="5" t="s">
        <v>10</v>
      </c>
      <c r="E3" s="5" t="s">
        <v>8</v>
      </c>
      <c r="F3" s="5" t="s">
        <v>8</v>
      </c>
      <c r="G3" s="5" t="s">
        <v>10</v>
      </c>
      <c r="H3" s="5" t="s">
        <v>10</v>
      </c>
      <c r="I3" s="5" t="s">
        <v>10</v>
      </c>
      <c r="J3" s="5" t="s">
        <v>8</v>
      </c>
      <c r="K3" s="5" t="s">
        <v>8</v>
      </c>
      <c r="L3" s="5" t="s">
        <v>10</v>
      </c>
      <c r="M3" s="5" t="s">
        <v>10</v>
      </c>
      <c r="N3" s="5" t="s">
        <v>8</v>
      </c>
      <c r="O3" s="5" t="s">
        <v>8</v>
      </c>
      <c r="P3" s="5" t="s">
        <v>8</v>
      </c>
      <c r="Q3" s="5" t="s">
        <v>10</v>
      </c>
      <c r="R3" s="5" t="s">
        <v>10</v>
      </c>
      <c r="S3" s="5" t="s">
        <v>10</v>
      </c>
      <c r="T3" s="5" t="s">
        <v>8</v>
      </c>
      <c r="U3" s="5" t="s">
        <v>8</v>
      </c>
    </row>
    <row r="4" spans="1:21" x14ac:dyDescent="0.25">
      <c r="A4" s="3" t="s">
        <v>2</v>
      </c>
      <c r="B4" s="5">
        <v>1</v>
      </c>
      <c r="C4" s="5">
        <v>0</v>
      </c>
      <c r="D4" s="5">
        <v>0</v>
      </c>
      <c r="E4" s="5">
        <v>0</v>
      </c>
      <c r="F4" s="5">
        <v>0</v>
      </c>
      <c r="G4" s="5">
        <v>1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</row>
    <row r="5" spans="1:21" x14ac:dyDescent="0.25">
      <c r="A5" s="3" t="s">
        <v>3</v>
      </c>
      <c r="B5" s="5">
        <v>4999</v>
      </c>
      <c r="C5" s="5">
        <v>4999</v>
      </c>
      <c r="D5" s="5">
        <v>5001</v>
      </c>
      <c r="E5" s="5">
        <v>5001</v>
      </c>
      <c r="F5" s="5">
        <v>5001</v>
      </c>
      <c r="G5" s="5">
        <v>4999</v>
      </c>
      <c r="H5" s="5">
        <v>4999</v>
      </c>
      <c r="I5" s="5">
        <v>5001</v>
      </c>
      <c r="J5" s="5">
        <v>5001</v>
      </c>
      <c r="K5" s="5">
        <v>5001</v>
      </c>
      <c r="L5" s="5">
        <v>4999</v>
      </c>
      <c r="M5" s="5">
        <v>4999</v>
      </c>
      <c r="N5" s="5">
        <v>4999</v>
      </c>
      <c r="O5" s="5">
        <v>5001</v>
      </c>
      <c r="P5" s="5">
        <v>5001</v>
      </c>
      <c r="Q5" s="5">
        <v>4999</v>
      </c>
      <c r="R5" s="5">
        <v>4999</v>
      </c>
      <c r="S5" s="5">
        <v>5001</v>
      </c>
      <c r="T5" s="5">
        <v>5001</v>
      </c>
      <c r="U5" s="5">
        <v>5001</v>
      </c>
    </row>
    <row r="6" spans="1:21" x14ac:dyDescent="0.25">
      <c r="A6" s="3" t="s">
        <v>4</v>
      </c>
      <c r="B6" s="5">
        <v>200</v>
      </c>
      <c r="C6" s="5">
        <v>200</v>
      </c>
      <c r="D6" s="5">
        <v>200</v>
      </c>
      <c r="E6" s="5">
        <v>200</v>
      </c>
      <c r="F6" s="5">
        <v>200</v>
      </c>
      <c r="G6" s="5">
        <v>200</v>
      </c>
      <c r="H6" s="5">
        <v>200</v>
      </c>
      <c r="I6" s="5">
        <v>200</v>
      </c>
      <c r="J6" s="5">
        <v>200</v>
      </c>
      <c r="K6" s="5">
        <v>200</v>
      </c>
      <c r="L6" s="5">
        <v>200</v>
      </c>
      <c r="M6" s="5">
        <v>200</v>
      </c>
      <c r="N6" s="5">
        <v>200</v>
      </c>
      <c r="O6" s="5">
        <v>200</v>
      </c>
      <c r="P6" s="5">
        <v>200</v>
      </c>
      <c r="Q6" s="5">
        <v>99</v>
      </c>
      <c r="R6" s="5">
        <v>200</v>
      </c>
      <c r="S6" s="5">
        <v>200</v>
      </c>
      <c r="T6" s="5">
        <v>200</v>
      </c>
      <c r="U6" s="5">
        <v>200</v>
      </c>
    </row>
    <row r="7" spans="1:21" x14ac:dyDescent="0.25">
      <c r="A7" s="3" t="s">
        <v>5</v>
      </c>
      <c r="B7" s="5" t="s">
        <v>22</v>
      </c>
      <c r="C7" s="5" t="s">
        <v>15</v>
      </c>
      <c r="D7" s="5" t="s">
        <v>22</v>
      </c>
      <c r="E7" s="6" t="s">
        <v>15</v>
      </c>
      <c r="F7" s="5" t="s">
        <v>14</v>
      </c>
      <c r="G7" s="5" t="s">
        <v>21</v>
      </c>
      <c r="H7" s="5" t="s">
        <v>23</v>
      </c>
      <c r="I7" s="5" t="s">
        <v>24</v>
      </c>
      <c r="J7" s="6" t="s">
        <v>15</v>
      </c>
      <c r="K7" s="5" t="s">
        <v>14</v>
      </c>
      <c r="L7" s="5" t="s">
        <v>22</v>
      </c>
      <c r="M7" s="5" t="s">
        <v>15</v>
      </c>
      <c r="N7" s="5" t="s">
        <v>21</v>
      </c>
      <c r="O7" s="5" t="s">
        <v>24</v>
      </c>
      <c r="P7" s="5" t="s">
        <v>14</v>
      </c>
      <c r="Q7" s="5" t="s">
        <v>23</v>
      </c>
      <c r="R7" s="5" t="s">
        <v>21</v>
      </c>
      <c r="S7" s="5" t="s">
        <v>24</v>
      </c>
      <c r="T7" s="6" t="s">
        <v>15</v>
      </c>
      <c r="U7" s="5" t="s">
        <v>14</v>
      </c>
    </row>
    <row r="8" spans="1:21" ht="26.25" customHeight="1" x14ac:dyDescent="0.25">
      <c r="A8" s="11" t="s">
        <v>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 x14ac:dyDescent="0.25">
      <c r="A9" s="3" t="s">
        <v>16</v>
      </c>
      <c r="B9" s="5">
        <f t="shared" ref="B9:P9" si="0">IF(B6&gt;=100,IF(B3="T",30,0)+IF(B5&gt;5000,50,0)+IF(B7="Public Place",30,0)+IF(B2="No cover",(B6*1%),IF(B2="Road side",(B6*2%),IF(B2="At home",(B6*3%),IF(B2="European",(B6*4%),"Do not proceed")))),"Do not proceed")</f>
        <v>4</v>
      </c>
      <c r="C9" s="5">
        <f t="shared" si="0"/>
        <v>4</v>
      </c>
      <c r="D9" s="5">
        <f t="shared" si="0"/>
        <v>54</v>
      </c>
      <c r="E9" s="5">
        <f t="shared" si="0"/>
        <v>84</v>
      </c>
      <c r="F9" s="5">
        <f t="shared" si="0"/>
        <v>114</v>
      </c>
      <c r="G9" s="5">
        <f t="shared" si="0"/>
        <v>6</v>
      </c>
      <c r="H9" s="5">
        <f t="shared" si="0"/>
        <v>6</v>
      </c>
      <c r="I9" s="5">
        <f t="shared" si="0"/>
        <v>56</v>
      </c>
      <c r="J9" s="5">
        <f t="shared" si="0"/>
        <v>86</v>
      </c>
      <c r="K9" s="5">
        <f t="shared" si="0"/>
        <v>116</v>
      </c>
      <c r="L9" s="5">
        <f t="shared" si="0"/>
        <v>8</v>
      </c>
      <c r="M9" s="5">
        <f t="shared" si="0"/>
        <v>8</v>
      </c>
      <c r="N9" s="5">
        <f t="shared" si="0"/>
        <v>38</v>
      </c>
      <c r="O9" s="5">
        <f t="shared" si="0"/>
        <v>88</v>
      </c>
      <c r="P9" s="5">
        <f t="shared" si="0"/>
        <v>118</v>
      </c>
      <c r="Q9" s="5" t="str">
        <f>IF(IF(Q2="No cover",(Q6*1%),IF(Q2="Road side",(Q6*2%),IF(Q2="At home",(Q6*3%),IF(Q2="European",(Q6*4%),"Do not proceed"))))+Q6&gt;=100,IF(Q3="T",30,0)+IF(Q5&gt;5000,50,0)+IF(Q7="Public Place",30,0),"Do not proceed")</f>
        <v>Do not proceed</v>
      </c>
      <c r="R9" s="5">
        <f t="shared" ref="R9:U9" si="1">IF(R6&gt;=100,IF(R3="T",30,0)+IF(R5&gt;5000,50,0)+IF(R7="Public Place",30,0)+IF(R2="No cover",(R6*1%),IF(R2="Road side",(R6*2%),IF(R2="At home",(R6*3%),IF(R2="European",(R6*4%),"Do not proceed")))),"Do not proceed")</f>
        <v>2</v>
      </c>
      <c r="S9" s="5">
        <f t="shared" si="1"/>
        <v>52</v>
      </c>
      <c r="T9" s="5">
        <f t="shared" si="1"/>
        <v>82</v>
      </c>
      <c r="U9" s="5">
        <f t="shared" si="1"/>
        <v>112</v>
      </c>
    </row>
    <row r="10" spans="1:21" x14ac:dyDescent="0.25">
      <c r="A10" s="3" t="s">
        <v>11</v>
      </c>
      <c r="B10" s="4">
        <f t="shared" ref="B10:P10" si="2">IF(B4=0,IF(B9="Do not proceed",0,B9-B9*30%),0)</f>
        <v>0</v>
      </c>
      <c r="C10" s="4">
        <f t="shared" si="2"/>
        <v>2.8</v>
      </c>
      <c r="D10" s="4">
        <f t="shared" si="2"/>
        <v>37.799999999999997</v>
      </c>
      <c r="E10" s="4">
        <f t="shared" si="2"/>
        <v>58.8</v>
      </c>
      <c r="F10" s="4">
        <f t="shared" si="2"/>
        <v>79.800000000000011</v>
      </c>
      <c r="G10" s="4">
        <f t="shared" si="2"/>
        <v>0</v>
      </c>
      <c r="H10" s="4">
        <f t="shared" si="2"/>
        <v>4.2</v>
      </c>
      <c r="I10" s="4">
        <f t="shared" si="2"/>
        <v>39.200000000000003</v>
      </c>
      <c r="J10" s="4">
        <f t="shared" si="2"/>
        <v>60.2</v>
      </c>
      <c r="K10" s="4">
        <f t="shared" si="2"/>
        <v>81.2</v>
      </c>
      <c r="L10" s="4">
        <f t="shared" si="2"/>
        <v>0</v>
      </c>
      <c r="M10" s="4">
        <f t="shared" si="2"/>
        <v>5.6</v>
      </c>
      <c r="N10" s="4">
        <f t="shared" si="2"/>
        <v>26.6</v>
      </c>
      <c r="O10" s="4">
        <f t="shared" si="2"/>
        <v>61.6</v>
      </c>
      <c r="P10" s="4">
        <f t="shared" si="2"/>
        <v>82.6</v>
      </c>
      <c r="Q10" s="4">
        <f t="shared" ref="Q10" si="3">IF(Q4=0,IF(Q9="Do not proceed",0,Q9-Q9*30%),0)</f>
        <v>0</v>
      </c>
      <c r="R10" s="4">
        <f t="shared" ref="R10" si="4">IF(R4=0,IF(R9="Do not proceed",0,R9-R9*30%),0)</f>
        <v>1.4</v>
      </c>
      <c r="S10" s="4">
        <f t="shared" ref="S10" si="5">IF(S4=0,IF(S9="Do not proceed",0,S9-S9*30%),0)</f>
        <v>36.4</v>
      </c>
      <c r="T10" s="4">
        <f t="shared" ref="T10" si="6">IF(T4=0,IF(T9="Do not proceed",0,T9-T9*30%),0)</f>
        <v>57.400000000000006</v>
      </c>
      <c r="U10" s="4">
        <f t="shared" ref="U10" si="7">IF(U4=0,IF(U9="Do not proceed",0,U9-U9*30%),0)</f>
        <v>78.400000000000006</v>
      </c>
    </row>
    <row r="11" spans="1:21" ht="31.5" customHeight="1" x14ac:dyDescent="0.25">
      <c r="A11" s="11" t="s">
        <v>25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 x14ac:dyDescent="0.25">
      <c r="A12" s="3" t="s">
        <v>12</v>
      </c>
      <c r="B12" s="7">
        <f t="shared" ref="B12:U12" si="8">IF(B10=0,B9,B10)</f>
        <v>4</v>
      </c>
      <c r="C12" s="7">
        <f t="shared" si="8"/>
        <v>2.8</v>
      </c>
      <c r="D12" s="7">
        <f t="shared" si="8"/>
        <v>37.799999999999997</v>
      </c>
      <c r="E12" s="7">
        <f t="shared" si="8"/>
        <v>58.8</v>
      </c>
      <c r="F12" s="7">
        <f t="shared" si="8"/>
        <v>79.800000000000011</v>
      </c>
      <c r="G12" s="7">
        <f t="shared" si="8"/>
        <v>6</v>
      </c>
      <c r="H12" s="7">
        <f t="shared" si="8"/>
        <v>4.2</v>
      </c>
      <c r="I12" s="7">
        <f t="shared" si="8"/>
        <v>39.200000000000003</v>
      </c>
      <c r="J12" s="7">
        <f t="shared" si="8"/>
        <v>60.2</v>
      </c>
      <c r="K12" s="7">
        <f t="shared" si="8"/>
        <v>81.2</v>
      </c>
      <c r="L12" s="7">
        <f t="shared" si="8"/>
        <v>8</v>
      </c>
      <c r="M12" s="7">
        <f t="shared" si="8"/>
        <v>5.6</v>
      </c>
      <c r="N12" s="7">
        <f t="shared" si="8"/>
        <v>26.6</v>
      </c>
      <c r="O12" s="7">
        <f t="shared" si="8"/>
        <v>61.6</v>
      </c>
      <c r="P12" s="7">
        <f t="shared" si="8"/>
        <v>82.6</v>
      </c>
      <c r="Q12" s="7" t="str">
        <f t="shared" si="8"/>
        <v>Do not proceed</v>
      </c>
      <c r="R12" s="7">
        <f t="shared" si="8"/>
        <v>1.4</v>
      </c>
      <c r="S12" s="7">
        <f t="shared" si="8"/>
        <v>36.4</v>
      </c>
      <c r="T12" s="7">
        <f t="shared" si="8"/>
        <v>57.400000000000006</v>
      </c>
      <c r="U12" s="7">
        <f t="shared" si="8"/>
        <v>78.400000000000006</v>
      </c>
    </row>
    <row r="13" spans="1:21" x14ac:dyDescent="0.25">
      <c r="A13" s="3" t="s">
        <v>9</v>
      </c>
      <c r="B13" s="5">
        <v>4</v>
      </c>
      <c r="C13" s="7">
        <v>2.8</v>
      </c>
      <c r="D13" s="5">
        <v>53</v>
      </c>
      <c r="E13" s="5">
        <v>74</v>
      </c>
      <c r="F13" s="5">
        <v>74</v>
      </c>
      <c r="G13" s="5">
        <v>6</v>
      </c>
      <c r="H13" s="7">
        <v>4.2</v>
      </c>
      <c r="I13" s="5">
        <v>54</v>
      </c>
      <c r="J13" s="5">
        <v>75</v>
      </c>
      <c r="K13" s="5">
        <v>75</v>
      </c>
      <c r="L13" s="5">
        <v>8</v>
      </c>
      <c r="M13" s="7">
        <v>5.6</v>
      </c>
      <c r="N13" s="7">
        <v>26.6</v>
      </c>
      <c r="O13" s="5">
        <v>77</v>
      </c>
      <c r="P13" s="5">
        <v>77</v>
      </c>
      <c r="Q13" s="5" t="s">
        <v>13</v>
      </c>
      <c r="R13" s="7">
        <v>1.4</v>
      </c>
      <c r="S13" s="5">
        <v>51</v>
      </c>
      <c r="T13" s="5">
        <v>72</v>
      </c>
      <c r="U13" s="5">
        <v>72</v>
      </c>
    </row>
    <row r="14" spans="1:21" x14ac:dyDescent="0.25">
      <c r="A14" s="3" t="s">
        <v>26</v>
      </c>
      <c r="B14" s="9" t="b">
        <f t="shared" ref="B14:P14" si="9">IF(B12=B13,TRUE,FALSE)</f>
        <v>1</v>
      </c>
      <c r="C14" s="9" t="b">
        <f>IF(C12=C13,TRUE,FALSE)</f>
        <v>1</v>
      </c>
      <c r="D14" s="8" t="b">
        <f>IF(D12=D13,TRUE,FALSE)</f>
        <v>0</v>
      </c>
      <c r="E14" s="8" t="b">
        <f t="shared" si="9"/>
        <v>0</v>
      </c>
      <c r="F14" s="8" t="b">
        <f t="shared" si="9"/>
        <v>0</v>
      </c>
      <c r="G14" s="9" t="b">
        <f t="shared" si="9"/>
        <v>1</v>
      </c>
      <c r="H14" s="9" t="b">
        <f t="shared" si="9"/>
        <v>1</v>
      </c>
      <c r="I14" s="8" t="b">
        <f t="shared" si="9"/>
        <v>0</v>
      </c>
      <c r="J14" s="8" t="b">
        <f t="shared" si="9"/>
        <v>0</v>
      </c>
      <c r="K14" s="8" t="b">
        <f t="shared" si="9"/>
        <v>0</v>
      </c>
      <c r="L14" s="9" t="b">
        <f t="shared" si="9"/>
        <v>1</v>
      </c>
      <c r="M14" s="9" t="b">
        <f t="shared" si="9"/>
        <v>1</v>
      </c>
      <c r="N14" s="9" t="b">
        <f t="shared" si="9"/>
        <v>1</v>
      </c>
      <c r="O14" s="8" t="b">
        <f t="shared" si="9"/>
        <v>0</v>
      </c>
      <c r="P14" s="8" t="b">
        <f t="shared" si="9"/>
        <v>0</v>
      </c>
      <c r="Q14" s="9" t="b">
        <f>IF(Q12=Q13,TRUE,FALSE)</f>
        <v>1</v>
      </c>
      <c r="R14" s="9" t="b">
        <f>IF(R12=R13,TRUE,FALSE)</f>
        <v>1</v>
      </c>
      <c r="S14" s="8" t="b">
        <f t="shared" ref="S14:U14" si="10">IF(S12=S13,TRUE,FALSE)</f>
        <v>0</v>
      </c>
      <c r="T14" s="8" t="b">
        <f t="shared" si="10"/>
        <v>0</v>
      </c>
      <c r="U14" s="8" t="b">
        <f t="shared" si="10"/>
        <v>0</v>
      </c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P18" s="1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P19" s="1"/>
    </row>
    <row r="20" spans="1:16" x14ac:dyDescent="0.25">
      <c r="A20" s="1"/>
      <c r="B20" s="1"/>
      <c r="C20" s="2"/>
      <c r="D20" s="1"/>
      <c r="E20" s="1"/>
      <c r="F20" s="1"/>
      <c r="G20" s="1"/>
      <c r="H20" s="1"/>
      <c r="I20" s="1"/>
      <c r="P20" s="1"/>
    </row>
    <row r="21" spans="1:16" x14ac:dyDescent="0.25">
      <c r="A21" s="1"/>
      <c r="B21" s="1"/>
      <c r="C21" s="2"/>
      <c r="D21" s="1"/>
      <c r="E21" s="1"/>
      <c r="F21" s="1"/>
      <c r="G21" s="1"/>
      <c r="H21" s="1"/>
      <c r="I21" s="1"/>
      <c r="P21" s="1"/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  <c r="P22" s="1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  <c r="P23" s="1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P24" s="1"/>
    </row>
    <row r="25" spans="1:16" x14ac:dyDescent="0.25">
      <c r="A25" s="1"/>
      <c r="B25" s="1"/>
      <c r="C25" s="1"/>
      <c r="D25" s="1"/>
      <c r="E25" s="1"/>
      <c r="F25" s="1"/>
      <c r="G25" s="1"/>
      <c r="H25" s="1"/>
      <c r="I25" s="1"/>
      <c r="P25" s="1"/>
    </row>
    <row r="26" spans="1:16" x14ac:dyDescent="0.25">
      <c r="A26" s="1"/>
      <c r="B26" s="1"/>
      <c r="C26" s="1"/>
      <c r="D26" s="1"/>
      <c r="E26" s="1"/>
      <c r="F26" s="1"/>
      <c r="G26" s="1"/>
      <c r="H26" s="1"/>
      <c r="I26" s="1"/>
      <c r="P26" s="1"/>
    </row>
    <row r="27" spans="1:16" x14ac:dyDescent="0.25">
      <c r="A27" s="1"/>
      <c r="B27" s="1"/>
      <c r="C27" s="1"/>
      <c r="D27" s="1"/>
      <c r="E27" s="1"/>
      <c r="F27" s="1"/>
      <c r="G27" s="1"/>
      <c r="H27" s="1"/>
      <c r="I27" s="1"/>
      <c r="P27" s="1"/>
    </row>
    <row r="28" spans="1:16" x14ac:dyDescent="0.25">
      <c r="A28" s="1"/>
      <c r="B28" s="1"/>
      <c r="C28" s="1"/>
      <c r="D28" s="1"/>
      <c r="E28" s="1"/>
      <c r="F28" s="1"/>
      <c r="G28" s="1"/>
      <c r="H28" s="1"/>
      <c r="I28" s="1"/>
      <c r="P28" s="1"/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P30" s="1"/>
    </row>
  </sheetData>
  <mergeCells count="2">
    <mergeCell ref="A8:U8"/>
    <mergeCell ref="A11:U1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Pham</dc:creator>
  <cp:lastModifiedBy>Tai Pham</cp:lastModifiedBy>
  <dcterms:created xsi:type="dcterms:W3CDTF">2015-06-05T18:17:20Z</dcterms:created>
  <dcterms:modified xsi:type="dcterms:W3CDTF">2023-10-07T16:01:21Z</dcterms:modified>
</cp:coreProperties>
</file>