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001\Desktop\"/>
    </mc:Choice>
  </mc:AlternateContent>
  <xr:revisionPtr revIDLastSave="0" documentId="13_ncr:1_{606BC53D-DC77-4D52-B16E-C17A4EDC61D6}" xr6:coauthVersionLast="47" xr6:coauthVersionMax="47" xr10:uidLastSave="{00000000-0000-0000-0000-000000000000}"/>
  <bookViews>
    <workbookView xWindow="43095" yWindow="0" windowWidth="14610" windowHeight="15585" firstSheet="3" activeTab="4" xr2:uid="{00000000-000D-0000-FFFF-FFFF00000000}"/>
  </bookViews>
  <sheets>
    <sheet name="JANUARY" sheetId="1" r:id="rId1"/>
    <sheet name="FEBRUARY" sheetId="2" r:id="rId2"/>
    <sheet name="OCTOBER" sheetId="10" r:id="rId3"/>
    <sheet name="NOVEMBER" sheetId="11" r:id="rId4"/>
    <sheet name="남" sheetId="16" r:id="rId5"/>
    <sheet name="여" sheetId="17" r:id="rId6"/>
  </sheets>
  <definedNames>
    <definedName name="_xlnm.Print_Area" localSheetId="1">FEBRUARY!$A$1:$V$26</definedName>
    <definedName name="_xlnm.Print_Area" localSheetId="0">JANUARY!$A$1:$V$26</definedName>
    <definedName name="_xlnm.Print_Area" localSheetId="3">NOVEMBER!$A$1:$V$17</definedName>
    <definedName name="_xlnm.Print_Area" localSheetId="2">OCTOBER!$A$1:$V$26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7" l="1"/>
  <c r="B13" i="17" s="1"/>
  <c r="B17" i="17" s="1"/>
  <c r="A10" i="17"/>
  <c r="A13" i="17" s="1"/>
  <c r="I3" i="17"/>
  <c r="H3" i="17"/>
  <c r="G3" i="17"/>
  <c r="C10" i="16"/>
  <c r="B13" i="16" s="1"/>
  <c r="A10" i="16"/>
  <c r="A13" i="16" s="1"/>
  <c r="B16" i="16" s="1"/>
  <c r="D16" i="16" s="1"/>
  <c r="I3" i="16"/>
  <c r="H3" i="16"/>
  <c r="G3" i="16"/>
  <c r="B18" i="17" l="1"/>
  <c r="D18" i="17" s="1"/>
  <c r="B16" i="17"/>
  <c r="D16" i="17" s="1"/>
  <c r="D17" i="17"/>
  <c r="B18" i="16"/>
  <c r="D18" i="16" s="1"/>
  <c r="B17" i="16"/>
  <c r="D17" i="16" l="1"/>
</calcChain>
</file>

<file path=xl/sharedStrings.xml><?xml version="1.0" encoding="utf-8"?>
<sst xmlns="http://schemas.openxmlformats.org/spreadsheetml/2006/main" count="121" uniqueCount="42">
  <si>
    <t>DECEMBER 2022</t>
  </si>
  <si>
    <t>FEBRUARY 2023</t>
  </si>
  <si>
    <t>S</t>
  </si>
  <si>
    <t>M</t>
  </si>
  <si>
    <t>T</t>
  </si>
  <si>
    <t>W</t>
  </si>
  <si>
    <t>F</t>
  </si>
  <si>
    <t>JANUARY 2023</t>
  </si>
  <si>
    <t>Sunday</t>
  </si>
  <si>
    <t>Monday</t>
  </si>
  <si>
    <t>Tuesday</t>
  </si>
  <si>
    <t>Wednesday</t>
  </si>
  <si>
    <t>Thursday</t>
  </si>
  <si>
    <t>Friday</t>
  </si>
  <si>
    <t>Saturday</t>
  </si>
  <si>
    <t>MARCH 2023</t>
  </si>
  <si>
    <t>SEPTEMBER 2023</t>
  </si>
  <si>
    <t>OCTOBER 2023</t>
  </si>
  <si>
    <t>NOVEMBER 2023</t>
  </si>
  <si>
    <t>탄</t>
    <phoneticPr fontId="12" type="noConversion"/>
  </si>
  <si>
    <t>무탄</t>
    <phoneticPr fontId="12" type="noConversion"/>
  </si>
  <si>
    <t>일</t>
    <phoneticPr fontId="12" type="noConversion"/>
  </si>
  <si>
    <t>월</t>
    <phoneticPr fontId="12" type="noConversion"/>
  </si>
  <si>
    <t>화</t>
    <phoneticPr fontId="12" type="noConversion"/>
  </si>
  <si>
    <t>수</t>
    <phoneticPr fontId="12" type="noConversion"/>
  </si>
  <si>
    <t>목</t>
    <phoneticPr fontId="12" type="noConversion"/>
  </si>
  <si>
    <t>금</t>
    <phoneticPr fontId="12" type="noConversion"/>
  </si>
  <si>
    <t>토</t>
    <phoneticPr fontId="12" type="noConversion"/>
  </si>
  <si>
    <t>단</t>
    <phoneticPr fontId="12" type="noConversion"/>
  </si>
  <si>
    <t>지</t>
    <phoneticPr fontId="12" type="noConversion"/>
  </si>
  <si>
    <t>g</t>
    <phoneticPr fontId="12" type="noConversion"/>
  </si>
  <si>
    <t>kg</t>
    <phoneticPr fontId="12" type="noConversion"/>
  </si>
  <si>
    <t>키</t>
    <phoneticPr fontId="12" type="noConversion"/>
  </si>
  <si>
    <t>나이</t>
    <phoneticPr fontId="12" type="noConversion"/>
  </si>
  <si>
    <t>남</t>
    <phoneticPr fontId="12" type="noConversion"/>
  </si>
  <si>
    <t>여</t>
    <phoneticPr fontId="12" type="noConversion"/>
  </si>
  <si>
    <t>해리스 베네딕트 방정식</t>
    <phoneticPr fontId="12" type="noConversion"/>
  </si>
  <si>
    <t>활동량</t>
    <phoneticPr fontId="12" type="noConversion"/>
  </si>
  <si>
    <t>Kcal</t>
    <phoneticPr fontId="12" type="noConversion"/>
  </si>
  <si>
    <t>활동표</t>
    <phoneticPr fontId="12" type="noConversion"/>
  </si>
  <si>
    <t>%</t>
    <phoneticPr fontId="12" type="noConversion"/>
  </si>
  <si>
    <t>무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</si>
</sst>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0"/>
    <numFmt numFmtId="177" formatCode="_-* #,##0_-;\-* #,##0_-;_-* &quot;-&quot;??_-;_-@_-"/>
  </numFmts>
  <fonts count="39">
    <font>
      <sz val="10"/>
      <color rgb="FF000000"/>
      <name val="Arial"/>
    </font>
    <font>
      <u/>
      <sz val="10"/>
      <color theme="1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i/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666666"/>
      <name val="Calibri"/>
      <family val="2"/>
    </font>
    <font>
      <sz val="11"/>
      <color rgb="FF951A20"/>
      <name val="Calibri"/>
      <family val="2"/>
    </font>
    <font>
      <b/>
      <sz val="12"/>
      <color rgb="FFFFFFFF"/>
      <name val="Calibri"/>
      <family val="2"/>
    </font>
    <font>
      <b/>
      <sz val="10"/>
      <color rgb="FF000000"/>
      <name val="Arial"/>
      <family val="2"/>
    </font>
    <font>
      <b/>
      <sz val="48"/>
      <color rgb="FF000000"/>
      <name val="Century Gothic"/>
      <family val="2"/>
    </font>
    <font>
      <sz val="10"/>
      <color theme="1" tint="0.499984740745262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 tint="0.499984740745262"/>
      <name val="Arial"/>
      <family val="2"/>
    </font>
    <font>
      <b/>
      <sz val="16"/>
      <color rgb="FFFF0000"/>
      <name val="돋움"/>
      <family val="2"/>
      <charset val="129"/>
    </font>
    <font>
      <b/>
      <sz val="16"/>
      <color rgb="FFFF0000"/>
      <name val="Calibri"/>
      <family val="2"/>
    </font>
    <font>
      <b/>
      <sz val="16"/>
      <color rgb="FFFFFFFF"/>
      <name val="돋움"/>
      <family val="2"/>
      <charset val="129"/>
    </font>
    <font>
      <b/>
      <sz val="16"/>
      <color rgb="FFFFFFFF"/>
      <name val="Calibri"/>
      <family val="2"/>
    </font>
    <font>
      <b/>
      <sz val="16"/>
      <color rgb="FF0070C0"/>
      <name val="돋움"/>
      <family val="2"/>
      <charset val="129"/>
    </font>
    <font>
      <b/>
      <sz val="16"/>
      <color rgb="FF0070C0"/>
      <name val="Calibri"/>
      <family val="2"/>
    </font>
    <font>
      <b/>
      <sz val="16"/>
      <color rgb="FF0070C0"/>
      <name val="Arial Unicode MS"/>
      <family val="2"/>
      <charset val="129"/>
    </font>
    <font>
      <b/>
      <sz val="16"/>
      <color theme="1"/>
      <name val="Calibri"/>
      <family val="2"/>
    </font>
    <font>
      <b/>
      <sz val="16"/>
      <color theme="1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Arial Unicode MS"/>
      <charset val="129"/>
    </font>
    <font>
      <b/>
      <sz val="10"/>
      <color rgb="FF000000"/>
      <name val="Arial Unicode MS"/>
      <charset val="129"/>
    </font>
    <font>
      <sz val="10"/>
      <color rgb="FF000000"/>
      <name val="Arial"/>
      <family val="2"/>
    </font>
    <font>
      <sz val="10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10"/>
      <color theme="0"/>
      <name val="굴림"/>
      <family val="3"/>
      <charset val="129"/>
    </font>
    <font>
      <b/>
      <sz val="16"/>
      <color theme="1"/>
      <name val="맑은 고딕"/>
      <family val="3"/>
      <charset val="129"/>
    </font>
    <font>
      <sz val="16"/>
      <color rgb="FFFF0000"/>
      <name val="돋움"/>
      <family val="2"/>
      <charset val="129"/>
    </font>
    <font>
      <sz val="16"/>
      <color rgb="FFFF0000"/>
      <name val="Calibri"/>
      <family val="2"/>
    </font>
    <font>
      <sz val="16"/>
      <color theme="1"/>
      <name val="맑은 고딕"/>
      <family val="3"/>
      <charset val="129"/>
    </font>
    <font>
      <sz val="16"/>
      <color theme="1"/>
      <name val="Calibri"/>
      <family val="2"/>
    </font>
    <font>
      <sz val="16"/>
      <color theme="1"/>
      <name val="돋움"/>
      <family val="2"/>
      <charset val="129"/>
    </font>
    <font>
      <sz val="16"/>
      <color rgb="FF0070C0"/>
      <name val="Arial Unicode MS"/>
      <family val="2"/>
      <charset val="129"/>
    </font>
    <font>
      <sz val="16"/>
      <color rgb="FF0070C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000000"/>
      </patternFill>
    </fill>
    <fill>
      <patternFill patternType="solid">
        <fgColor rgb="FF3F3F3F"/>
        <bgColor rgb="FFFFFFFF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595959"/>
      </right>
      <top style="thin">
        <color rgb="FF7F7F7F"/>
      </top>
      <bottom/>
      <diagonal/>
    </border>
    <border>
      <left style="thin">
        <color rgb="FF595959"/>
      </left>
      <right style="thin">
        <color rgb="FF595959"/>
      </right>
      <top style="thin">
        <color rgb="FFD8D8D8"/>
      </top>
      <bottom/>
      <diagonal/>
    </border>
    <border>
      <left style="thin">
        <color rgb="FF595959"/>
      </left>
      <right style="thin">
        <color rgb="FF595959"/>
      </right>
      <top style="thin">
        <color rgb="FFD8D8D8"/>
      </top>
      <bottom style="thin">
        <color rgb="FF595959"/>
      </bottom>
      <diagonal/>
    </border>
    <border>
      <left style="thin">
        <color rgb="FF595959"/>
      </left>
      <right style="thin">
        <color rgb="FFD8D8D8"/>
      </right>
      <top style="thin">
        <color rgb="FF595959"/>
      </top>
      <bottom/>
      <diagonal/>
    </border>
    <border>
      <left style="thin">
        <color rgb="FF595959"/>
      </left>
      <right/>
      <top/>
      <bottom/>
      <diagonal/>
    </border>
    <border>
      <left/>
      <right style="thin">
        <color rgb="FF59595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595959"/>
      </top>
      <bottom/>
      <diagonal/>
    </border>
    <border>
      <left/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/>
      <top/>
      <bottom style="thin">
        <color rgb="FF595959"/>
      </bottom>
      <diagonal/>
    </border>
    <border>
      <left/>
      <right/>
      <top/>
      <bottom style="thin">
        <color rgb="FF595959"/>
      </bottom>
      <diagonal/>
    </border>
    <border>
      <left/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/>
      <top style="thin">
        <color rgb="FFD8D8D8"/>
      </top>
      <bottom style="thin">
        <color rgb="FF595959"/>
      </bottom>
      <diagonal/>
    </border>
    <border>
      <left style="thin">
        <color rgb="FF595959"/>
      </left>
      <right/>
      <top style="thin">
        <color rgb="FFD8D8D8"/>
      </top>
      <bottom/>
      <diagonal/>
    </border>
    <border>
      <left style="thin">
        <color rgb="FFFFFFFF"/>
      </left>
      <right/>
      <top/>
      <bottom/>
      <diagonal/>
    </border>
    <border>
      <left/>
      <right/>
      <top style="thin">
        <color rgb="FFD8D8D8"/>
      </top>
      <bottom/>
      <diagonal/>
    </border>
    <border>
      <left/>
      <right/>
      <top style="thin">
        <color rgb="FFD8D8D8"/>
      </top>
      <bottom style="thin">
        <color rgb="FF595959"/>
      </bottom>
      <diagonal/>
    </border>
    <border>
      <left style="thin">
        <color rgb="FFFFFFFF"/>
      </left>
      <right/>
      <top style="thin">
        <color rgb="FF595959"/>
      </top>
      <bottom style="thin">
        <color rgb="FFFFFFFF"/>
      </bottom>
      <diagonal/>
    </border>
    <border>
      <left/>
      <right/>
      <top style="thin">
        <color rgb="FF595959"/>
      </top>
      <bottom style="thin">
        <color rgb="FFFFFFFF"/>
      </bottom>
      <diagonal/>
    </border>
    <border>
      <left/>
      <right style="thin">
        <color rgb="FFFFFFFF"/>
      </right>
      <top style="thin">
        <color rgb="FF595959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</cellStyleXfs>
  <cellXfs count="15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3" xfId="0" applyFont="1" applyBorder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4" xfId="0" applyFont="1" applyBorder="1"/>
    <xf numFmtId="0" fontId="5" fillId="0" borderId="5" xfId="0" applyFont="1" applyBorder="1" applyAlignment="1">
      <alignment horizontal="left" vertical="center" wrapText="1"/>
    </xf>
    <xf numFmtId="49" fontId="5" fillId="0" borderId="6" xfId="0" applyNumberFormat="1" applyFont="1" applyBorder="1" applyAlignment="1">
      <alignment horizontal="left" vertical="center" wrapText="1"/>
    </xf>
    <xf numFmtId="0" fontId="5" fillId="0" borderId="7" xfId="0" applyFont="1" applyBorder="1" applyAlignment="1">
      <alignment horizontal="right"/>
    </xf>
    <xf numFmtId="0" fontId="5" fillId="0" borderId="8" xfId="0" applyFont="1" applyBorder="1" applyAlignment="1">
      <alignment horizontal="right" vertical="center"/>
    </xf>
    <xf numFmtId="0" fontId="5" fillId="0" borderId="9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2" borderId="10" xfId="0" applyFont="1" applyFill="1" applyBorder="1" applyAlignment="1">
      <alignment horizontal="left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right"/>
    </xf>
    <xf numFmtId="0" fontId="6" fillId="2" borderId="8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1" xfId="0" applyFont="1" applyBorder="1"/>
    <xf numFmtId="0" fontId="2" fillId="0" borderId="0" xfId="0" applyFont="1"/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0" xfId="0" applyFont="1" applyAlignment="1">
      <alignment horizontal="center"/>
    </xf>
    <xf numFmtId="0" fontId="9" fillId="0" borderId="2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1" xfId="0" applyFont="1" applyBorder="1"/>
    <xf numFmtId="0" fontId="16" fillId="2" borderId="12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/>
    </xf>
    <xf numFmtId="0" fontId="0" fillId="0" borderId="30" xfId="0" applyBorder="1"/>
    <xf numFmtId="0" fontId="0" fillId="0" borderId="30" xfId="0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25" fillId="0" borderId="30" xfId="0" applyFont="1" applyBorder="1" applyAlignment="1">
      <alignment horizontal="center"/>
    </xf>
    <xf numFmtId="0" fontId="9" fillId="0" borderId="30" xfId="0" applyFont="1" applyBorder="1" applyAlignment="1">
      <alignment horizontal="center"/>
    </xf>
    <xf numFmtId="176" fontId="9" fillId="0" borderId="30" xfId="0" applyNumberFormat="1" applyFont="1" applyBorder="1" applyAlignment="1">
      <alignment horizontal="center"/>
    </xf>
    <xf numFmtId="0" fontId="29" fillId="0" borderId="30" xfId="0" applyFont="1" applyBorder="1" applyAlignment="1">
      <alignment horizontal="center"/>
    </xf>
    <xf numFmtId="0" fontId="24" fillId="0" borderId="30" xfId="0" applyFont="1" applyBorder="1" applyAlignment="1">
      <alignment horizontal="center"/>
    </xf>
    <xf numFmtId="177" fontId="0" fillId="0" borderId="30" xfId="0" applyNumberFormat="1" applyBorder="1" applyAlignment="1">
      <alignment horizontal="center"/>
    </xf>
    <xf numFmtId="0" fontId="24" fillId="0" borderId="30" xfId="0" applyFont="1" applyBorder="1" applyAlignment="1">
      <alignment horizontal="center" vertical="center"/>
    </xf>
    <xf numFmtId="0" fontId="25" fillId="0" borderId="30" xfId="0" applyFont="1" applyBorder="1" applyAlignment="1">
      <alignment horizontal="center" vertical="center"/>
    </xf>
    <xf numFmtId="1" fontId="27" fillId="0" borderId="30" xfId="2" applyNumberFormat="1" applyFont="1" applyBorder="1" applyAlignment="1">
      <alignment horizontal="center" vertical="center"/>
    </xf>
    <xf numFmtId="1" fontId="25" fillId="0" borderId="30" xfId="2" applyNumberFormat="1" applyFont="1" applyBorder="1" applyAlignment="1">
      <alignment horizontal="center" vertical="center"/>
    </xf>
    <xf numFmtId="1" fontId="0" fillId="0" borderId="30" xfId="2" applyNumberFormat="1" applyFont="1" applyBorder="1" applyAlignment="1">
      <alignment horizontal="center" vertical="center"/>
    </xf>
    <xf numFmtId="9" fontId="0" fillId="0" borderId="30" xfId="3" applyFont="1" applyBorder="1" applyAlignment="1">
      <alignment horizontal="center"/>
    </xf>
    <xf numFmtId="9" fontId="0" fillId="0" borderId="30" xfId="3" applyFont="1" applyBorder="1" applyAlignment="1">
      <alignment horizontal="center" vertical="center"/>
    </xf>
    <xf numFmtId="1" fontId="0" fillId="0" borderId="0" xfId="0" applyNumberFormat="1"/>
    <xf numFmtId="1" fontId="0" fillId="0" borderId="30" xfId="0" applyNumberFormat="1" applyBorder="1" applyAlignment="1">
      <alignment horizontal="center"/>
    </xf>
    <xf numFmtId="0" fontId="36" fillId="0" borderId="30" xfId="0" applyFont="1" applyBorder="1" applyAlignment="1">
      <alignment horizontal="center" vertical="center" wrapText="1"/>
    </xf>
    <xf numFmtId="49" fontId="8" fillId="3" borderId="15" xfId="0" applyNumberFormat="1" applyFont="1" applyFill="1" applyBorder="1" applyAlignment="1">
      <alignment horizontal="center" vertical="center"/>
    </xf>
    <xf numFmtId="49" fontId="8" fillId="3" borderId="16" xfId="0" applyNumberFormat="1" applyFont="1" applyFill="1" applyBorder="1" applyAlignment="1">
      <alignment horizontal="center" vertical="center"/>
    </xf>
    <xf numFmtId="0" fontId="5" fillId="0" borderId="19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49" fontId="5" fillId="0" borderId="19" xfId="0" applyNumberFormat="1" applyFont="1" applyBorder="1" applyAlignment="1">
      <alignment horizontal="left" vertical="center" wrapText="1"/>
    </xf>
    <xf numFmtId="49" fontId="5" fillId="0" borderId="20" xfId="0" applyNumberFormat="1" applyFont="1" applyBorder="1" applyAlignment="1">
      <alignment horizontal="left" vertical="center" wrapText="1"/>
    </xf>
    <xf numFmtId="49" fontId="5" fillId="0" borderId="21" xfId="0" applyNumberFormat="1" applyFont="1" applyBorder="1" applyAlignment="1">
      <alignment horizontal="left" vertical="center" wrapText="1"/>
    </xf>
    <xf numFmtId="0" fontId="5" fillId="0" borderId="13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 applyAlignment="1">
      <alignment horizontal="right" vertical="center"/>
    </xf>
    <xf numFmtId="0" fontId="5" fillId="0" borderId="17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right" vertical="center"/>
    </xf>
    <xf numFmtId="0" fontId="5" fillId="2" borderId="22" xfId="0" applyFont="1" applyFill="1" applyBorder="1" applyAlignment="1">
      <alignment horizontal="left" vertical="center" wrapText="1"/>
    </xf>
    <xf numFmtId="0" fontId="5" fillId="2" borderId="23" xfId="0" applyFont="1" applyFill="1" applyBorder="1" applyAlignment="1">
      <alignment horizontal="left" vertical="center" wrapText="1"/>
    </xf>
    <xf numFmtId="49" fontId="5" fillId="2" borderId="22" xfId="0" applyNumberFormat="1" applyFont="1" applyFill="1" applyBorder="1" applyAlignment="1">
      <alignment horizontal="left" vertical="center" wrapText="1"/>
    </xf>
    <xf numFmtId="0" fontId="6" fillId="2" borderId="13" xfId="0" applyFont="1" applyFill="1" applyBorder="1" applyAlignment="1">
      <alignment horizontal="right" vertical="center"/>
    </xf>
    <xf numFmtId="0" fontId="11" fillId="0" borderId="27" xfId="1" applyFont="1" applyFill="1" applyBorder="1" applyAlignment="1" applyProtection="1">
      <alignment horizontal="center"/>
    </xf>
    <xf numFmtId="0" fontId="11" fillId="0" borderId="28" xfId="1" applyFont="1" applyFill="1" applyBorder="1" applyAlignment="1" applyProtection="1">
      <alignment horizontal="center"/>
    </xf>
    <xf numFmtId="0" fontId="11" fillId="0" borderId="29" xfId="1" applyFont="1" applyFill="1" applyBorder="1" applyAlignment="1" applyProtection="1">
      <alignment horizontal="center"/>
    </xf>
    <xf numFmtId="0" fontId="9" fillId="0" borderId="24" xfId="0" applyFont="1" applyBorder="1" applyAlignment="1">
      <alignment horizontal="center"/>
    </xf>
    <xf numFmtId="0" fontId="9" fillId="0" borderId="0" xfId="0" applyFont="1" applyAlignment="1">
      <alignment horizontal="center"/>
    </xf>
    <xf numFmtId="49" fontId="10" fillId="0" borderId="0" xfId="0" applyNumberFormat="1" applyFont="1" applyAlignment="1">
      <alignment horizontal="center" vertical="center"/>
    </xf>
    <xf numFmtId="0" fontId="11" fillId="0" borderId="28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5" fillId="2" borderId="26" xfId="0" applyFont="1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right" vertical="center"/>
    </xf>
    <xf numFmtId="0" fontId="6" fillId="2" borderId="7" xfId="0" applyFont="1" applyFill="1" applyBorder="1" applyAlignment="1">
      <alignment horizontal="right" vertical="center"/>
    </xf>
    <xf numFmtId="0" fontId="5" fillId="2" borderId="25" xfId="0" applyFont="1" applyFill="1" applyBorder="1" applyAlignment="1">
      <alignment horizontal="left" vertical="center" wrapText="1"/>
    </xf>
    <xf numFmtId="0" fontId="20" fillId="0" borderId="30" xfId="0" applyFont="1" applyBorder="1" applyAlignment="1">
      <alignment horizontal="center" vertical="center"/>
    </xf>
    <xf numFmtId="0" fontId="17" fillId="3" borderId="15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49" fontId="17" fillId="3" borderId="15" xfId="0" applyNumberFormat="1" applyFont="1" applyFill="1" applyBorder="1" applyAlignment="1">
      <alignment horizontal="center" vertical="center"/>
    </xf>
    <xf numFmtId="49" fontId="18" fillId="3" borderId="16" xfId="0" applyNumberFormat="1" applyFont="1" applyFill="1" applyBorder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20" fillId="3" borderId="15" xfId="0" applyFont="1" applyFill="1" applyBorder="1" applyAlignment="1">
      <alignment horizontal="center" vertical="center"/>
    </xf>
    <xf numFmtId="0" fontId="20" fillId="3" borderId="16" xfId="0" applyFont="1" applyFill="1" applyBorder="1" applyAlignment="1">
      <alignment horizontal="center" vertical="center"/>
    </xf>
    <xf numFmtId="0" fontId="34" fillId="0" borderId="30" xfId="0" applyFont="1" applyBorder="1" applyAlignment="1">
      <alignment horizontal="center" vertical="center" wrapText="1"/>
    </xf>
    <xf numFmtId="0" fontId="35" fillId="0" borderId="30" xfId="0" applyFont="1" applyBorder="1" applyAlignment="1">
      <alignment horizontal="center" vertical="center" wrapText="1"/>
    </xf>
    <xf numFmtId="0" fontId="36" fillId="0" borderId="30" xfId="0" applyFont="1" applyBorder="1" applyAlignment="1">
      <alignment horizontal="center" vertical="center" wrapText="1"/>
    </xf>
    <xf numFmtId="0" fontId="37" fillId="0" borderId="30" xfId="0" applyFont="1" applyBorder="1" applyAlignment="1">
      <alignment horizontal="center" vertical="center" wrapText="1"/>
    </xf>
    <xf numFmtId="0" fontId="38" fillId="0" borderId="30" xfId="0" applyFont="1" applyBorder="1" applyAlignment="1">
      <alignment horizontal="center" vertical="center" wrapText="1"/>
    </xf>
    <xf numFmtId="0" fontId="31" fillId="0" borderId="30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/>
    </xf>
    <xf numFmtId="49" fontId="18" fillId="3" borderId="15" xfId="0" applyNumberFormat="1" applyFont="1" applyFill="1" applyBorder="1" applyAlignment="1">
      <alignment horizontal="center" vertical="center"/>
    </xf>
    <xf numFmtId="0" fontId="32" fillId="0" borderId="35" xfId="0" applyFont="1" applyBorder="1" applyAlignment="1">
      <alignment horizontal="center" vertical="center" wrapText="1"/>
    </xf>
    <xf numFmtId="0" fontId="32" fillId="0" borderId="36" xfId="0" applyFont="1" applyBorder="1" applyAlignment="1">
      <alignment horizontal="center" vertical="center" wrapText="1"/>
    </xf>
    <xf numFmtId="0" fontId="32" fillId="0" borderId="3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4" fillId="0" borderId="32" xfId="1" applyFont="1" applyFill="1" applyBorder="1" applyAlignment="1" applyProtection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22" fillId="0" borderId="7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 wrapText="1"/>
    </xf>
    <xf numFmtId="0" fontId="21" fillId="0" borderId="30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6" fillId="0" borderId="30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30" fillId="4" borderId="30" xfId="0" applyFont="1" applyFill="1" applyBorder="1" applyAlignment="1">
      <alignment horizontal="center"/>
    </xf>
    <xf numFmtId="1" fontId="0" fillId="0" borderId="30" xfId="0" applyNumberFormat="1" applyBorder="1" applyAlignment="1">
      <alignment horizontal="center"/>
    </xf>
    <xf numFmtId="0" fontId="9" fillId="5" borderId="39" xfId="0" applyFont="1" applyFill="1" applyBorder="1" applyAlignment="1">
      <alignment horizontal="center" vertical="center"/>
    </xf>
    <xf numFmtId="0" fontId="9" fillId="5" borderId="40" xfId="0" applyFont="1" applyFill="1" applyBorder="1" applyAlignment="1">
      <alignment horizontal="center" vertical="center"/>
    </xf>
    <xf numFmtId="0" fontId="9" fillId="5" borderId="41" xfId="0" applyFont="1" applyFill="1" applyBorder="1" applyAlignment="1">
      <alignment horizontal="center" vertical="center"/>
    </xf>
  </cellXfs>
  <cellStyles count="4">
    <cellStyle name="백분율" xfId="3" builtinId="5"/>
    <cellStyle name="쉼표 [0]" xfId="2" builtinId="6"/>
    <cellStyle name="표준" xfId="0" builtinId="0"/>
    <cellStyle name="하이퍼링크" xfId="1" builtin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6"/>
  <sheetViews>
    <sheetView showGridLines="0" workbookViewId="0">
      <selection activeCell="AA16" sqref="AA16"/>
    </sheetView>
  </sheetViews>
  <sheetFormatPr defaultColWidth="8.88671875" defaultRowHeight="13.2"/>
  <cols>
    <col min="1" max="8" width="3.44140625" style="1" customWidth="1"/>
    <col min="9" max="9" width="2" style="1" customWidth="1"/>
    <col min="10" max="10" width="5.88671875" style="1" customWidth="1"/>
    <col min="11" max="13" width="18.6640625" style="1" customWidth="1"/>
    <col min="14" max="14" width="9.44140625" style="1" customWidth="1"/>
    <col min="15" max="15" width="2" style="1" customWidth="1"/>
    <col min="16" max="22" width="3.44140625" style="1" customWidth="1"/>
    <col min="23" max="23" width="9.109375" style="1" customWidth="1"/>
  </cols>
  <sheetData>
    <row r="1" spans="1:23" ht="14.25" customHeight="1">
      <c r="A1" s="90" t="s">
        <v>0</v>
      </c>
      <c r="B1" s="91"/>
      <c r="C1" s="91"/>
      <c r="D1" s="91"/>
      <c r="E1" s="91"/>
      <c r="F1" s="91"/>
      <c r="G1" s="91"/>
      <c r="H1" s="11"/>
      <c r="I1"/>
      <c r="J1"/>
      <c r="K1"/>
      <c r="L1"/>
      <c r="M1"/>
      <c r="N1"/>
      <c r="O1"/>
      <c r="P1" s="91" t="s">
        <v>1</v>
      </c>
      <c r="Q1" s="91"/>
      <c r="R1" s="91"/>
      <c r="S1" s="91"/>
      <c r="T1" s="91"/>
      <c r="U1" s="91"/>
      <c r="V1" s="91"/>
    </row>
    <row r="2" spans="1:23" ht="11.2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4</v>
      </c>
      <c r="F2" s="5" t="s">
        <v>6</v>
      </c>
      <c r="G2" s="5" t="s">
        <v>2</v>
      </c>
      <c r="I2" s="6"/>
      <c r="J2" s="92" t="s">
        <v>7</v>
      </c>
      <c r="K2" s="92"/>
      <c r="L2" s="92"/>
      <c r="M2" s="92"/>
      <c r="N2" s="92"/>
      <c r="O2" s="6"/>
      <c r="P2" s="5" t="s">
        <v>2</v>
      </c>
      <c r="Q2" s="5" t="s">
        <v>3</v>
      </c>
      <c r="R2" s="5" t="s">
        <v>4</v>
      </c>
      <c r="S2" s="5" t="s">
        <v>5</v>
      </c>
      <c r="T2" s="5" t="s">
        <v>4</v>
      </c>
      <c r="U2" s="5" t="s">
        <v>6</v>
      </c>
      <c r="V2" s="5" t="s">
        <v>2</v>
      </c>
    </row>
    <row r="3" spans="1:23" ht="10.5" customHeight="1">
      <c r="A3" s="7"/>
      <c r="B3" s="8"/>
      <c r="C3" s="8"/>
      <c r="D3" s="8"/>
      <c r="E3" s="8">
        <v>1</v>
      </c>
      <c r="F3" s="8">
        <v>2</v>
      </c>
      <c r="G3" s="8">
        <v>3</v>
      </c>
      <c r="I3" s="6"/>
      <c r="J3" s="92"/>
      <c r="K3" s="92"/>
      <c r="L3" s="92"/>
      <c r="M3" s="92"/>
      <c r="N3" s="92"/>
      <c r="O3"/>
      <c r="P3" s="8"/>
      <c r="Q3" s="8"/>
      <c r="R3" s="8"/>
      <c r="S3" s="8">
        <v>1</v>
      </c>
      <c r="T3" s="8">
        <v>2</v>
      </c>
      <c r="U3" s="8">
        <v>3</v>
      </c>
      <c r="V3" s="8">
        <v>4</v>
      </c>
    </row>
    <row r="4" spans="1:23" ht="10.5" customHeight="1">
      <c r="A4" s="8">
        <v>4</v>
      </c>
      <c r="B4" s="8">
        <v>5</v>
      </c>
      <c r="C4" s="8">
        <v>6</v>
      </c>
      <c r="D4" s="8">
        <v>7</v>
      </c>
      <c r="E4" s="8">
        <v>8</v>
      </c>
      <c r="F4" s="8">
        <v>9</v>
      </c>
      <c r="G4" s="8">
        <v>10</v>
      </c>
      <c r="I4" s="6"/>
      <c r="J4" s="92"/>
      <c r="K4" s="92"/>
      <c r="L4" s="92"/>
      <c r="M4" s="92"/>
      <c r="N4" s="92"/>
      <c r="O4"/>
      <c r="P4" s="8">
        <v>5</v>
      </c>
      <c r="Q4" s="8">
        <v>6</v>
      </c>
      <c r="R4" s="8">
        <v>7</v>
      </c>
      <c r="S4" s="8">
        <v>8</v>
      </c>
      <c r="T4" s="8">
        <v>9</v>
      </c>
      <c r="U4" s="8">
        <v>10</v>
      </c>
      <c r="V4" s="8">
        <v>11</v>
      </c>
    </row>
    <row r="5" spans="1:23" ht="10.5" customHeight="1">
      <c r="A5" s="8">
        <v>11</v>
      </c>
      <c r="B5" s="8">
        <v>12</v>
      </c>
      <c r="C5" s="8">
        <v>13</v>
      </c>
      <c r="D5" s="8">
        <v>14</v>
      </c>
      <c r="E5" s="8">
        <v>15</v>
      </c>
      <c r="F5" s="8">
        <v>16</v>
      </c>
      <c r="G5" s="8">
        <v>17</v>
      </c>
      <c r="I5" s="6"/>
      <c r="J5" s="92"/>
      <c r="K5" s="92"/>
      <c r="L5" s="92"/>
      <c r="M5" s="92"/>
      <c r="N5" s="92"/>
      <c r="O5"/>
      <c r="P5" s="8">
        <v>12</v>
      </c>
      <c r="Q5" s="8">
        <v>13</v>
      </c>
      <c r="R5" s="8">
        <v>14</v>
      </c>
      <c r="S5" s="8">
        <v>15</v>
      </c>
      <c r="T5" s="8">
        <v>16</v>
      </c>
      <c r="U5" s="8">
        <v>17</v>
      </c>
      <c r="V5" s="8">
        <v>18</v>
      </c>
    </row>
    <row r="6" spans="1:23" ht="10.5" customHeight="1">
      <c r="A6" s="8">
        <v>18</v>
      </c>
      <c r="B6" s="8">
        <v>19</v>
      </c>
      <c r="C6" s="8">
        <v>20</v>
      </c>
      <c r="D6" s="8">
        <v>21</v>
      </c>
      <c r="E6" s="8">
        <v>22</v>
      </c>
      <c r="F6" s="8">
        <v>23</v>
      </c>
      <c r="G6" s="8">
        <v>24</v>
      </c>
      <c r="I6" s="6"/>
      <c r="J6" s="92"/>
      <c r="K6" s="92"/>
      <c r="L6" s="92"/>
      <c r="M6" s="92"/>
      <c r="N6" s="92"/>
      <c r="O6"/>
      <c r="P6" s="8">
        <v>19</v>
      </c>
      <c r="Q6" s="8">
        <v>20</v>
      </c>
      <c r="R6" s="8">
        <v>21</v>
      </c>
      <c r="S6" s="8">
        <v>22</v>
      </c>
      <c r="T6" s="8">
        <v>23</v>
      </c>
      <c r="U6" s="8">
        <v>24</v>
      </c>
      <c r="V6" s="8">
        <v>25</v>
      </c>
    </row>
    <row r="7" spans="1:23" ht="10.5" customHeight="1">
      <c r="A7" s="8">
        <v>25</v>
      </c>
      <c r="B7" s="8">
        <v>26</v>
      </c>
      <c r="C7" s="8">
        <v>27</v>
      </c>
      <c r="D7" s="9">
        <v>28</v>
      </c>
      <c r="E7" s="8">
        <v>29</v>
      </c>
      <c r="F7" s="8">
        <v>30</v>
      </c>
      <c r="G7" s="8">
        <v>31</v>
      </c>
      <c r="H7" s="8"/>
      <c r="I7" s="6"/>
      <c r="J7" s="92"/>
      <c r="K7" s="92"/>
      <c r="L7" s="92"/>
      <c r="M7" s="92"/>
      <c r="N7" s="92"/>
      <c r="O7"/>
      <c r="P7" s="8">
        <v>26</v>
      </c>
      <c r="Q7" s="8">
        <v>27</v>
      </c>
      <c r="R7" s="8">
        <v>28</v>
      </c>
      <c r="S7" s="8"/>
      <c r="T7" s="8"/>
      <c r="U7" s="8"/>
      <c r="V7" s="8"/>
    </row>
    <row r="8" spans="1:23" ht="10.5" customHeight="1">
      <c r="A8" s="12"/>
      <c r="B8" s="10"/>
      <c r="C8" s="10"/>
      <c r="D8" s="10"/>
      <c r="E8" s="10"/>
      <c r="F8" s="10"/>
      <c r="G8" s="10"/>
      <c r="H8" s="10"/>
      <c r="I8" s="6"/>
      <c r="J8" s="92"/>
      <c r="K8" s="92"/>
      <c r="L8" s="92"/>
      <c r="M8" s="92"/>
      <c r="N8" s="92"/>
      <c r="O8"/>
      <c r="P8" s="8"/>
      <c r="Q8" s="8"/>
      <c r="R8" s="8"/>
      <c r="S8" s="8"/>
      <c r="T8" s="8"/>
      <c r="U8" s="8"/>
      <c r="V8" s="8"/>
    </row>
    <row r="9" spans="1:23" ht="5.25" customHeight="1">
      <c r="A9" s="76" t="s">
        <v>8</v>
      </c>
      <c r="B9" s="76"/>
      <c r="C9" s="76"/>
      <c r="D9" s="76"/>
      <c r="E9" s="76"/>
      <c r="F9" s="76" t="s">
        <v>9</v>
      </c>
      <c r="G9" s="76"/>
      <c r="H9" s="76"/>
      <c r="I9" s="76"/>
      <c r="J9" s="76"/>
      <c r="K9" s="63" t="s">
        <v>10</v>
      </c>
      <c r="L9" s="63" t="s">
        <v>11</v>
      </c>
      <c r="M9" s="63" t="s">
        <v>12</v>
      </c>
      <c r="N9" s="63" t="s">
        <v>13</v>
      </c>
      <c r="O9" s="63"/>
      <c r="P9" s="63"/>
      <c r="Q9" s="63"/>
      <c r="R9" s="76" t="s">
        <v>14</v>
      </c>
      <c r="S9" s="76"/>
      <c r="T9" s="76"/>
      <c r="U9" s="76"/>
      <c r="V9" s="76"/>
      <c r="W9" s="3"/>
    </row>
    <row r="10" spans="1:23" s="2" customFormat="1" ht="14.25" customHeight="1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64"/>
      <c r="L10" s="64"/>
      <c r="M10" s="64"/>
      <c r="N10" s="64"/>
      <c r="O10" s="64"/>
      <c r="P10" s="64"/>
      <c r="Q10" s="64"/>
      <c r="R10" s="77"/>
      <c r="S10" s="77"/>
      <c r="T10" s="77"/>
      <c r="U10" s="77"/>
      <c r="V10" s="77"/>
      <c r="W10" s="4"/>
    </row>
    <row r="11" spans="1:23" ht="16.5" customHeight="1">
      <c r="A11" s="15"/>
      <c r="B11" s="74">
        <v>1</v>
      </c>
      <c r="C11" s="74"/>
      <c r="D11" s="74"/>
      <c r="E11" s="75"/>
      <c r="F11" s="82">
        <v>2</v>
      </c>
      <c r="G11" s="74"/>
      <c r="H11" s="74"/>
      <c r="I11" s="74"/>
      <c r="J11" s="75"/>
      <c r="K11" s="16">
        <v>3</v>
      </c>
      <c r="L11" s="17">
        <v>4</v>
      </c>
      <c r="M11" s="16">
        <v>5</v>
      </c>
      <c r="N11" s="82">
        <v>6</v>
      </c>
      <c r="O11" s="74"/>
      <c r="P11" s="74"/>
      <c r="Q11" s="75"/>
      <c r="R11" s="82">
        <v>7</v>
      </c>
      <c r="S11" s="74"/>
      <c r="T11" s="74"/>
      <c r="U11" s="74"/>
      <c r="V11" s="75"/>
      <c r="W11" s="3"/>
    </row>
    <row r="12" spans="1:23" ht="32.4" customHeight="1">
      <c r="A12" s="81"/>
      <c r="B12" s="79"/>
      <c r="C12" s="79"/>
      <c r="D12" s="79"/>
      <c r="E12" s="80"/>
      <c r="F12" s="81"/>
      <c r="G12" s="79"/>
      <c r="H12" s="79"/>
      <c r="I12" s="79"/>
      <c r="J12" s="80"/>
      <c r="K12" s="13"/>
      <c r="L12" s="13"/>
      <c r="M12" s="13"/>
      <c r="N12" s="78"/>
      <c r="O12" s="79"/>
      <c r="P12" s="79"/>
      <c r="Q12" s="80"/>
      <c r="R12" s="78"/>
      <c r="S12" s="79"/>
      <c r="T12" s="79"/>
      <c r="U12" s="79"/>
      <c r="V12" s="80"/>
      <c r="W12" s="3"/>
    </row>
    <row r="13" spans="1:23" ht="32.4" customHeight="1">
      <c r="A13" s="65"/>
      <c r="B13" s="66"/>
      <c r="C13" s="66"/>
      <c r="D13" s="66"/>
      <c r="E13" s="67"/>
      <c r="F13" s="68"/>
      <c r="G13" s="69"/>
      <c r="H13" s="69"/>
      <c r="I13" s="69"/>
      <c r="J13" s="70"/>
      <c r="K13" s="14"/>
      <c r="L13" s="14"/>
      <c r="M13" s="14"/>
      <c r="N13" s="68"/>
      <c r="O13" s="69"/>
      <c r="P13" s="69"/>
      <c r="Q13" s="70"/>
      <c r="R13" s="65"/>
      <c r="S13" s="66"/>
      <c r="T13" s="66"/>
      <c r="U13" s="66"/>
      <c r="V13" s="67"/>
      <c r="W13" s="3"/>
    </row>
    <row r="14" spans="1:23" ht="16.5" customHeight="1">
      <c r="A14" s="15"/>
      <c r="B14" s="74">
        <v>8</v>
      </c>
      <c r="C14" s="74"/>
      <c r="D14" s="74"/>
      <c r="E14" s="75"/>
      <c r="F14" s="82">
        <v>9</v>
      </c>
      <c r="G14" s="74"/>
      <c r="H14" s="74"/>
      <c r="I14" s="74"/>
      <c r="J14" s="75"/>
      <c r="K14" s="16">
        <v>10</v>
      </c>
      <c r="L14" s="18">
        <v>11</v>
      </c>
      <c r="M14" s="18">
        <v>12</v>
      </c>
      <c r="N14" s="71">
        <v>13</v>
      </c>
      <c r="O14" s="72"/>
      <c r="P14" s="72"/>
      <c r="Q14" s="73"/>
      <c r="R14" s="71">
        <v>14</v>
      </c>
      <c r="S14" s="72"/>
      <c r="T14" s="72"/>
      <c r="U14" s="72"/>
      <c r="V14" s="73"/>
      <c r="W14" s="3"/>
    </row>
    <row r="15" spans="1:23" ht="32.4" customHeight="1">
      <c r="A15" s="78"/>
      <c r="B15" s="79"/>
      <c r="C15" s="79"/>
      <c r="D15" s="79"/>
      <c r="E15" s="80"/>
      <c r="F15" s="78"/>
      <c r="G15" s="79"/>
      <c r="H15" s="79"/>
      <c r="I15" s="79"/>
      <c r="J15" s="80"/>
      <c r="K15" s="13"/>
      <c r="L15" s="13"/>
      <c r="M15" s="13"/>
      <c r="N15" s="78"/>
      <c r="O15" s="79"/>
      <c r="P15" s="79"/>
      <c r="Q15" s="80"/>
      <c r="R15" s="78"/>
      <c r="S15" s="79"/>
      <c r="T15" s="79"/>
      <c r="U15" s="79"/>
      <c r="V15" s="80"/>
      <c r="W15" s="3"/>
    </row>
    <row r="16" spans="1:23" ht="32.4" customHeight="1">
      <c r="A16" s="65"/>
      <c r="B16" s="66"/>
      <c r="C16" s="66"/>
      <c r="D16" s="66"/>
      <c r="E16" s="67"/>
      <c r="F16" s="68"/>
      <c r="G16" s="69"/>
      <c r="H16" s="69"/>
      <c r="I16" s="69"/>
      <c r="J16" s="70"/>
      <c r="K16" s="14"/>
      <c r="L16" s="14"/>
      <c r="M16" s="14"/>
      <c r="N16" s="68"/>
      <c r="O16" s="69"/>
      <c r="P16" s="69"/>
      <c r="Q16" s="70"/>
      <c r="R16" s="65"/>
      <c r="S16" s="66"/>
      <c r="T16" s="66"/>
      <c r="U16" s="66"/>
      <c r="V16" s="67"/>
      <c r="W16" s="3"/>
    </row>
    <row r="17" spans="1:23" ht="16.5" customHeight="1">
      <c r="A17" s="15"/>
      <c r="B17" s="74">
        <v>15</v>
      </c>
      <c r="C17" s="74"/>
      <c r="D17" s="74"/>
      <c r="E17" s="75"/>
      <c r="F17" s="82">
        <v>16</v>
      </c>
      <c r="G17" s="74"/>
      <c r="H17" s="74"/>
      <c r="I17" s="74"/>
      <c r="J17" s="75"/>
      <c r="K17" s="16">
        <v>17</v>
      </c>
      <c r="L17" s="18">
        <v>18</v>
      </c>
      <c r="M17" s="18">
        <v>19</v>
      </c>
      <c r="N17" s="71">
        <v>20</v>
      </c>
      <c r="O17" s="72"/>
      <c r="P17" s="72"/>
      <c r="Q17" s="73"/>
      <c r="R17" s="71">
        <v>21</v>
      </c>
      <c r="S17" s="72"/>
      <c r="T17" s="72"/>
      <c r="U17" s="72"/>
      <c r="V17" s="73"/>
      <c r="W17" s="3"/>
    </row>
    <row r="18" spans="1:23" ht="32.4" customHeight="1">
      <c r="A18" s="78"/>
      <c r="B18" s="79"/>
      <c r="C18" s="79"/>
      <c r="D18" s="79"/>
      <c r="E18" s="80"/>
      <c r="F18" s="81"/>
      <c r="G18" s="79"/>
      <c r="H18" s="79"/>
      <c r="I18" s="79"/>
      <c r="J18" s="80"/>
      <c r="K18" s="13"/>
      <c r="L18" s="13"/>
      <c r="M18" s="13"/>
      <c r="N18" s="78"/>
      <c r="O18" s="79"/>
      <c r="P18" s="79"/>
      <c r="Q18" s="80"/>
      <c r="R18" s="78"/>
      <c r="S18" s="79"/>
      <c r="T18" s="79"/>
      <c r="U18" s="79"/>
      <c r="V18" s="80"/>
      <c r="W18" s="3"/>
    </row>
    <row r="19" spans="1:23" ht="32.4" customHeight="1">
      <c r="A19" s="65"/>
      <c r="B19" s="66"/>
      <c r="C19" s="66"/>
      <c r="D19" s="66"/>
      <c r="E19" s="67"/>
      <c r="F19" s="68"/>
      <c r="G19" s="69"/>
      <c r="H19" s="69"/>
      <c r="I19" s="69"/>
      <c r="J19" s="70"/>
      <c r="K19" s="14"/>
      <c r="L19" s="14"/>
      <c r="M19" s="14"/>
      <c r="N19" s="68"/>
      <c r="O19" s="69"/>
      <c r="P19" s="69"/>
      <c r="Q19" s="70"/>
      <c r="R19" s="65"/>
      <c r="S19" s="66"/>
      <c r="T19" s="66"/>
      <c r="U19" s="66"/>
      <c r="V19" s="67"/>
      <c r="W19" s="3"/>
    </row>
    <row r="20" spans="1:23" ht="16.5" customHeight="1">
      <c r="A20" s="15"/>
      <c r="B20" s="74">
        <v>22</v>
      </c>
      <c r="C20" s="74"/>
      <c r="D20" s="74"/>
      <c r="E20" s="75"/>
      <c r="F20" s="82">
        <v>23</v>
      </c>
      <c r="G20" s="74"/>
      <c r="H20" s="74"/>
      <c r="I20" s="74"/>
      <c r="J20" s="75"/>
      <c r="K20" s="16">
        <v>24</v>
      </c>
      <c r="L20" s="18">
        <v>25</v>
      </c>
      <c r="M20" s="18">
        <v>26</v>
      </c>
      <c r="N20" s="71">
        <v>27</v>
      </c>
      <c r="O20" s="72"/>
      <c r="P20" s="72"/>
      <c r="Q20" s="73"/>
      <c r="R20" s="71">
        <v>28</v>
      </c>
      <c r="S20" s="72"/>
      <c r="T20" s="72"/>
      <c r="U20" s="72"/>
      <c r="V20" s="73"/>
      <c r="W20" s="3"/>
    </row>
    <row r="21" spans="1:23" ht="32.4" customHeight="1">
      <c r="A21" s="78"/>
      <c r="B21" s="79"/>
      <c r="C21" s="79"/>
      <c r="D21" s="79"/>
      <c r="E21" s="80"/>
      <c r="F21" s="78"/>
      <c r="G21" s="79"/>
      <c r="H21" s="79"/>
      <c r="I21" s="79"/>
      <c r="J21" s="80"/>
      <c r="K21" s="13"/>
      <c r="L21" s="13"/>
      <c r="M21" s="13"/>
      <c r="N21" s="78"/>
      <c r="O21" s="79"/>
      <c r="P21" s="79"/>
      <c r="Q21" s="80"/>
      <c r="R21" s="78"/>
      <c r="S21" s="79"/>
      <c r="T21" s="79"/>
      <c r="U21" s="79"/>
      <c r="V21" s="80"/>
    </row>
    <row r="22" spans="1:23" ht="32.4" customHeight="1">
      <c r="A22" s="65"/>
      <c r="B22" s="66"/>
      <c r="C22" s="66"/>
      <c r="D22" s="66"/>
      <c r="E22" s="67"/>
      <c r="F22" s="68"/>
      <c r="G22" s="69"/>
      <c r="H22" s="69"/>
      <c r="I22" s="69"/>
      <c r="J22" s="70"/>
      <c r="K22" s="14"/>
      <c r="L22" s="14"/>
      <c r="M22" s="14"/>
      <c r="N22" s="68"/>
      <c r="O22" s="69"/>
      <c r="P22" s="69"/>
      <c r="Q22" s="70"/>
      <c r="R22" s="65"/>
      <c r="S22" s="66"/>
      <c r="T22" s="66"/>
      <c r="U22" s="66"/>
      <c r="V22" s="67"/>
    </row>
    <row r="23" spans="1:23" ht="16.5" customHeight="1">
      <c r="A23" s="15"/>
      <c r="B23" s="74">
        <v>29</v>
      </c>
      <c r="C23" s="74"/>
      <c r="D23" s="74"/>
      <c r="E23" s="75"/>
      <c r="F23" s="82">
        <v>30</v>
      </c>
      <c r="G23" s="74"/>
      <c r="H23" s="74"/>
      <c r="I23" s="74"/>
      <c r="J23" s="75"/>
      <c r="K23" s="16">
        <v>31</v>
      </c>
      <c r="L23" s="21">
        <v>1</v>
      </c>
      <c r="M23" s="21">
        <v>2</v>
      </c>
      <c r="N23" s="86">
        <v>3</v>
      </c>
      <c r="O23" s="72"/>
      <c r="P23" s="72"/>
      <c r="Q23" s="73"/>
      <c r="R23" s="86">
        <v>4</v>
      </c>
      <c r="S23" s="72"/>
      <c r="T23" s="72"/>
      <c r="U23" s="72"/>
      <c r="V23" s="73"/>
    </row>
    <row r="24" spans="1:23" ht="32.4" customHeight="1">
      <c r="A24" s="78"/>
      <c r="B24" s="79"/>
      <c r="C24" s="79"/>
      <c r="D24" s="79"/>
      <c r="E24" s="80"/>
      <c r="F24" s="78"/>
      <c r="G24" s="79"/>
      <c r="H24" s="79"/>
      <c r="I24" s="79"/>
      <c r="J24" s="80"/>
      <c r="K24" s="13"/>
      <c r="L24" s="19"/>
      <c r="M24" s="19"/>
      <c r="N24" s="84"/>
      <c r="O24" s="79"/>
      <c r="P24" s="79"/>
      <c r="Q24" s="80"/>
      <c r="R24" s="84"/>
      <c r="S24" s="79"/>
      <c r="T24" s="79"/>
      <c r="U24" s="79"/>
      <c r="V24" s="80"/>
    </row>
    <row r="25" spans="1:23" ht="32.4" customHeight="1">
      <c r="A25" s="65"/>
      <c r="B25" s="66"/>
      <c r="C25" s="66"/>
      <c r="D25" s="66"/>
      <c r="E25" s="67"/>
      <c r="F25" s="68"/>
      <c r="G25" s="69"/>
      <c r="H25" s="69"/>
      <c r="I25" s="69"/>
      <c r="J25" s="70"/>
      <c r="K25" s="14"/>
      <c r="L25" s="20"/>
      <c r="M25" s="20"/>
      <c r="N25" s="85"/>
      <c r="O25" s="69"/>
      <c r="P25" s="69"/>
      <c r="Q25" s="70"/>
      <c r="R25" s="83"/>
      <c r="S25" s="66"/>
      <c r="T25" s="66"/>
      <c r="U25" s="66"/>
      <c r="V25" s="67"/>
    </row>
    <row r="26" spans="1:23" ht="15" customHeight="1">
      <c r="O26" s="87"/>
      <c r="P26" s="88"/>
      <c r="Q26" s="88"/>
      <c r="R26" s="88"/>
      <c r="S26" s="88"/>
      <c r="T26" s="88"/>
      <c r="U26" s="89"/>
    </row>
  </sheetData>
  <sheetProtection formatCells="0" formatColumns="0" formatRows="0" insertColumns="0" insertRows="0" insertHyperlinks="0" deleteColumns="0" deleteRows="0" sort="0" autoFilter="0" pivotTables="0"/>
  <mergeCells count="71">
    <mergeCell ref="O26:U26"/>
    <mergeCell ref="A1:G1"/>
    <mergeCell ref="P1:V1"/>
    <mergeCell ref="J2:N8"/>
    <mergeCell ref="N13:Q13"/>
    <mergeCell ref="R13:V13"/>
    <mergeCell ref="N11:Q11"/>
    <mergeCell ref="R11:V11"/>
    <mergeCell ref="N12:Q12"/>
    <mergeCell ref="R12:V12"/>
    <mergeCell ref="A13:E13"/>
    <mergeCell ref="F20:J20"/>
    <mergeCell ref="F13:J13"/>
    <mergeCell ref="B11:E11"/>
    <mergeCell ref="F11:J11"/>
    <mergeCell ref="A12:E12"/>
    <mergeCell ref="A18:E18"/>
    <mergeCell ref="F18:J18"/>
    <mergeCell ref="N17:Q17"/>
    <mergeCell ref="R19:V19"/>
    <mergeCell ref="A15:E15"/>
    <mergeCell ref="A16:E16"/>
    <mergeCell ref="F17:J17"/>
    <mergeCell ref="N16:Q16"/>
    <mergeCell ref="R16:V16"/>
    <mergeCell ref="N18:Q18"/>
    <mergeCell ref="R18:V18"/>
    <mergeCell ref="A19:E19"/>
    <mergeCell ref="F19:J19"/>
    <mergeCell ref="R23:V23"/>
    <mergeCell ref="N21:Q21"/>
    <mergeCell ref="R21:V21"/>
    <mergeCell ref="R20:V20"/>
    <mergeCell ref="B23:E23"/>
    <mergeCell ref="F23:J23"/>
    <mergeCell ref="F22:J22"/>
    <mergeCell ref="A22:E22"/>
    <mergeCell ref="A21:E21"/>
    <mergeCell ref="F21:J21"/>
    <mergeCell ref="B20:E20"/>
    <mergeCell ref="A25:E25"/>
    <mergeCell ref="F25:J25"/>
    <mergeCell ref="N25:Q25"/>
    <mergeCell ref="N22:Q22"/>
    <mergeCell ref="N23:Q23"/>
    <mergeCell ref="R25:V25"/>
    <mergeCell ref="A24:E24"/>
    <mergeCell ref="F24:J24"/>
    <mergeCell ref="N24:Q24"/>
    <mergeCell ref="R24:V24"/>
    <mergeCell ref="R15:V15"/>
    <mergeCell ref="F12:J12"/>
    <mergeCell ref="F14:J14"/>
    <mergeCell ref="N14:Q14"/>
    <mergeCell ref="N20:Q20"/>
    <mergeCell ref="N9:Q10"/>
    <mergeCell ref="R22:V22"/>
    <mergeCell ref="N19:Q19"/>
    <mergeCell ref="R14:V14"/>
    <mergeCell ref="B14:E14"/>
    <mergeCell ref="R17:V17"/>
    <mergeCell ref="F9:J10"/>
    <mergeCell ref="K9:K10"/>
    <mergeCell ref="L9:L10"/>
    <mergeCell ref="M9:M10"/>
    <mergeCell ref="F16:J16"/>
    <mergeCell ref="B17:E17"/>
    <mergeCell ref="A9:E10"/>
    <mergeCell ref="R9:V10"/>
    <mergeCell ref="F15:J15"/>
    <mergeCell ref="N15:Q15"/>
  </mergeCells>
  <phoneticPr fontId="12" type="noConversion"/>
  <printOptions horizontalCentered="1"/>
  <pageMargins left="0.51181102362200004" right="0.51181102362200004" top="0.51181102362200004" bottom="0.51181102362200004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6"/>
  <sheetViews>
    <sheetView showGridLines="0" topLeftCell="A7" workbookViewId="0">
      <selection activeCell="F21" sqref="F21:J21"/>
    </sheetView>
  </sheetViews>
  <sheetFormatPr defaultColWidth="8.88671875" defaultRowHeight="13.2"/>
  <cols>
    <col min="1" max="8" width="3.44140625" style="1" customWidth="1"/>
    <col min="9" max="9" width="2" style="1" customWidth="1"/>
    <col min="10" max="10" width="5.88671875" style="1" customWidth="1"/>
    <col min="11" max="13" width="18.6640625" style="1" customWidth="1"/>
    <col min="14" max="14" width="9.44140625" style="1" customWidth="1"/>
    <col min="15" max="15" width="2" style="1" customWidth="1"/>
    <col min="16" max="22" width="3.44140625" style="1" customWidth="1"/>
    <col min="23" max="23" width="9.109375" style="1" customWidth="1"/>
  </cols>
  <sheetData>
    <row r="1" spans="1:23" ht="14.25" customHeight="1">
      <c r="A1" s="90" t="s">
        <v>7</v>
      </c>
      <c r="B1" s="91"/>
      <c r="C1" s="91"/>
      <c r="D1" s="91"/>
      <c r="E1" s="91"/>
      <c r="F1" s="91"/>
      <c r="G1" s="91"/>
      <c r="H1" s="11"/>
      <c r="I1"/>
      <c r="J1"/>
      <c r="K1"/>
      <c r="L1"/>
      <c r="M1"/>
      <c r="N1"/>
      <c r="O1"/>
      <c r="P1" s="91" t="s">
        <v>15</v>
      </c>
      <c r="Q1" s="91"/>
      <c r="R1" s="91"/>
      <c r="S1" s="91"/>
      <c r="T1" s="91"/>
      <c r="U1" s="91"/>
      <c r="V1" s="91"/>
    </row>
    <row r="2" spans="1:23" ht="11.2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4</v>
      </c>
      <c r="F2" s="5" t="s">
        <v>6</v>
      </c>
      <c r="G2" s="5" t="s">
        <v>2</v>
      </c>
      <c r="I2" s="6"/>
      <c r="J2" s="92" t="s">
        <v>1</v>
      </c>
      <c r="K2" s="92"/>
      <c r="L2" s="92"/>
      <c r="M2" s="92"/>
      <c r="N2" s="92"/>
      <c r="O2" s="6"/>
      <c r="P2" s="5" t="s">
        <v>2</v>
      </c>
      <c r="Q2" s="5" t="s">
        <v>3</v>
      </c>
      <c r="R2" s="5" t="s">
        <v>4</v>
      </c>
      <c r="S2" s="5" t="s">
        <v>5</v>
      </c>
      <c r="T2" s="5" t="s">
        <v>4</v>
      </c>
      <c r="U2" s="5" t="s">
        <v>6</v>
      </c>
      <c r="V2" s="5" t="s">
        <v>2</v>
      </c>
    </row>
    <row r="3" spans="1:23" ht="10.5" customHeight="1">
      <c r="A3" s="7">
        <v>1</v>
      </c>
      <c r="B3" s="8">
        <v>2</v>
      </c>
      <c r="C3" s="8">
        <v>3</v>
      </c>
      <c r="D3" s="8">
        <v>4</v>
      </c>
      <c r="E3" s="8">
        <v>5</v>
      </c>
      <c r="F3" s="8">
        <v>6</v>
      </c>
      <c r="G3" s="8">
        <v>7</v>
      </c>
      <c r="I3" s="6"/>
      <c r="J3" s="92"/>
      <c r="K3" s="92"/>
      <c r="L3" s="92"/>
      <c r="M3" s="92"/>
      <c r="N3" s="92"/>
      <c r="O3"/>
      <c r="P3" s="8"/>
      <c r="Q3" s="8"/>
      <c r="R3" s="8"/>
      <c r="S3" s="8">
        <v>1</v>
      </c>
      <c r="T3" s="8">
        <v>2</v>
      </c>
      <c r="U3" s="8">
        <v>3</v>
      </c>
      <c r="V3" s="8">
        <v>4</v>
      </c>
    </row>
    <row r="4" spans="1:23" ht="10.5" customHeight="1">
      <c r="A4" s="8">
        <v>8</v>
      </c>
      <c r="B4" s="8">
        <v>9</v>
      </c>
      <c r="C4" s="8">
        <v>10</v>
      </c>
      <c r="D4" s="8">
        <v>11</v>
      </c>
      <c r="E4" s="8">
        <v>12</v>
      </c>
      <c r="F4" s="8">
        <v>13</v>
      </c>
      <c r="G4" s="8">
        <v>14</v>
      </c>
      <c r="I4" s="6"/>
      <c r="J4" s="92"/>
      <c r="K4" s="92"/>
      <c r="L4" s="92"/>
      <c r="M4" s="92"/>
      <c r="N4" s="92"/>
      <c r="O4"/>
      <c r="P4" s="8">
        <v>5</v>
      </c>
      <c r="Q4" s="8">
        <v>6</v>
      </c>
      <c r="R4" s="8">
        <v>7</v>
      </c>
      <c r="S4" s="8">
        <v>8</v>
      </c>
      <c r="T4" s="8">
        <v>9</v>
      </c>
      <c r="U4" s="8">
        <v>10</v>
      </c>
      <c r="V4" s="8">
        <v>11</v>
      </c>
    </row>
    <row r="5" spans="1:23" ht="10.5" customHeight="1">
      <c r="A5" s="8">
        <v>15</v>
      </c>
      <c r="B5" s="8">
        <v>16</v>
      </c>
      <c r="C5" s="8">
        <v>17</v>
      </c>
      <c r="D5" s="8">
        <v>18</v>
      </c>
      <c r="E5" s="8">
        <v>19</v>
      </c>
      <c r="F5" s="8">
        <v>20</v>
      </c>
      <c r="G5" s="8">
        <v>21</v>
      </c>
      <c r="I5" s="6"/>
      <c r="J5" s="92"/>
      <c r="K5" s="92"/>
      <c r="L5" s="92"/>
      <c r="M5" s="92"/>
      <c r="N5" s="92"/>
      <c r="O5"/>
      <c r="P5" s="8">
        <v>12</v>
      </c>
      <c r="Q5" s="8">
        <v>13</v>
      </c>
      <c r="R5" s="8">
        <v>14</v>
      </c>
      <c r="S5" s="8">
        <v>15</v>
      </c>
      <c r="T5" s="8">
        <v>16</v>
      </c>
      <c r="U5" s="8">
        <v>17</v>
      </c>
      <c r="V5" s="8">
        <v>18</v>
      </c>
    </row>
    <row r="6" spans="1:23" ht="10.5" customHeight="1">
      <c r="A6" s="8">
        <v>22</v>
      </c>
      <c r="B6" s="8">
        <v>23</v>
      </c>
      <c r="C6" s="8">
        <v>24</v>
      </c>
      <c r="D6" s="8">
        <v>25</v>
      </c>
      <c r="E6" s="8">
        <v>26</v>
      </c>
      <c r="F6" s="8">
        <v>27</v>
      </c>
      <c r="G6" s="8">
        <v>28</v>
      </c>
      <c r="I6" s="6"/>
      <c r="J6" s="92"/>
      <c r="K6" s="92"/>
      <c r="L6" s="92"/>
      <c r="M6" s="92"/>
      <c r="N6" s="92"/>
      <c r="O6"/>
      <c r="P6" s="8">
        <v>19</v>
      </c>
      <c r="Q6" s="8">
        <v>20</v>
      </c>
      <c r="R6" s="8">
        <v>21</v>
      </c>
      <c r="S6" s="8">
        <v>22</v>
      </c>
      <c r="T6" s="8">
        <v>23</v>
      </c>
      <c r="U6" s="8">
        <v>24</v>
      </c>
      <c r="V6" s="8">
        <v>25</v>
      </c>
    </row>
    <row r="7" spans="1:23" ht="10.5" customHeight="1">
      <c r="A7" s="8">
        <v>29</v>
      </c>
      <c r="B7" s="8">
        <v>30</v>
      </c>
      <c r="C7" s="8">
        <v>31</v>
      </c>
      <c r="D7" s="9"/>
      <c r="E7" s="8"/>
      <c r="F7" s="8"/>
      <c r="G7" s="8"/>
      <c r="H7" s="8"/>
      <c r="I7" s="6"/>
      <c r="J7" s="92"/>
      <c r="K7" s="92"/>
      <c r="L7" s="92"/>
      <c r="M7" s="92"/>
      <c r="N7" s="92"/>
      <c r="O7"/>
      <c r="P7" s="8">
        <v>26</v>
      </c>
      <c r="Q7" s="8">
        <v>27</v>
      </c>
      <c r="R7" s="8">
        <v>28</v>
      </c>
      <c r="S7" s="8">
        <v>29</v>
      </c>
      <c r="T7" s="8">
        <v>30</v>
      </c>
      <c r="U7" s="8">
        <v>31</v>
      </c>
      <c r="V7" s="8"/>
    </row>
    <row r="8" spans="1:23" ht="10.5" customHeight="1">
      <c r="A8" s="12"/>
      <c r="B8" s="10"/>
      <c r="C8" s="10"/>
      <c r="D8" s="10"/>
      <c r="E8" s="10"/>
      <c r="F8" s="10"/>
      <c r="G8" s="10"/>
      <c r="H8" s="10"/>
      <c r="I8" s="6"/>
      <c r="J8" s="92"/>
      <c r="K8" s="92"/>
      <c r="L8" s="92"/>
      <c r="M8" s="92"/>
      <c r="N8" s="92"/>
      <c r="O8"/>
      <c r="P8" s="8"/>
      <c r="Q8" s="8"/>
      <c r="R8" s="8"/>
      <c r="S8" s="8"/>
      <c r="T8" s="8"/>
      <c r="U8" s="8"/>
      <c r="V8" s="8"/>
    </row>
    <row r="9" spans="1:23" ht="5.25" customHeight="1">
      <c r="A9" s="76" t="s">
        <v>8</v>
      </c>
      <c r="B9" s="76"/>
      <c r="C9" s="76"/>
      <c r="D9" s="76"/>
      <c r="E9" s="76"/>
      <c r="F9" s="76" t="s">
        <v>9</v>
      </c>
      <c r="G9" s="76"/>
      <c r="H9" s="76"/>
      <c r="I9" s="76"/>
      <c r="J9" s="76"/>
      <c r="K9" s="63" t="s">
        <v>10</v>
      </c>
      <c r="L9" s="63" t="s">
        <v>11</v>
      </c>
      <c r="M9" s="63" t="s">
        <v>12</v>
      </c>
      <c r="N9" s="63" t="s">
        <v>13</v>
      </c>
      <c r="O9" s="63"/>
      <c r="P9" s="63"/>
      <c r="Q9" s="63"/>
      <c r="R9" s="76" t="s">
        <v>14</v>
      </c>
      <c r="S9" s="76"/>
      <c r="T9" s="76"/>
      <c r="U9" s="76"/>
      <c r="V9" s="76"/>
      <c r="W9" s="3"/>
    </row>
    <row r="10" spans="1:23" s="2" customFormat="1" ht="14.25" customHeight="1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64"/>
      <c r="L10" s="64"/>
      <c r="M10" s="64"/>
      <c r="N10" s="64"/>
      <c r="O10" s="64"/>
      <c r="P10" s="64"/>
      <c r="Q10" s="64"/>
      <c r="R10" s="77"/>
      <c r="S10" s="77"/>
      <c r="T10" s="77"/>
      <c r="U10" s="77"/>
      <c r="V10" s="77"/>
      <c r="W10" s="4"/>
    </row>
    <row r="11" spans="1:23" ht="16.5" customHeight="1">
      <c r="A11" s="22"/>
      <c r="B11" s="96">
        <v>29</v>
      </c>
      <c r="C11" s="74"/>
      <c r="D11" s="74"/>
      <c r="E11" s="75"/>
      <c r="F11" s="97">
        <v>30</v>
      </c>
      <c r="G11" s="74"/>
      <c r="H11" s="74"/>
      <c r="I11" s="74"/>
      <c r="J11" s="75"/>
      <c r="K11" s="23">
        <v>31</v>
      </c>
      <c r="L11" s="17">
        <v>1</v>
      </c>
      <c r="M11" s="16">
        <v>2</v>
      </c>
      <c r="N11" s="82">
        <v>3</v>
      </c>
      <c r="O11" s="74"/>
      <c r="P11" s="74"/>
      <c r="Q11" s="75"/>
      <c r="R11" s="82">
        <v>4</v>
      </c>
      <c r="S11" s="74"/>
      <c r="T11" s="74"/>
      <c r="U11" s="74"/>
      <c r="V11" s="75"/>
      <c r="W11" s="3"/>
    </row>
    <row r="12" spans="1:23" ht="32.4" customHeight="1">
      <c r="A12" s="84"/>
      <c r="B12" s="98"/>
      <c r="C12" s="79"/>
      <c r="D12" s="79"/>
      <c r="E12" s="80"/>
      <c r="F12" s="84"/>
      <c r="G12" s="79"/>
      <c r="H12" s="79"/>
      <c r="I12" s="79"/>
      <c r="J12" s="80"/>
      <c r="K12" s="19"/>
      <c r="L12" s="13"/>
      <c r="M12" s="13"/>
      <c r="N12" s="78"/>
      <c r="O12" s="79"/>
      <c r="P12" s="79"/>
      <c r="Q12" s="80"/>
      <c r="R12" s="78"/>
      <c r="S12" s="79"/>
      <c r="T12" s="79"/>
      <c r="U12" s="79"/>
      <c r="V12" s="80"/>
      <c r="W12" s="3"/>
    </row>
    <row r="13" spans="1:23" ht="32.4" customHeight="1">
      <c r="A13" s="83"/>
      <c r="B13" s="95"/>
      <c r="C13" s="66"/>
      <c r="D13" s="66"/>
      <c r="E13" s="67"/>
      <c r="F13" s="85"/>
      <c r="G13" s="69"/>
      <c r="H13" s="69"/>
      <c r="I13" s="69"/>
      <c r="J13" s="70"/>
      <c r="K13" s="20"/>
      <c r="L13" s="14"/>
      <c r="M13" s="14"/>
      <c r="N13" s="68"/>
      <c r="O13" s="69"/>
      <c r="P13" s="69"/>
      <c r="Q13" s="70"/>
      <c r="R13" s="65"/>
      <c r="S13" s="66"/>
      <c r="T13" s="66"/>
      <c r="U13" s="66"/>
      <c r="V13" s="67"/>
      <c r="W13" s="3"/>
    </row>
    <row r="14" spans="1:23" ht="16.5" customHeight="1">
      <c r="A14" s="15"/>
      <c r="B14" s="74">
        <v>5</v>
      </c>
      <c r="C14" s="74"/>
      <c r="D14" s="74"/>
      <c r="E14" s="75"/>
      <c r="F14" s="82">
        <v>6</v>
      </c>
      <c r="G14" s="74"/>
      <c r="H14" s="74"/>
      <c r="I14" s="74"/>
      <c r="J14" s="75"/>
      <c r="K14" s="16">
        <v>7</v>
      </c>
      <c r="L14" s="18">
        <v>8</v>
      </c>
      <c r="M14" s="18">
        <v>9</v>
      </c>
      <c r="N14" s="71">
        <v>10</v>
      </c>
      <c r="O14" s="72"/>
      <c r="P14" s="72"/>
      <c r="Q14" s="73"/>
      <c r="R14" s="71">
        <v>11</v>
      </c>
      <c r="S14" s="72"/>
      <c r="T14" s="72"/>
      <c r="U14" s="72"/>
      <c r="V14" s="73"/>
      <c r="W14" s="3"/>
    </row>
    <row r="15" spans="1:23" ht="32.4" customHeight="1">
      <c r="A15" s="78"/>
      <c r="B15" s="79"/>
      <c r="C15" s="79"/>
      <c r="D15" s="79"/>
      <c r="E15" s="80"/>
      <c r="F15" s="78"/>
      <c r="G15" s="79"/>
      <c r="H15" s="79"/>
      <c r="I15" s="79"/>
      <c r="J15" s="80"/>
      <c r="K15" s="13"/>
      <c r="L15" s="13"/>
      <c r="M15" s="13"/>
      <c r="N15" s="78"/>
      <c r="O15" s="79"/>
      <c r="P15" s="79"/>
      <c r="Q15" s="80"/>
      <c r="R15" s="78"/>
      <c r="S15" s="79"/>
      <c r="T15" s="79"/>
      <c r="U15" s="79"/>
      <c r="V15" s="80"/>
      <c r="W15" s="3"/>
    </row>
    <row r="16" spans="1:23" ht="32.4" customHeight="1">
      <c r="A16" s="65"/>
      <c r="B16" s="66"/>
      <c r="C16" s="66"/>
      <c r="D16" s="66"/>
      <c r="E16" s="67"/>
      <c r="F16" s="68"/>
      <c r="G16" s="69"/>
      <c r="H16" s="69"/>
      <c r="I16" s="69"/>
      <c r="J16" s="70"/>
      <c r="K16" s="14"/>
      <c r="L16" s="14"/>
      <c r="M16" s="14"/>
      <c r="N16" s="68"/>
      <c r="O16" s="69"/>
      <c r="P16" s="69"/>
      <c r="Q16" s="70"/>
      <c r="R16" s="65"/>
      <c r="S16" s="66"/>
      <c r="T16" s="66"/>
      <c r="U16" s="66"/>
      <c r="V16" s="67"/>
      <c r="W16" s="3"/>
    </row>
    <row r="17" spans="1:23" ht="16.5" customHeight="1">
      <c r="A17" s="15"/>
      <c r="B17" s="74">
        <v>12</v>
      </c>
      <c r="C17" s="74"/>
      <c r="D17" s="74"/>
      <c r="E17" s="75"/>
      <c r="F17" s="82">
        <v>13</v>
      </c>
      <c r="G17" s="74"/>
      <c r="H17" s="74"/>
      <c r="I17" s="74"/>
      <c r="J17" s="75"/>
      <c r="K17" s="16">
        <v>14</v>
      </c>
      <c r="L17" s="18">
        <v>15</v>
      </c>
      <c r="M17" s="18">
        <v>16</v>
      </c>
      <c r="N17" s="71">
        <v>17</v>
      </c>
      <c r="O17" s="72"/>
      <c r="P17" s="72"/>
      <c r="Q17" s="73"/>
      <c r="R17" s="71">
        <v>18</v>
      </c>
      <c r="S17" s="72"/>
      <c r="T17" s="72"/>
      <c r="U17" s="72"/>
      <c r="V17" s="73"/>
      <c r="W17" s="3"/>
    </row>
    <row r="18" spans="1:23" ht="32.4" customHeight="1">
      <c r="A18" s="78"/>
      <c r="B18" s="79"/>
      <c r="C18" s="79"/>
      <c r="D18" s="79"/>
      <c r="E18" s="80"/>
      <c r="F18" s="78"/>
      <c r="G18" s="79"/>
      <c r="H18" s="79"/>
      <c r="I18" s="79"/>
      <c r="J18" s="80"/>
      <c r="K18" s="24"/>
      <c r="L18" s="13"/>
      <c r="M18" s="13"/>
      <c r="N18" s="78"/>
      <c r="O18" s="79"/>
      <c r="P18" s="79"/>
      <c r="Q18" s="80"/>
      <c r="R18" s="78"/>
      <c r="S18" s="79"/>
      <c r="T18" s="79"/>
      <c r="U18" s="79"/>
      <c r="V18" s="80"/>
      <c r="W18" s="3"/>
    </row>
    <row r="19" spans="1:23" ht="32.4" customHeight="1">
      <c r="A19" s="65"/>
      <c r="B19" s="66"/>
      <c r="C19" s="66"/>
      <c r="D19" s="66"/>
      <c r="E19" s="67"/>
      <c r="F19" s="68"/>
      <c r="G19" s="69"/>
      <c r="H19" s="69"/>
      <c r="I19" s="69"/>
      <c r="J19" s="70"/>
      <c r="K19" s="14"/>
      <c r="L19" s="14"/>
      <c r="M19" s="14"/>
      <c r="N19" s="68"/>
      <c r="O19" s="69"/>
      <c r="P19" s="69"/>
      <c r="Q19" s="70"/>
      <c r="R19" s="65"/>
      <c r="S19" s="66"/>
      <c r="T19" s="66"/>
      <c r="U19" s="66"/>
      <c r="V19" s="67"/>
      <c r="W19" s="3"/>
    </row>
    <row r="20" spans="1:23" ht="16.5" customHeight="1">
      <c r="A20" s="15"/>
      <c r="B20" s="74">
        <v>19</v>
      </c>
      <c r="C20" s="74"/>
      <c r="D20" s="74"/>
      <c r="E20" s="75"/>
      <c r="F20" s="82">
        <v>20</v>
      </c>
      <c r="G20" s="74"/>
      <c r="H20" s="74"/>
      <c r="I20" s="74"/>
      <c r="J20" s="75"/>
      <c r="K20" s="16">
        <v>21</v>
      </c>
      <c r="L20" s="18">
        <v>22</v>
      </c>
      <c r="M20" s="18">
        <v>23</v>
      </c>
      <c r="N20" s="71">
        <v>24</v>
      </c>
      <c r="O20" s="72"/>
      <c r="P20" s="72"/>
      <c r="Q20" s="73"/>
      <c r="R20" s="71">
        <v>25</v>
      </c>
      <c r="S20" s="72"/>
      <c r="T20" s="72"/>
      <c r="U20" s="72"/>
      <c r="V20" s="73"/>
      <c r="W20" s="3"/>
    </row>
    <row r="21" spans="1:23" ht="32.4" customHeight="1">
      <c r="A21" s="78"/>
      <c r="B21" s="79"/>
      <c r="C21" s="79"/>
      <c r="D21" s="79"/>
      <c r="E21" s="80"/>
      <c r="F21" s="81"/>
      <c r="G21" s="79"/>
      <c r="H21" s="79"/>
      <c r="I21" s="79"/>
      <c r="J21" s="80"/>
      <c r="K21" s="13"/>
      <c r="L21" s="13"/>
      <c r="M21" s="13"/>
      <c r="N21" s="78"/>
      <c r="O21" s="79"/>
      <c r="P21" s="79"/>
      <c r="Q21" s="80"/>
      <c r="R21" s="78"/>
      <c r="S21" s="79"/>
      <c r="T21" s="79"/>
      <c r="U21" s="79"/>
      <c r="V21" s="80"/>
    </row>
    <row r="22" spans="1:23" ht="32.4" customHeight="1">
      <c r="A22" s="65"/>
      <c r="B22" s="66"/>
      <c r="C22" s="66"/>
      <c r="D22" s="66"/>
      <c r="E22" s="67"/>
      <c r="F22" s="68"/>
      <c r="G22" s="69"/>
      <c r="H22" s="69"/>
      <c r="I22" s="69"/>
      <c r="J22" s="70"/>
      <c r="K22" s="14"/>
      <c r="L22" s="14"/>
      <c r="M22" s="14"/>
      <c r="N22" s="68"/>
      <c r="O22" s="69"/>
      <c r="P22" s="69"/>
      <c r="Q22" s="70"/>
      <c r="R22" s="65"/>
      <c r="S22" s="66"/>
      <c r="T22" s="66"/>
      <c r="U22" s="66"/>
      <c r="V22" s="67"/>
    </row>
    <row r="23" spans="1:23" ht="16.5" customHeight="1">
      <c r="A23" s="15"/>
      <c r="B23" s="74">
        <v>26</v>
      </c>
      <c r="C23" s="74"/>
      <c r="D23" s="74"/>
      <c r="E23" s="75"/>
      <c r="F23" s="82">
        <v>27</v>
      </c>
      <c r="G23" s="74"/>
      <c r="H23" s="74"/>
      <c r="I23" s="74"/>
      <c r="J23" s="75"/>
      <c r="K23" s="16">
        <v>28</v>
      </c>
      <c r="L23" s="21">
        <v>1</v>
      </c>
      <c r="M23" s="21">
        <v>2</v>
      </c>
      <c r="N23" s="86">
        <v>3</v>
      </c>
      <c r="O23" s="72"/>
      <c r="P23" s="72"/>
      <c r="Q23" s="73"/>
      <c r="R23" s="86">
        <v>4</v>
      </c>
      <c r="S23" s="72"/>
      <c r="T23" s="72"/>
      <c r="U23" s="72"/>
      <c r="V23" s="73"/>
    </row>
    <row r="24" spans="1:23" ht="32.4" customHeight="1">
      <c r="A24" s="78"/>
      <c r="B24" s="79"/>
      <c r="C24" s="79"/>
      <c r="D24" s="79"/>
      <c r="E24" s="80"/>
      <c r="F24" s="78"/>
      <c r="G24" s="79"/>
      <c r="H24" s="79"/>
      <c r="I24" s="79"/>
      <c r="J24" s="80"/>
      <c r="K24" s="13"/>
      <c r="L24" s="19"/>
      <c r="M24" s="19"/>
      <c r="N24" s="84"/>
      <c r="O24" s="79"/>
      <c r="P24" s="79"/>
      <c r="Q24" s="80"/>
      <c r="R24" s="84"/>
      <c r="S24" s="79"/>
      <c r="T24" s="79"/>
      <c r="U24" s="79"/>
      <c r="V24" s="80"/>
    </row>
    <row r="25" spans="1:23" ht="32.4" customHeight="1">
      <c r="A25" s="65"/>
      <c r="B25" s="66"/>
      <c r="C25" s="66"/>
      <c r="D25" s="66"/>
      <c r="E25" s="67"/>
      <c r="F25" s="68"/>
      <c r="G25" s="69"/>
      <c r="H25" s="69"/>
      <c r="I25" s="69"/>
      <c r="J25" s="70"/>
      <c r="K25" s="14"/>
      <c r="L25" s="20"/>
      <c r="M25" s="20"/>
      <c r="N25" s="85"/>
      <c r="O25" s="69"/>
      <c r="P25" s="69"/>
      <c r="Q25" s="70"/>
      <c r="R25" s="83"/>
      <c r="S25" s="66"/>
      <c r="T25" s="66"/>
      <c r="U25" s="66"/>
      <c r="V25" s="67"/>
    </row>
    <row r="26" spans="1:23" ht="15" customHeight="1">
      <c r="O26" s="87"/>
      <c r="P26" s="93"/>
      <c r="Q26" s="93"/>
      <c r="R26" s="93"/>
      <c r="S26" s="93"/>
      <c r="T26" s="93"/>
      <c r="U26" s="93"/>
      <c r="V26" s="94"/>
    </row>
  </sheetData>
  <sheetProtection formatCells="0" formatColumns="0" formatRows="0" insertColumns="0" insertRows="0" insertHyperlinks="0" deleteColumns="0" deleteRows="0" sort="0" autoFilter="0" pivotTables="0"/>
  <mergeCells count="71">
    <mergeCell ref="A9:E10"/>
    <mergeCell ref="A1:G1"/>
    <mergeCell ref="P1:V1"/>
    <mergeCell ref="J2:N8"/>
    <mergeCell ref="N13:Q13"/>
    <mergeCell ref="R13:V13"/>
    <mergeCell ref="N11:Q11"/>
    <mergeCell ref="R11:V11"/>
    <mergeCell ref="N12:Q12"/>
    <mergeCell ref="R12:V12"/>
    <mergeCell ref="A13:E13"/>
    <mergeCell ref="F13:J13"/>
    <mergeCell ref="B11:E11"/>
    <mergeCell ref="F11:J11"/>
    <mergeCell ref="A12:E12"/>
    <mergeCell ref="F12:J12"/>
    <mergeCell ref="F17:J17"/>
    <mergeCell ref="A24:E24"/>
    <mergeCell ref="A21:E21"/>
    <mergeCell ref="F21:J21"/>
    <mergeCell ref="F24:J24"/>
    <mergeCell ref="B20:E20"/>
    <mergeCell ref="F20:J20"/>
    <mergeCell ref="B23:E23"/>
    <mergeCell ref="F23:J23"/>
    <mergeCell ref="F22:J22"/>
    <mergeCell ref="A18:E18"/>
    <mergeCell ref="F18:J18"/>
    <mergeCell ref="R16:V16"/>
    <mergeCell ref="F14:J14"/>
    <mergeCell ref="N14:Q14"/>
    <mergeCell ref="A15:E15"/>
    <mergeCell ref="A16:E16"/>
    <mergeCell ref="N9:Q10"/>
    <mergeCell ref="B14:E14"/>
    <mergeCell ref="R17:V17"/>
    <mergeCell ref="B17:E17"/>
    <mergeCell ref="R14:V14"/>
    <mergeCell ref="N17:Q17"/>
    <mergeCell ref="F9:J10"/>
    <mergeCell ref="K9:K10"/>
    <mergeCell ref="L9:L10"/>
    <mergeCell ref="M9:M10"/>
    <mergeCell ref="F16:J16"/>
    <mergeCell ref="R9:V10"/>
    <mergeCell ref="F15:J15"/>
    <mergeCell ref="N15:Q15"/>
    <mergeCell ref="R15:V15"/>
    <mergeCell ref="N16:Q16"/>
    <mergeCell ref="A25:E25"/>
    <mergeCell ref="F25:J25"/>
    <mergeCell ref="A19:E19"/>
    <mergeCell ref="F19:J19"/>
    <mergeCell ref="N24:Q24"/>
    <mergeCell ref="N22:Q22"/>
    <mergeCell ref="N20:Q20"/>
    <mergeCell ref="N19:Q19"/>
    <mergeCell ref="A22:E22"/>
    <mergeCell ref="N18:Q18"/>
    <mergeCell ref="R18:V18"/>
    <mergeCell ref="R19:V19"/>
    <mergeCell ref="R20:V20"/>
    <mergeCell ref="O26:V26"/>
    <mergeCell ref="N23:Q23"/>
    <mergeCell ref="R23:V23"/>
    <mergeCell ref="N21:Q21"/>
    <mergeCell ref="R21:V21"/>
    <mergeCell ref="R24:V24"/>
    <mergeCell ref="N25:Q25"/>
    <mergeCell ref="R25:V25"/>
    <mergeCell ref="R22:V22"/>
  </mergeCells>
  <phoneticPr fontId="12" type="noConversion"/>
  <printOptions horizontalCentered="1"/>
  <pageMargins left="0.51181102362200004" right="0.51181102362200004" top="0.51181102362200004" bottom="0.51181102362200004" header="0" footer="0"/>
  <pageSetup paperSize="9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26"/>
  <sheetViews>
    <sheetView showGridLines="0" topLeftCell="A7" workbookViewId="0">
      <selection activeCell="AA18" sqref="AA18"/>
    </sheetView>
  </sheetViews>
  <sheetFormatPr defaultColWidth="8.88671875" defaultRowHeight="13.2"/>
  <cols>
    <col min="1" max="8" width="3.44140625" style="1" customWidth="1"/>
    <col min="9" max="9" width="2" style="1" customWidth="1"/>
    <col min="10" max="10" width="5.88671875" style="1" customWidth="1"/>
    <col min="11" max="13" width="18.6640625" style="1" customWidth="1"/>
    <col min="14" max="14" width="9.44140625" style="1" customWidth="1"/>
    <col min="15" max="15" width="2" style="1" customWidth="1"/>
    <col min="16" max="22" width="3.44140625" style="1" customWidth="1"/>
    <col min="23" max="23" width="9.109375" style="1" customWidth="1"/>
  </cols>
  <sheetData>
    <row r="1" spans="1:23" ht="14.25" customHeight="1">
      <c r="A1" s="90" t="s">
        <v>16</v>
      </c>
      <c r="B1" s="91"/>
      <c r="C1" s="91"/>
      <c r="D1" s="91"/>
      <c r="E1" s="91"/>
      <c r="F1" s="91"/>
      <c r="G1" s="91"/>
      <c r="H1" s="11"/>
      <c r="I1"/>
      <c r="J1"/>
      <c r="K1"/>
      <c r="L1"/>
      <c r="M1"/>
      <c r="N1"/>
      <c r="O1"/>
      <c r="P1" s="91" t="s">
        <v>18</v>
      </c>
      <c r="Q1" s="91"/>
      <c r="R1" s="91"/>
      <c r="S1" s="91"/>
      <c r="T1" s="91"/>
      <c r="U1" s="91"/>
      <c r="V1" s="91"/>
    </row>
    <row r="2" spans="1:23" ht="11.25" customHeight="1">
      <c r="A2" s="5" t="s">
        <v>2</v>
      </c>
      <c r="B2" s="5" t="s">
        <v>3</v>
      </c>
      <c r="C2" s="5" t="s">
        <v>4</v>
      </c>
      <c r="D2" s="5" t="s">
        <v>5</v>
      </c>
      <c r="E2" s="5" t="s">
        <v>4</v>
      </c>
      <c r="F2" s="5" t="s">
        <v>6</v>
      </c>
      <c r="G2" s="5" t="s">
        <v>2</v>
      </c>
      <c r="I2" s="6"/>
      <c r="J2" s="92" t="s">
        <v>17</v>
      </c>
      <c r="K2" s="92"/>
      <c r="L2" s="92"/>
      <c r="M2" s="92"/>
      <c r="N2" s="92"/>
      <c r="O2" s="6"/>
      <c r="P2" s="5" t="s">
        <v>2</v>
      </c>
      <c r="Q2" s="5" t="s">
        <v>3</v>
      </c>
      <c r="R2" s="5" t="s">
        <v>4</v>
      </c>
      <c r="S2" s="5" t="s">
        <v>5</v>
      </c>
      <c r="T2" s="5" t="s">
        <v>4</v>
      </c>
      <c r="U2" s="5" t="s">
        <v>6</v>
      </c>
      <c r="V2" s="5" t="s">
        <v>2</v>
      </c>
    </row>
    <row r="3" spans="1:23" ht="10.5" customHeight="1">
      <c r="A3" s="7"/>
      <c r="B3" s="8"/>
      <c r="C3" s="8"/>
      <c r="D3" s="8"/>
      <c r="E3" s="8"/>
      <c r="F3" s="8">
        <v>1</v>
      </c>
      <c r="G3" s="8">
        <v>2</v>
      </c>
      <c r="I3" s="6"/>
      <c r="J3" s="92"/>
      <c r="K3" s="92"/>
      <c r="L3" s="92"/>
      <c r="M3" s="92"/>
      <c r="N3" s="92"/>
      <c r="O3"/>
      <c r="P3" s="8"/>
      <c r="Q3" s="8"/>
      <c r="R3" s="8"/>
      <c r="S3" s="8">
        <v>1</v>
      </c>
      <c r="T3" s="8">
        <v>2</v>
      </c>
      <c r="U3" s="8">
        <v>3</v>
      </c>
      <c r="V3" s="8">
        <v>4</v>
      </c>
    </row>
    <row r="4" spans="1:23" ht="10.5" customHeight="1">
      <c r="A4" s="8">
        <v>3</v>
      </c>
      <c r="B4" s="8">
        <v>4</v>
      </c>
      <c r="C4" s="8">
        <v>5</v>
      </c>
      <c r="D4" s="8">
        <v>6</v>
      </c>
      <c r="E4" s="8">
        <v>7</v>
      </c>
      <c r="F4" s="8">
        <v>8</v>
      </c>
      <c r="G4" s="8">
        <v>9</v>
      </c>
      <c r="I4" s="6"/>
      <c r="J4" s="92"/>
      <c r="K4" s="92"/>
      <c r="L4" s="92"/>
      <c r="M4" s="92"/>
      <c r="N4" s="92"/>
      <c r="O4"/>
      <c r="P4" s="8">
        <v>5</v>
      </c>
      <c r="Q4" s="8">
        <v>6</v>
      </c>
      <c r="R4" s="8">
        <v>7</v>
      </c>
      <c r="S4" s="8">
        <v>8</v>
      </c>
      <c r="T4" s="8">
        <v>9</v>
      </c>
      <c r="U4" s="8">
        <v>10</v>
      </c>
      <c r="V4" s="8">
        <v>11</v>
      </c>
    </row>
    <row r="5" spans="1:23" ht="10.5" customHeight="1">
      <c r="A5" s="8">
        <v>10</v>
      </c>
      <c r="B5" s="8">
        <v>11</v>
      </c>
      <c r="C5" s="8">
        <v>12</v>
      </c>
      <c r="D5" s="8">
        <v>13</v>
      </c>
      <c r="E5" s="8">
        <v>14</v>
      </c>
      <c r="F5" s="8">
        <v>15</v>
      </c>
      <c r="G5" s="8">
        <v>16</v>
      </c>
      <c r="I5" s="6"/>
      <c r="J5" s="92"/>
      <c r="K5" s="92"/>
      <c r="L5" s="92"/>
      <c r="M5" s="92"/>
      <c r="N5" s="92"/>
      <c r="O5"/>
      <c r="P5" s="8">
        <v>12</v>
      </c>
      <c r="Q5" s="8">
        <v>13</v>
      </c>
      <c r="R5" s="8">
        <v>14</v>
      </c>
      <c r="S5" s="8">
        <v>15</v>
      </c>
      <c r="T5" s="8">
        <v>16</v>
      </c>
      <c r="U5" s="8">
        <v>17</v>
      </c>
      <c r="V5" s="8">
        <v>18</v>
      </c>
    </row>
    <row r="6" spans="1:23" ht="10.5" customHeight="1">
      <c r="A6" s="8">
        <v>17</v>
      </c>
      <c r="B6" s="8">
        <v>18</v>
      </c>
      <c r="C6" s="8">
        <v>19</v>
      </c>
      <c r="D6" s="8">
        <v>20</v>
      </c>
      <c r="E6" s="8">
        <v>21</v>
      </c>
      <c r="F6" s="8">
        <v>22</v>
      </c>
      <c r="G6" s="8">
        <v>23</v>
      </c>
      <c r="I6" s="6"/>
      <c r="J6" s="92"/>
      <c r="K6" s="92"/>
      <c r="L6" s="92"/>
      <c r="M6" s="92"/>
      <c r="N6" s="92"/>
      <c r="O6"/>
      <c r="P6" s="8">
        <v>19</v>
      </c>
      <c r="Q6" s="8">
        <v>20</v>
      </c>
      <c r="R6" s="8">
        <v>21</v>
      </c>
      <c r="S6" s="8">
        <v>22</v>
      </c>
      <c r="T6" s="8">
        <v>23</v>
      </c>
      <c r="U6" s="8">
        <v>24</v>
      </c>
      <c r="V6" s="8">
        <v>25</v>
      </c>
    </row>
    <row r="7" spans="1:23" ht="10.5" customHeight="1">
      <c r="A7" s="8">
        <v>24</v>
      </c>
      <c r="B7" s="8">
        <v>25</v>
      </c>
      <c r="C7" s="8">
        <v>26</v>
      </c>
      <c r="D7" s="9">
        <v>27</v>
      </c>
      <c r="E7" s="8">
        <v>28</v>
      </c>
      <c r="F7" s="8">
        <v>29</v>
      </c>
      <c r="G7" s="8">
        <v>30</v>
      </c>
      <c r="H7" s="8"/>
      <c r="I7" s="6"/>
      <c r="J7" s="92"/>
      <c r="K7" s="92"/>
      <c r="L7" s="92"/>
      <c r="M7" s="92"/>
      <c r="N7" s="92"/>
      <c r="O7"/>
      <c r="P7" s="8">
        <v>26</v>
      </c>
      <c r="Q7" s="8">
        <v>27</v>
      </c>
      <c r="R7" s="8">
        <v>28</v>
      </c>
      <c r="S7" s="8">
        <v>29</v>
      </c>
      <c r="T7" s="8">
        <v>30</v>
      </c>
      <c r="U7" s="8"/>
      <c r="V7" s="8"/>
    </row>
    <row r="8" spans="1:23" ht="10.5" customHeight="1">
      <c r="A8" s="12"/>
      <c r="B8" s="10"/>
      <c r="C8" s="10"/>
      <c r="D8" s="10"/>
      <c r="E8" s="10"/>
      <c r="F8" s="10"/>
      <c r="G8" s="10"/>
      <c r="H8" s="10"/>
      <c r="I8" s="6"/>
      <c r="J8" s="92"/>
      <c r="K8" s="92"/>
      <c r="L8" s="92"/>
      <c r="M8" s="92"/>
      <c r="N8" s="92"/>
      <c r="O8"/>
      <c r="P8" s="8"/>
      <c r="Q8" s="8"/>
      <c r="R8" s="8"/>
      <c r="S8" s="8"/>
      <c r="T8" s="8"/>
      <c r="U8" s="8"/>
      <c r="V8" s="8"/>
    </row>
    <row r="9" spans="1:23" ht="5.25" customHeight="1">
      <c r="A9" s="76" t="s">
        <v>8</v>
      </c>
      <c r="B9" s="76"/>
      <c r="C9" s="76"/>
      <c r="D9" s="76"/>
      <c r="E9" s="76"/>
      <c r="F9" s="76" t="s">
        <v>9</v>
      </c>
      <c r="G9" s="76"/>
      <c r="H9" s="76"/>
      <c r="I9" s="76"/>
      <c r="J9" s="76"/>
      <c r="K9" s="63" t="s">
        <v>10</v>
      </c>
      <c r="L9" s="63" t="s">
        <v>11</v>
      </c>
      <c r="M9" s="63" t="s">
        <v>12</v>
      </c>
      <c r="N9" s="63" t="s">
        <v>13</v>
      </c>
      <c r="O9" s="63"/>
      <c r="P9" s="63"/>
      <c r="Q9" s="63"/>
      <c r="R9" s="76" t="s">
        <v>14</v>
      </c>
      <c r="S9" s="76"/>
      <c r="T9" s="76"/>
      <c r="U9" s="76"/>
      <c r="V9" s="76"/>
      <c r="W9" s="3"/>
    </row>
    <row r="10" spans="1:23" s="2" customFormat="1" ht="14.25" customHeight="1">
      <c r="A10" s="77"/>
      <c r="B10" s="77"/>
      <c r="C10" s="77"/>
      <c r="D10" s="77"/>
      <c r="E10" s="77"/>
      <c r="F10" s="77"/>
      <c r="G10" s="77"/>
      <c r="H10" s="77"/>
      <c r="I10" s="77"/>
      <c r="J10" s="77"/>
      <c r="K10" s="64"/>
      <c r="L10" s="64"/>
      <c r="M10" s="64"/>
      <c r="N10" s="64"/>
      <c r="O10" s="64"/>
      <c r="P10" s="64"/>
      <c r="Q10" s="64"/>
      <c r="R10" s="77"/>
      <c r="S10" s="77"/>
      <c r="T10" s="77"/>
      <c r="U10" s="77"/>
      <c r="V10" s="77"/>
      <c r="W10" s="4"/>
    </row>
    <row r="11" spans="1:23" ht="16.5" customHeight="1">
      <c r="A11" s="15"/>
      <c r="B11" s="74">
        <v>1</v>
      </c>
      <c r="C11" s="74"/>
      <c r="D11" s="74"/>
      <c r="E11" s="75"/>
      <c r="F11" s="82">
        <v>2</v>
      </c>
      <c r="G11" s="74"/>
      <c r="H11" s="74"/>
      <c r="I11" s="74"/>
      <c r="J11" s="75"/>
      <c r="K11" s="16">
        <v>3</v>
      </c>
      <c r="L11" s="17">
        <v>4</v>
      </c>
      <c r="M11" s="16">
        <v>5</v>
      </c>
      <c r="N11" s="82">
        <v>6</v>
      </c>
      <c r="O11" s="74"/>
      <c r="P11" s="74"/>
      <c r="Q11" s="75"/>
      <c r="R11" s="82">
        <v>7</v>
      </c>
      <c r="S11" s="74"/>
      <c r="T11" s="74"/>
      <c r="U11" s="74"/>
      <c r="V11" s="75"/>
      <c r="W11" s="3"/>
    </row>
    <row r="12" spans="1:23" ht="32.4" customHeight="1">
      <c r="A12" s="78"/>
      <c r="B12" s="79"/>
      <c r="C12" s="79"/>
      <c r="D12" s="79"/>
      <c r="E12" s="80"/>
      <c r="F12" s="78"/>
      <c r="G12" s="79"/>
      <c r="H12" s="79"/>
      <c r="I12" s="79"/>
      <c r="J12" s="80"/>
      <c r="K12" s="13"/>
      <c r="L12" s="13"/>
      <c r="M12" s="13"/>
      <c r="N12" s="78"/>
      <c r="O12" s="79"/>
      <c r="P12" s="79"/>
      <c r="Q12" s="80"/>
      <c r="R12" s="78"/>
      <c r="S12" s="79"/>
      <c r="T12" s="79"/>
      <c r="U12" s="79"/>
      <c r="V12" s="80"/>
      <c r="W12" s="3"/>
    </row>
    <row r="13" spans="1:23" ht="32.4" customHeight="1">
      <c r="A13" s="65"/>
      <c r="B13" s="66"/>
      <c r="C13" s="66"/>
      <c r="D13" s="66"/>
      <c r="E13" s="67"/>
      <c r="F13" s="68"/>
      <c r="G13" s="69"/>
      <c r="H13" s="69"/>
      <c r="I13" s="69"/>
      <c r="J13" s="70"/>
      <c r="K13" s="14"/>
      <c r="L13" s="14"/>
      <c r="M13" s="14"/>
      <c r="N13" s="68"/>
      <c r="O13" s="69"/>
      <c r="P13" s="69"/>
      <c r="Q13" s="70"/>
      <c r="R13" s="65"/>
      <c r="S13" s="66"/>
      <c r="T13" s="66"/>
      <c r="U13" s="66"/>
      <c r="V13" s="67"/>
      <c r="W13" s="3"/>
    </row>
    <row r="14" spans="1:23" ht="16.5" customHeight="1">
      <c r="A14" s="15"/>
      <c r="B14" s="74">
        <v>8</v>
      </c>
      <c r="C14" s="74"/>
      <c r="D14" s="74"/>
      <c r="E14" s="75"/>
      <c r="F14" s="82">
        <v>9</v>
      </c>
      <c r="G14" s="74"/>
      <c r="H14" s="74"/>
      <c r="I14" s="74"/>
      <c r="J14" s="75"/>
      <c r="K14" s="16">
        <v>10</v>
      </c>
      <c r="L14" s="18">
        <v>11</v>
      </c>
      <c r="M14" s="18">
        <v>12</v>
      </c>
      <c r="N14" s="71">
        <v>13</v>
      </c>
      <c r="O14" s="72"/>
      <c r="P14" s="72"/>
      <c r="Q14" s="73"/>
      <c r="R14" s="71">
        <v>14</v>
      </c>
      <c r="S14" s="72"/>
      <c r="T14" s="72"/>
      <c r="U14" s="72"/>
      <c r="V14" s="73"/>
      <c r="W14" s="3"/>
    </row>
    <row r="15" spans="1:23" ht="32.4" customHeight="1">
      <c r="A15" s="78"/>
      <c r="B15" s="79"/>
      <c r="C15" s="79"/>
      <c r="D15" s="79"/>
      <c r="E15" s="80"/>
      <c r="F15" s="81"/>
      <c r="G15" s="79"/>
      <c r="H15" s="79"/>
      <c r="I15" s="79"/>
      <c r="J15" s="80"/>
      <c r="K15" s="13"/>
      <c r="L15" s="13"/>
      <c r="M15" s="13"/>
      <c r="N15" s="78"/>
      <c r="O15" s="79"/>
      <c r="P15" s="79"/>
      <c r="Q15" s="80"/>
      <c r="R15" s="78"/>
      <c r="S15" s="79"/>
      <c r="T15" s="79"/>
      <c r="U15" s="79"/>
      <c r="V15" s="80"/>
      <c r="W15" s="3"/>
    </row>
    <row r="16" spans="1:23" ht="32.4" customHeight="1">
      <c r="A16" s="65"/>
      <c r="B16" s="66"/>
      <c r="C16" s="66"/>
      <c r="D16" s="66"/>
      <c r="E16" s="67"/>
      <c r="F16" s="68"/>
      <c r="G16" s="69"/>
      <c r="H16" s="69"/>
      <c r="I16" s="69"/>
      <c r="J16" s="70"/>
      <c r="K16" s="14"/>
      <c r="L16" s="14"/>
      <c r="M16" s="14"/>
      <c r="N16" s="68"/>
      <c r="O16" s="69"/>
      <c r="P16" s="69"/>
      <c r="Q16" s="70"/>
      <c r="R16" s="65"/>
      <c r="S16" s="66"/>
      <c r="T16" s="66"/>
      <c r="U16" s="66"/>
      <c r="V16" s="67"/>
      <c r="W16" s="3"/>
    </row>
    <row r="17" spans="1:23" ht="16.5" customHeight="1">
      <c r="A17" s="15"/>
      <c r="B17" s="74">
        <v>15</v>
      </c>
      <c r="C17" s="74"/>
      <c r="D17" s="74"/>
      <c r="E17" s="75"/>
      <c r="F17" s="82">
        <v>16</v>
      </c>
      <c r="G17" s="74"/>
      <c r="H17" s="74"/>
      <c r="I17" s="74"/>
      <c r="J17" s="75"/>
      <c r="K17" s="16">
        <v>17</v>
      </c>
      <c r="L17" s="18">
        <v>18</v>
      </c>
      <c r="M17" s="18">
        <v>19</v>
      </c>
      <c r="N17" s="71">
        <v>20</v>
      </c>
      <c r="O17" s="72"/>
      <c r="P17" s="72"/>
      <c r="Q17" s="73"/>
      <c r="R17" s="71">
        <v>21</v>
      </c>
      <c r="S17" s="72"/>
      <c r="T17" s="72"/>
      <c r="U17" s="72"/>
      <c r="V17" s="73"/>
      <c r="W17" s="3"/>
    </row>
    <row r="18" spans="1:23" ht="32.4" customHeight="1">
      <c r="A18" s="78"/>
      <c r="B18" s="79"/>
      <c r="C18" s="79"/>
      <c r="D18" s="79"/>
      <c r="E18" s="80"/>
      <c r="F18" s="78"/>
      <c r="G18" s="79"/>
      <c r="H18" s="79"/>
      <c r="I18" s="79"/>
      <c r="J18" s="80"/>
      <c r="K18" s="13"/>
      <c r="L18" s="13"/>
      <c r="M18" s="13"/>
      <c r="N18" s="78"/>
      <c r="O18" s="79"/>
      <c r="P18" s="79"/>
      <c r="Q18" s="80"/>
      <c r="R18" s="78"/>
      <c r="S18" s="79"/>
      <c r="T18" s="79"/>
      <c r="U18" s="79"/>
      <c r="V18" s="80"/>
      <c r="W18" s="3"/>
    </row>
    <row r="19" spans="1:23" ht="32.4" customHeight="1">
      <c r="A19" s="65"/>
      <c r="B19" s="66"/>
      <c r="C19" s="66"/>
      <c r="D19" s="66"/>
      <c r="E19" s="67"/>
      <c r="F19" s="68"/>
      <c r="G19" s="69"/>
      <c r="H19" s="69"/>
      <c r="I19" s="69"/>
      <c r="J19" s="70"/>
      <c r="K19" s="14"/>
      <c r="L19" s="14"/>
      <c r="M19" s="14"/>
      <c r="N19" s="68"/>
      <c r="O19" s="69"/>
      <c r="P19" s="69"/>
      <c r="Q19" s="70"/>
      <c r="R19" s="65"/>
      <c r="S19" s="66"/>
      <c r="T19" s="66"/>
      <c r="U19" s="66"/>
      <c r="V19" s="67"/>
      <c r="W19" s="3"/>
    </row>
    <row r="20" spans="1:23" ht="16.5" customHeight="1">
      <c r="A20" s="15"/>
      <c r="B20" s="74">
        <v>22</v>
      </c>
      <c r="C20" s="74"/>
      <c r="D20" s="74"/>
      <c r="E20" s="75"/>
      <c r="F20" s="82">
        <v>23</v>
      </c>
      <c r="G20" s="74"/>
      <c r="H20" s="74"/>
      <c r="I20" s="74"/>
      <c r="J20" s="75"/>
      <c r="K20" s="16">
        <v>24</v>
      </c>
      <c r="L20" s="18">
        <v>25</v>
      </c>
      <c r="M20" s="18">
        <v>26</v>
      </c>
      <c r="N20" s="71">
        <v>27</v>
      </c>
      <c r="O20" s="72"/>
      <c r="P20" s="72"/>
      <c r="Q20" s="73"/>
      <c r="R20" s="71">
        <v>28</v>
      </c>
      <c r="S20" s="72"/>
      <c r="T20" s="72"/>
      <c r="U20" s="72"/>
      <c r="V20" s="73"/>
      <c r="W20" s="3"/>
    </row>
    <row r="21" spans="1:23" ht="32.4" customHeight="1">
      <c r="A21" s="78"/>
      <c r="B21" s="79"/>
      <c r="C21" s="79"/>
      <c r="D21" s="79"/>
      <c r="E21" s="80"/>
      <c r="F21" s="78"/>
      <c r="G21" s="79"/>
      <c r="H21" s="79"/>
      <c r="I21" s="79"/>
      <c r="J21" s="80"/>
      <c r="K21" s="13"/>
      <c r="L21" s="13"/>
      <c r="M21" s="13"/>
      <c r="N21" s="78"/>
      <c r="O21" s="79"/>
      <c r="P21" s="79"/>
      <c r="Q21" s="80"/>
      <c r="R21" s="78"/>
      <c r="S21" s="79"/>
      <c r="T21" s="79"/>
      <c r="U21" s="79"/>
      <c r="V21" s="80"/>
    </row>
    <row r="22" spans="1:23" ht="32.4" customHeight="1">
      <c r="A22" s="65"/>
      <c r="B22" s="66"/>
      <c r="C22" s="66"/>
      <c r="D22" s="66"/>
      <c r="E22" s="67"/>
      <c r="F22" s="68"/>
      <c r="G22" s="69"/>
      <c r="H22" s="69"/>
      <c r="I22" s="69"/>
      <c r="J22" s="70"/>
      <c r="K22" s="14"/>
      <c r="L22" s="14"/>
      <c r="M22" s="14"/>
      <c r="N22" s="68"/>
      <c r="O22" s="69"/>
      <c r="P22" s="69"/>
      <c r="Q22" s="70"/>
      <c r="R22" s="65"/>
      <c r="S22" s="66"/>
      <c r="T22" s="66"/>
      <c r="U22" s="66"/>
      <c r="V22" s="67"/>
    </row>
    <row r="23" spans="1:23" ht="16.5" customHeight="1">
      <c r="A23" s="15"/>
      <c r="B23" s="74">
        <v>29</v>
      </c>
      <c r="C23" s="74"/>
      <c r="D23" s="74"/>
      <c r="E23" s="75"/>
      <c r="F23" s="82">
        <v>30</v>
      </c>
      <c r="G23" s="74"/>
      <c r="H23" s="74"/>
      <c r="I23" s="74"/>
      <c r="J23" s="75"/>
      <c r="K23" s="16">
        <v>31</v>
      </c>
      <c r="L23" s="21">
        <v>1</v>
      </c>
      <c r="M23" s="21">
        <v>2</v>
      </c>
      <c r="N23" s="86">
        <v>3</v>
      </c>
      <c r="O23" s="72"/>
      <c r="P23" s="72"/>
      <c r="Q23" s="73"/>
      <c r="R23" s="86">
        <v>4</v>
      </c>
      <c r="S23" s="72"/>
      <c r="T23" s="72"/>
      <c r="U23" s="72"/>
      <c r="V23" s="73"/>
    </row>
    <row r="24" spans="1:23" ht="32.4" customHeight="1">
      <c r="A24" s="78"/>
      <c r="B24" s="79"/>
      <c r="C24" s="79"/>
      <c r="D24" s="79"/>
      <c r="E24" s="80"/>
      <c r="F24" s="78"/>
      <c r="G24" s="79"/>
      <c r="H24" s="79"/>
      <c r="I24" s="79"/>
      <c r="J24" s="80"/>
      <c r="K24" s="24"/>
      <c r="L24" s="19"/>
      <c r="M24" s="19"/>
      <c r="N24" s="84"/>
      <c r="O24" s="79"/>
      <c r="P24" s="79"/>
      <c r="Q24" s="80"/>
      <c r="R24" s="84"/>
      <c r="S24" s="79"/>
      <c r="T24" s="79"/>
      <c r="U24" s="79"/>
      <c r="V24" s="80"/>
    </row>
    <row r="25" spans="1:23" ht="32.4" customHeight="1">
      <c r="A25" s="65"/>
      <c r="B25" s="66"/>
      <c r="C25" s="66"/>
      <c r="D25" s="66"/>
      <c r="E25" s="67"/>
      <c r="F25" s="68"/>
      <c r="G25" s="69"/>
      <c r="H25" s="69"/>
      <c r="I25" s="69"/>
      <c r="J25" s="70"/>
      <c r="K25" s="14"/>
      <c r="L25" s="20"/>
      <c r="M25" s="20"/>
      <c r="N25" s="85"/>
      <c r="O25" s="69"/>
      <c r="P25" s="69"/>
      <c r="Q25" s="70"/>
      <c r="R25" s="83"/>
      <c r="S25" s="66"/>
      <c r="T25" s="66"/>
      <c r="U25" s="66"/>
      <c r="V25" s="67"/>
    </row>
    <row r="26" spans="1:23" ht="15" customHeight="1">
      <c r="N26" s="87"/>
      <c r="O26" s="93"/>
      <c r="P26" s="93"/>
      <c r="Q26" s="93"/>
      <c r="R26" s="93"/>
      <c r="S26" s="93"/>
      <c r="T26" s="93"/>
      <c r="U26" s="94"/>
    </row>
  </sheetData>
  <sheetProtection formatCells="0" formatColumns="0" formatRows="0" insertColumns="0" insertRows="0" insertHyperlinks="0" deleteColumns="0" deleteRows="0" sort="0" autoFilter="0" pivotTables="0"/>
  <mergeCells count="71">
    <mergeCell ref="N26:U26"/>
    <mergeCell ref="A1:G1"/>
    <mergeCell ref="P1:V1"/>
    <mergeCell ref="J2:N8"/>
    <mergeCell ref="N13:Q13"/>
    <mergeCell ref="R13:V13"/>
    <mergeCell ref="N11:Q11"/>
    <mergeCell ref="R11:V11"/>
    <mergeCell ref="N12:Q12"/>
    <mergeCell ref="R12:V12"/>
    <mergeCell ref="A13:E13"/>
    <mergeCell ref="F20:J20"/>
    <mergeCell ref="F13:J13"/>
    <mergeCell ref="B11:E11"/>
    <mergeCell ref="F11:J11"/>
    <mergeCell ref="A12:E12"/>
    <mergeCell ref="A18:E18"/>
    <mergeCell ref="F18:J18"/>
    <mergeCell ref="N17:Q17"/>
    <mergeCell ref="R19:V19"/>
    <mergeCell ref="A15:E15"/>
    <mergeCell ref="A16:E16"/>
    <mergeCell ref="F17:J17"/>
    <mergeCell ref="N16:Q16"/>
    <mergeCell ref="R16:V16"/>
    <mergeCell ref="N18:Q18"/>
    <mergeCell ref="R18:V18"/>
    <mergeCell ref="A19:E19"/>
    <mergeCell ref="F19:J19"/>
    <mergeCell ref="R23:V23"/>
    <mergeCell ref="N21:Q21"/>
    <mergeCell ref="R21:V21"/>
    <mergeCell ref="R20:V20"/>
    <mergeCell ref="B23:E23"/>
    <mergeCell ref="F23:J23"/>
    <mergeCell ref="F22:J22"/>
    <mergeCell ref="A22:E22"/>
    <mergeCell ref="A21:E21"/>
    <mergeCell ref="F21:J21"/>
    <mergeCell ref="B20:E20"/>
    <mergeCell ref="A25:E25"/>
    <mergeCell ref="F25:J25"/>
    <mergeCell ref="N25:Q25"/>
    <mergeCell ref="N22:Q22"/>
    <mergeCell ref="N23:Q23"/>
    <mergeCell ref="R25:V25"/>
    <mergeCell ref="A24:E24"/>
    <mergeCell ref="F24:J24"/>
    <mergeCell ref="N24:Q24"/>
    <mergeCell ref="R24:V24"/>
    <mergeCell ref="R15:V15"/>
    <mergeCell ref="F12:J12"/>
    <mergeCell ref="F14:J14"/>
    <mergeCell ref="N14:Q14"/>
    <mergeCell ref="N20:Q20"/>
    <mergeCell ref="N9:Q10"/>
    <mergeCell ref="R22:V22"/>
    <mergeCell ref="N19:Q19"/>
    <mergeCell ref="R14:V14"/>
    <mergeCell ref="B14:E14"/>
    <mergeCell ref="R17:V17"/>
    <mergeCell ref="F9:J10"/>
    <mergeCell ref="K9:K10"/>
    <mergeCell ref="L9:L10"/>
    <mergeCell ref="M9:M10"/>
    <mergeCell ref="F16:J16"/>
    <mergeCell ref="B17:E17"/>
    <mergeCell ref="A9:E10"/>
    <mergeCell ref="R9:V10"/>
    <mergeCell ref="F15:J15"/>
    <mergeCell ref="N15:Q15"/>
  </mergeCells>
  <phoneticPr fontId="12" type="noConversion"/>
  <printOptions horizontalCentered="1"/>
  <pageMargins left="0.51181102362200004" right="0.51181102362200004" top="0.51181102362200004" bottom="0.51181102362200004" header="0" footer="0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17"/>
  <sheetViews>
    <sheetView showGridLines="0" zoomScale="70" zoomScaleNormal="70" workbookViewId="0">
      <selection activeCell="M27" sqref="M27"/>
    </sheetView>
  </sheetViews>
  <sheetFormatPr defaultColWidth="8.88671875" defaultRowHeight="13.2"/>
  <cols>
    <col min="1" max="8" width="3.44140625" style="27" customWidth="1"/>
    <col min="9" max="9" width="2" style="27" customWidth="1"/>
    <col min="10" max="10" width="5.88671875" style="27" customWidth="1"/>
    <col min="11" max="13" width="18.6640625" style="27" customWidth="1"/>
    <col min="14" max="14" width="9.44140625" style="27" customWidth="1"/>
    <col min="15" max="15" width="2" style="27" customWidth="1"/>
    <col min="16" max="22" width="3.44140625" style="27" customWidth="1"/>
    <col min="23" max="23" width="9.109375" style="27" customWidth="1"/>
    <col min="24" max="16384" width="8.88671875" style="26"/>
  </cols>
  <sheetData>
    <row r="1" spans="1:23" ht="14.25" customHeight="1">
      <c r="A1" s="90"/>
      <c r="B1" s="91"/>
      <c r="C1" s="91"/>
      <c r="D1" s="91"/>
      <c r="E1" s="91"/>
      <c r="F1" s="91"/>
      <c r="G1" s="91"/>
      <c r="H1" s="11"/>
      <c r="I1" s="26"/>
      <c r="J1" s="26"/>
      <c r="K1" s="26"/>
      <c r="L1" s="26"/>
      <c r="M1" s="26"/>
      <c r="N1" s="26"/>
      <c r="O1" s="26"/>
      <c r="P1" s="91"/>
      <c r="Q1" s="91"/>
      <c r="R1" s="91"/>
      <c r="S1" s="91"/>
      <c r="T1" s="91"/>
      <c r="U1" s="91"/>
      <c r="V1" s="91"/>
    </row>
    <row r="2" spans="1:23" ht="11.25" customHeight="1">
      <c r="A2" s="5"/>
      <c r="B2" s="5"/>
      <c r="C2" s="5"/>
      <c r="D2" s="5"/>
      <c r="E2" s="5"/>
      <c r="F2" s="5"/>
      <c r="G2" s="5"/>
      <c r="I2" s="28"/>
      <c r="J2" s="92" t="s">
        <v>18</v>
      </c>
      <c r="K2" s="92"/>
      <c r="L2" s="92"/>
      <c r="M2" s="92"/>
      <c r="N2" s="92"/>
      <c r="O2" s="28"/>
      <c r="P2" s="5"/>
      <c r="Q2" s="5"/>
      <c r="R2" s="5"/>
      <c r="S2" s="5"/>
      <c r="T2" s="5"/>
      <c r="U2" s="5"/>
      <c r="V2" s="5"/>
    </row>
    <row r="3" spans="1:23" ht="10.5" customHeight="1">
      <c r="A3" s="29"/>
      <c r="B3" s="5"/>
      <c r="C3" s="5"/>
      <c r="D3" s="5"/>
      <c r="E3" s="5"/>
      <c r="F3" s="5"/>
      <c r="G3" s="5"/>
      <c r="I3" s="28"/>
      <c r="J3" s="92"/>
      <c r="K3" s="92"/>
      <c r="L3" s="92"/>
      <c r="M3" s="92"/>
      <c r="N3" s="92"/>
      <c r="O3" s="26"/>
      <c r="P3" s="5"/>
      <c r="Q3" s="5"/>
      <c r="R3" s="5"/>
      <c r="S3" s="5"/>
      <c r="T3" s="5"/>
      <c r="U3" s="5"/>
      <c r="V3" s="5"/>
    </row>
    <row r="4" spans="1:23" ht="10.5" customHeight="1">
      <c r="A4" s="5"/>
      <c r="B4" s="5"/>
      <c r="C4" s="5"/>
      <c r="D4" s="5"/>
      <c r="E4" s="5"/>
      <c r="F4" s="5"/>
      <c r="G4" s="5"/>
      <c r="I4" s="28"/>
      <c r="J4" s="92"/>
      <c r="K4" s="92"/>
      <c r="L4" s="92"/>
      <c r="M4" s="92"/>
      <c r="N4" s="92"/>
      <c r="O4" s="26"/>
      <c r="P4" s="5"/>
      <c r="Q4" s="5"/>
      <c r="R4" s="5"/>
      <c r="S4" s="5"/>
      <c r="T4" s="5"/>
      <c r="U4" s="5"/>
      <c r="V4" s="5"/>
    </row>
    <row r="5" spans="1:23" ht="10.5" customHeight="1">
      <c r="A5" s="5"/>
      <c r="B5" s="5"/>
      <c r="C5" s="5"/>
      <c r="D5" s="5"/>
      <c r="E5" s="5"/>
      <c r="F5" s="5"/>
      <c r="G5" s="5"/>
      <c r="I5" s="28"/>
      <c r="J5" s="92"/>
      <c r="K5" s="92"/>
      <c r="L5" s="92"/>
      <c r="M5" s="92"/>
      <c r="N5" s="92"/>
      <c r="O5" s="26"/>
      <c r="P5" s="5"/>
      <c r="Q5" s="5"/>
      <c r="R5" s="5"/>
      <c r="S5" s="5"/>
      <c r="T5" s="5"/>
      <c r="U5" s="5"/>
      <c r="V5" s="5"/>
    </row>
    <row r="6" spans="1:23" ht="10.5" customHeight="1">
      <c r="A6" s="5"/>
      <c r="B6" s="5"/>
      <c r="C6" s="5"/>
      <c r="D6" s="5"/>
      <c r="E6" s="5"/>
      <c r="F6" s="5"/>
      <c r="G6" s="5"/>
      <c r="I6" s="28"/>
      <c r="J6" s="92"/>
      <c r="K6" s="92"/>
      <c r="L6" s="92"/>
      <c r="M6" s="92"/>
      <c r="N6" s="92"/>
      <c r="O6" s="26"/>
      <c r="P6" s="5"/>
      <c r="Q6" s="5"/>
      <c r="R6" s="5"/>
      <c r="S6" s="5"/>
      <c r="T6" s="5"/>
      <c r="U6" s="5"/>
      <c r="V6" s="5"/>
    </row>
    <row r="7" spans="1:23" ht="10.5" customHeight="1">
      <c r="A7" s="5"/>
      <c r="B7" s="5"/>
      <c r="C7" s="5"/>
      <c r="D7" s="30"/>
      <c r="E7" s="5"/>
      <c r="F7" s="5"/>
      <c r="G7" s="5"/>
      <c r="H7" s="5"/>
      <c r="I7" s="28"/>
      <c r="J7" s="92"/>
      <c r="K7" s="92"/>
      <c r="L7" s="92"/>
      <c r="M7" s="92"/>
      <c r="N7" s="92"/>
      <c r="O7" s="26"/>
      <c r="P7" s="5"/>
      <c r="Q7" s="5"/>
      <c r="R7" s="5"/>
      <c r="S7" s="5"/>
      <c r="T7" s="5"/>
      <c r="U7" s="5"/>
      <c r="V7" s="5"/>
    </row>
    <row r="8" spans="1:23" ht="10.5" customHeight="1">
      <c r="A8" s="31"/>
      <c r="B8" s="32"/>
      <c r="C8" s="32"/>
      <c r="D8" s="32"/>
      <c r="E8" s="32"/>
      <c r="F8" s="32"/>
      <c r="G8" s="32"/>
      <c r="H8" s="32"/>
      <c r="I8" s="28"/>
      <c r="J8" s="92"/>
      <c r="K8" s="92"/>
      <c r="L8" s="92"/>
      <c r="M8" s="92"/>
      <c r="N8" s="92"/>
      <c r="O8" s="26"/>
      <c r="P8" s="5"/>
      <c r="Q8" s="5"/>
      <c r="R8" s="5"/>
      <c r="S8" s="5"/>
      <c r="T8" s="5"/>
      <c r="U8" s="5"/>
      <c r="V8" s="5"/>
    </row>
    <row r="9" spans="1:23" ht="5.25" customHeight="1">
      <c r="A9" s="123" t="s">
        <v>21</v>
      </c>
      <c r="B9" s="124"/>
      <c r="C9" s="124"/>
      <c r="D9" s="124"/>
      <c r="E9" s="124"/>
      <c r="F9" s="100" t="s">
        <v>22</v>
      </c>
      <c r="G9" s="101"/>
      <c r="H9" s="101"/>
      <c r="I9" s="101"/>
      <c r="J9" s="101"/>
      <c r="K9" s="103" t="s">
        <v>23</v>
      </c>
      <c r="L9" s="103" t="s">
        <v>24</v>
      </c>
      <c r="M9" s="103" t="s">
        <v>25</v>
      </c>
      <c r="N9" s="103" t="s">
        <v>26</v>
      </c>
      <c r="O9" s="116"/>
      <c r="P9" s="116"/>
      <c r="Q9" s="116"/>
      <c r="R9" s="105" t="s">
        <v>27</v>
      </c>
      <c r="S9" s="106"/>
      <c r="T9" s="106"/>
      <c r="U9" s="106"/>
      <c r="V9" s="106"/>
      <c r="W9" s="33"/>
    </row>
    <row r="10" spans="1:23" s="35" customFormat="1" ht="14.25" customHeight="1">
      <c r="A10" s="125"/>
      <c r="B10" s="125"/>
      <c r="C10" s="125"/>
      <c r="D10" s="125"/>
      <c r="E10" s="125"/>
      <c r="F10" s="102"/>
      <c r="G10" s="102"/>
      <c r="H10" s="102"/>
      <c r="I10" s="102"/>
      <c r="J10" s="102"/>
      <c r="K10" s="104"/>
      <c r="L10" s="104"/>
      <c r="M10" s="104"/>
      <c r="N10" s="104"/>
      <c r="O10" s="104"/>
      <c r="P10" s="104"/>
      <c r="Q10" s="104"/>
      <c r="R10" s="107"/>
      <c r="S10" s="107"/>
      <c r="T10" s="107"/>
      <c r="U10" s="107"/>
      <c r="V10" s="107"/>
      <c r="W10" s="34"/>
    </row>
    <row r="11" spans="1:23" s="25" customFormat="1" ht="16.5" customHeight="1">
      <c r="A11" s="37"/>
      <c r="B11" s="138">
        <v>29</v>
      </c>
      <c r="C11" s="139"/>
      <c r="D11" s="139"/>
      <c r="E11" s="140"/>
      <c r="F11" s="129">
        <v>30</v>
      </c>
      <c r="G11" s="130"/>
      <c r="H11" s="130"/>
      <c r="I11" s="130"/>
      <c r="J11" s="131"/>
      <c r="K11" s="39">
        <v>31</v>
      </c>
      <c r="L11" s="40">
        <v>1</v>
      </c>
      <c r="M11" s="39">
        <v>2</v>
      </c>
      <c r="N11" s="129">
        <v>3</v>
      </c>
      <c r="O11" s="130"/>
      <c r="P11" s="130"/>
      <c r="Q11" s="131"/>
      <c r="R11" s="132">
        <v>4</v>
      </c>
      <c r="S11" s="133"/>
      <c r="T11" s="133"/>
      <c r="U11" s="133"/>
      <c r="V11" s="134"/>
      <c r="W11" s="38"/>
    </row>
    <row r="12" spans="1:23" ht="32.4" customHeight="1">
      <c r="A12" s="141"/>
      <c r="B12" s="142"/>
      <c r="C12" s="142"/>
      <c r="D12" s="142"/>
      <c r="E12" s="143"/>
      <c r="F12" s="113"/>
      <c r="G12" s="114"/>
      <c r="H12" s="114"/>
      <c r="I12" s="114"/>
      <c r="J12" s="114"/>
      <c r="K12" s="41"/>
      <c r="L12" s="41"/>
      <c r="M12" s="41"/>
      <c r="N12" s="135"/>
      <c r="O12" s="114"/>
      <c r="P12" s="114"/>
      <c r="Q12" s="114"/>
      <c r="R12" s="136"/>
      <c r="S12" s="137"/>
      <c r="T12" s="137"/>
      <c r="U12" s="137"/>
      <c r="V12" s="137"/>
      <c r="W12" s="33"/>
    </row>
    <row r="13" spans="1:23" s="25" customFormat="1" ht="16.5" customHeight="1">
      <c r="A13" s="120">
        <v>5</v>
      </c>
      <c r="B13" s="121"/>
      <c r="C13" s="121"/>
      <c r="D13" s="121"/>
      <c r="E13" s="122"/>
      <c r="F13" s="115">
        <v>6</v>
      </c>
      <c r="G13" s="115"/>
      <c r="H13" s="115"/>
      <c r="I13" s="115"/>
      <c r="J13" s="115"/>
      <c r="K13" s="42">
        <v>7</v>
      </c>
      <c r="L13" s="42">
        <v>8</v>
      </c>
      <c r="M13" s="42">
        <v>9</v>
      </c>
      <c r="N13" s="115">
        <v>10</v>
      </c>
      <c r="O13" s="115"/>
      <c r="P13" s="115"/>
      <c r="Q13" s="115"/>
      <c r="R13" s="99">
        <v>11</v>
      </c>
      <c r="S13" s="99"/>
      <c r="T13" s="99"/>
      <c r="U13" s="99"/>
      <c r="V13" s="99"/>
      <c r="W13" s="38"/>
    </row>
    <row r="14" spans="1:23" ht="32.4" customHeight="1">
      <c r="A14" s="117">
        <v>150</v>
      </c>
      <c r="B14" s="118"/>
      <c r="C14" s="118"/>
      <c r="D14" s="118"/>
      <c r="E14" s="119"/>
      <c r="F14" s="108">
        <v>100</v>
      </c>
      <c r="G14" s="109"/>
      <c r="H14" s="109"/>
      <c r="I14" s="109"/>
      <c r="J14" s="109"/>
      <c r="K14" s="62" t="s">
        <v>20</v>
      </c>
      <c r="L14" s="62">
        <v>200</v>
      </c>
      <c r="M14" s="62">
        <v>150</v>
      </c>
      <c r="N14" s="110">
        <v>100</v>
      </c>
      <c r="O14" s="109"/>
      <c r="P14" s="109"/>
      <c r="Q14" s="109"/>
      <c r="R14" s="111" t="s">
        <v>20</v>
      </c>
      <c r="S14" s="112"/>
      <c r="T14" s="112"/>
      <c r="U14" s="112"/>
      <c r="V14" s="112"/>
      <c r="W14" s="33"/>
    </row>
    <row r="15" spans="1:23" s="25" customFormat="1" ht="16.5" customHeight="1">
      <c r="A15" s="120">
        <v>12</v>
      </c>
      <c r="B15" s="121"/>
      <c r="C15" s="121"/>
      <c r="D15" s="121"/>
      <c r="E15" s="122"/>
      <c r="F15" s="115">
        <v>13</v>
      </c>
      <c r="G15" s="115"/>
      <c r="H15" s="115"/>
      <c r="I15" s="115"/>
      <c r="J15" s="115"/>
      <c r="K15" s="42">
        <v>14</v>
      </c>
      <c r="L15" s="42">
        <v>15</v>
      </c>
      <c r="M15" s="42">
        <v>16</v>
      </c>
      <c r="N15" s="115">
        <v>17</v>
      </c>
      <c r="O15" s="115"/>
      <c r="P15" s="115"/>
      <c r="Q15" s="115"/>
      <c r="R15" s="99">
        <v>18</v>
      </c>
      <c r="S15" s="99"/>
      <c r="T15" s="99"/>
      <c r="U15" s="99"/>
      <c r="V15" s="99"/>
      <c r="W15" s="38"/>
    </row>
    <row r="16" spans="1:23" ht="32.4" customHeight="1">
      <c r="A16" s="144">
        <v>200</v>
      </c>
      <c r="B16" s="145"/>
      <c r="C16" s="145"/>
      <c r="D16" s="145"/>
      <c r="E16" s="145"/>
      <c r="F16" s="108">
        <v>150</v>
      </c>
      <c r="G16" s="109"/>
      <c r="H16" s="109"/>
      <c r="I16" s="109"/>
      <c r="J16" s="109"/>
      <c r="K16" s="62">
        <v>100</v>
      </c>
      <c r="L16" s="62" t="s">
        <v>41</v>
      </c>
      <c r="M16" s="62">
        <v>200</v>
      </c>
      <c r="N16" s="110">
        <v>150</v>
      </c>
      <c r="O16" s="109"/>
      <c r="P16" s="109"/>
      <c r="Q16" s="109"/>
      <c r="R16" s="111">
        <v>100</v>
      </c>
      <c r="S16" s="112"/>
      <c r="T16" s="112"/>
      <c r="U16" s="112"/>
      <c r="V16" s="112"/>
      <c r="W16" s="33"/>
    </row>
    <row r="17" spans="1:22" ht="1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126"/>
      <c r="P17" s="127"/>
      <c r="Q17" s="127"/>
      <c r="R17" s="127"/>
      <c r="S17" s="127"/>
      <c r="T17" s="127"/>
      <c r="U17" s="127"/>
      <c r="V17" s="128"/>
    </row>
  </sheetData>
  <sheetProtection formatCells="0" formatColumns="0" formatRows="0" insertColumns="0" insertRows="0" insertHyperlinks="0" deleteColumns="0" deleteRows="0" sort="0" autoFilter="0" pivotTables="0"/>
  <mergeCells count="35">
    <mergeCell ref="R16:V16"/>
    <mergeCell ref="O17:V17"/>
    <mergeCell ref="A1:G1"/>
    <mergeCell ref="P1:V1"/>
    <mergeCell ref="J2:N8"/>
    <mergeCell ref="N11:Q11"/>
    <mergeCell ref="R11:V11"/>
    <mergeCell ref="N12:Q12"/>
    <mergeCell ref="R12:V12"/>
    <mergeCell ref="A13:E13"/>
    <mergeCell ref="B11:E11"/>
    <mergeCell ref="F11:J11"/>
    <mergeCell ref="A12:E12"/>
    <mergeCell ref="A16:E16"/>
    <mergeCell ref="F16:J16"/>
    <mergeCell ref="N15:Q15"/>
    <mergeCell ref="A14:E14"/>
    <mergeCell ref="A15:E15"/>
    <mergeCell ref="F15:J15"/>
    <mergeCell ref="N16:Q16"/>
    <mergeCell ref="A9:E10"/>
    <mergeCell ref="R15:V15"/>
    <mergeCell ref="F9:J10"/>
    <mergeCell ref="K9:K10"/>
    <mergeCell ref="L9:L10"/>
    <mergeCell ref="M9:M10"/>
    <mergeCell ref="R9:V10"/>
    <mergeCell ref="F14:J14"/>
    <mergeCell ref="N14:Q14"/>
    <mergeCell ref="R14:V14"/>
    <mergeCell ref="F12:J12"/>
    <mergeCell ref="F13:J13"/>
    <mergeCell ref="N13:Q13"/>
    <mergeCell ref="R13:V13"/>
    <mergeCell ref="N9:Q10"/>
  </mergeCells>
  <phoneticPr fontId="12" type="noConversion"/>
  <printOptions horizontalCentered="1"/>
  <pageMargins left="0.51181102362200004" right="0.51181102362200004" top="0.51181102362200004" bottom="0.51181102362200004" header="0" footer="0"/>
  <pageSetup paperSize="9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99AB-FE32-42D8-B1CA-0348B097FD00}">
  <dimension ref="A1:I19"/>
  <sheetViews>
    <sheetView tabSelected="1" zoomScale="85" zoomScaleNormal="85" workbookViewId="0">
      <selection activeCell="D16" sqref="D16"/>
    </sheetView>
  </sheetViews>
  <sheetFormatPr defaultRowHeight="13.2"/>
  <cols>
    <col min="1" max="1" width="11.21875" bestFit="1" customWidth="1"/>
    <col min="4" max="9" width="8.88671875" customWidth="1"/>
  </cols>
  <sheetData>
    <row r="1" spans="1:9" ht="13.8">
      <c r="A1" s="43" t="s">
        <v>32</v>
      </c>
      <c r="B1" s="50" t="s">
        <v>33</v>
      </c>
      <c r="C1" s="48" t="s">
        <v>31</v>
      </c>
      <c r="D1" s="47" t="s">
        <v>37</v>
      </c>
      <c r="E1" s="146" t="s">
        <v>39</v>
      </c>
      <c r="F1" s="146"/>
      <c r="G1" s="51" t="s">
        <v>19</v>
      </c>
      <c r="H1" s="51" t="s">
        <v>28</v>
      </c>
      <c r="I1" s="51" t="s">
        <v>29</v>
      </c>
    </row>
    <row r="2" spans="1:9">
      <c r="A2" s="150">
        <v>180</v>
      </c>
      <c r="B2" s="150">
        <v>32</v>
      </c>
      <c r="C2" s="150">
        <v>98</v>
      </c>
      <c r="D2" s="150">
        <v>3</v>
      </c>
      <c r="E2" s="48">
        <v>1</v>
      </c>
      <c r="F2" s="48">
        <v>1.2</v>
      </c>
      <c r="G2" s="48">
        <v>1</v>
      </c>
      <c r="H2" s="48">
        <v>1</v>
      </c>
      <c r="I2" s="48">
        <v>1</v>
      </c>
    </row>
    <row r="3" spans="1:9">
      <c r="A3" s="151"/>
      <c r="B3" s="151"/>
      <c r="C3" s="151"/>
      <c r="D3" s="151"/>
      <c r="E3" s="48">
        <v>2</v>
      </c>
      <c r="F3" s="49">
        <v>1.375</v>
      </c>
      <c r="G3" s="45">
        <f>G2*4</f>
        <v>4</v>
      </c>
      <c r="H3" s="45">
        <f>H2*4</f>
        <v>4</v>
      </c>
      <c r="I3" s="45">
        <f>I2*9</f>
        <v>9</v>
      </c>
    </row>
    <row r="4" spans="1:9">
      <c r="A4" s="151"/>
      <c r="B4" s="151"/>
      <c r="C4" s="151"/>
      <c r="D4" s="151"/>
      <c r="E4" s="48">
        <v>3</v>
      </c>
      <c r="F4" s="48">
        <v>1.55</v>
      </c>
      <c r="G4" s="44"/>
      <c r="H4" s="44"/>
      <c r="I4" s="44"/>
    </row>
    <row r="5" spans="1:9">
      <c r="A5" s="151"/>
      <c r="B5" s="151"/>
      <c r="C5" s="151"/>
      <c r="D5" s="151"/>
      <c r="E5" s="48">
        <v>4</v>
      </c>
      <c r="F5" s="48">
        <v>1.7250000000000001</v>
      </c>
      <c r="G5" s="44"/>
      <c r="H5" s="44"/>
      <c r="I5" s="44"/>
    </row>
    <row r="6" spans="1:9">
      <c r="A6" s="152"/>
      <c r="B6" s="152"/>
      <c r="C6" s="152"/>
      <c r="D6" s="152"/>
      <c r="E6" s="48">
        <v>5</v>
      </c>
      <c r="F6" s="48">
        <v>1.9</v>
      </c>
      <c r="G6" s="44"/>
      <c r="H6" s="44"/>
      <c r="I6" s="44"/>
    </row>
    <row r="8" spans="1:9" ht="13.8">
      <c r="A8" s="148" t="s">
        <v>36</v>
      </c>
      <c r="B8" s="148"/>
      <c r="C8" s="148"/>
      <c r="D8" s="148"/>
    </row>
    <row r="9" spans="1:9" ht="13.8">
      <c r="A9" s="147" t="s">
        <v>34</v>
      </c>
      <c r="B9" s="147"/>
      <c r="C9" s="147" t="s">
        <v>35</v>
      </c>
      <c r="D9" s="147"/>
    </row>
    <row r="10" spans="1:9">
      <c r="A10" s="149">
        <f>66.5 + (13.75 * C2) + (5.003 * A2) - (6.75 * B2)</f>
        <v>2098.54</v>
      </c>
      <c r="B10" s="149"/>
      <c r="C10" s="149">
        <f>655.1 + (9.563 * C2) + (1.85 * A2) - (4.676 * B2)</f>
        <v>1775.6420000000001</v>
      </c>
      <c r="D10" s="149"/>
    </row>
    <row r="12" spans="1:9" ht="13.8">
      <c r="A12" s="47" t="s">
        <v>34</v>
      </c>
      <c r="B12" s="51" t="s">
        <v>35</v>
      </c>
    </row>
    <row r="13" spans="1:9">
      <c r="A13" s="52">
        <f>VLOOKUP(D2,E2:F6,2,FALSE) *A10</f>
        <v>3252.7370000000001</v>
      </c>
      <c r="B13" s="52">
        <f>VLOOKUP(D2,E2:F6,2,FALSE) *C10</f>
        <v>2752.2451000000001</v>
      </c>
    </row>
    <row r="15" spans="1:9">
      <c r="A15" s="44"/>
      <c r="B15" s="46" t="s">
        <v>38</v>
      </c>
      <c r="C15" s="46" t="s">
        <v>40</v>
      </c>
      <c r="D15" s="46" t="s">
        <v>30</v>
      </c>
    </row>
    <row r="16" spans="1:9">
      <c r="A16" s="53" t="s">
        <v>19</v>
      </c>
      <c r="B16" s="55">
        <f>A13*C16</f>
        <v>1626.3685</v>
      </c>
      <c r="C16" s="58">
        <v>0.5</v>
      </c>
      <c r="D16" s="61">
        <f>B16/G3</f>
        <v>406.59212500000001</v>
      </c>
    </row>
    <row r="17" spans="1:4">
      <c r="A17" s="53" t="s">
        <v>28</v>
      </c>
      <c r="B17" s="56">
        <f>A13*C17</f>
        <v>975.8211</v>
      </c>
      <c r="C17" s="59">
        <v>0.3</v>
      </c>
      <c r="D17" s="61">
        <f>B17/H3</f>
        <v>243.955275</v>
      </c>
    </row>
    <row r="18" spans="1:4">
      <c r="A18" s="54" t="s">
        <v>29</v>
      </c>
      <c r="B18" s="57">
        <f>A13*C18</f>
        <v>650.54740000000004</v>
      </c>
      <c r="C18" s="58">
        <v>0.2</v>
      </c>
      <c r="D18" s="61">
        <f>B18/I3</f>
        <v>72.283044444444442</v>
      </c>
    </row>
    <row r="19" spans="1:4">
      <c r="B19" s="60"/>
    </row>
  </sheetData>
  <mergeCells count="10">
    <mergeCell ref="E1:F1"/>
    <mergeCell ref="C9:D9"/>
    <mergeCell ref="A9:B9"/>
    <mergeCell ref="A8:D8"/>
    <mergeCell ref="A10:B10"/>
    <mergeCell ref="C10:D10"/>
    <mergeCell ref="D2:D6"/>
    <mergeCell ref="A2:A6"/>
    <mergeCell ref="B2:B6"/>
    <mergeCell ref="C2:C6"/>
  </mergeCells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594B-C556-4EBF-8C0A-59DD9675B200}">
  <dimension ref="A1:I18"/>
  <sheetViews>
    <sheetView workbookViewId="0">
      <selection activeCell="E24" sqref="E24"/>
    </sheetView>
  </sheetViews>
  <sheetFormatPr defaultRowHeight="13.2"/>
  <sheetData>
    <row r="1" spans="1:9" ht="13.8">
      <c r="A1" s="43" t="s">
        <v>32</v>
      </c>
      <c r="B1" s="50" t="s">
        <v>33</v>
      </c>
      <c r="C1" s="48" t="s">
        <v>31</v>
      </c>
      <c r="D1" s="47" t="s">
        <v>37</v>
      </c>
      <c r="E1" s="146" t="s">
        <v>39</v>
      </c>
      <c r="F1" s="146"/>
      <c r="G1" s="51" t="s">
        <v>19</v>
      </c>
      <c r="H1" s="51" t="s">
        <v>28</v>
      </c>
      <c r="I1" s="51" t="s">
        <v>29</v>
      </c>
    </row>
    <row r="2" spans="1:9">
      <c r="A2" s="150">
        <v>180</v>
      </c>
      <c r="B2" s="150">
        <v>32</v>
      </c>
      <c r="C2" s="150">
        <v>98</v>
      </c>
      <c r="D2" s="150">
        <v>3</v>
      </c>
      <c r="E2" s="48">
        <v>1</v>
      </c>
      <c r="F2" s="48">
        <v>1.2</v>
      </c>
      <c r="G2" s="48">
        <v>1</v>
      </c>
      <c r="H2" s="48">
        <v>1</v>
      </c>
      <c r="I2" s="48">
        <v>1</v>
      </c>
    </row>
    <row r="3" spans="1:9">
      <c r="A3" s="151"/>
      <c r="B3" s="151"/>
      <c r="C3" s="151"/>
      <c r="D3" s="151"/>
      <c r="E3" s="48">
        <v>2</v>
      </c>
      <c r="F3" s="49">
        <v>1.375</v>
      </c>
      <c r="G3" s="45">
        <f>G2*4</f>
        <v>4</v>
      </c>
      <c r="H3" s="45">
        <f>H2*4</f>
        <v>4</v>
      </c>
      <c r="I3" s="45">
        <f>I2*9</f>
        <v>9</v>
      </c>
    </row>
    <row r="4" spans="1:9">
      <c r="A4" s="151"/>
      <c r="B4" s="151"/>
      <c r="C4" s="151"/>
      <c r="D4" s="151"/>
      <c r="E4" s="48">
        <v>3</v>
      </c>
      <c r="F4" s="48">
        <v>1.55</v>
      </c>
      <c r="G4" s="44"/>
      <c r="H4" s="44"/>
      <c r="I4" s="44"/>
    </row>
    <row r="5" spans="1:9">
      <c r="A5" s="151"/>
      <c r="B5" s="151"/>
      <c r="C5" s="151"/>
      <c r="D5" s="151"/>
      <c r="E5" s="48">
        <v>4</v>
      </c>
      <c r="F5" s="48">
        <v>1.7250000000000001</v>
      </c>
      <c r="G5" s="44"/>
      <c r="H5" s="44"/>
      <c r="I5" s="44"/>
    </row>
    <row r="6" spans="1:9">
      <c r="A6" s="152"/>
      <c r="B6" s="152"/>
      <c r="C6" s="152"/>
      <c r="D6" s="152"/>
      <c r="E6" s="48">
        <v>5</v>
      </c>
      <c r="F6" s="48">
        <v>1.9</v>
      </c>
      <c r="G6" s="44"/>
      <c r="H6" s="44"/>
      <c r="I6" s="44"/>
    </row>
    <row r="8" spans="1:9" ht="13.8">
      <c r="A8" s="148" t="s">
        <v>36</v>
      </c>
      <c r="B8" s="148"/>
      <c r="C8" s="148"/>
      <c r="D8" s="148"/>
    </row>
    <row r="9" spans="1:9" ht="13.8">
      <c r="A9" s="147" t="s">
        <v>34</v>
      </c>
      <c r="B9" s="147"/>
      <c r="C9" s="147" t="s">
        <v>35</v>
      </c>
      <c r="D9" s="147"/>
    </row>
    <row r="10" spans="1:9">
      <c r="A10" s="149">
        <f>66.5 + (13.75 * C2) + (5.003 * A2) - (6.75 * B2)</f>
        <v>2098.54</v>
      </c>
      <c r="B10" s="149"/>
      <c r="C10" s="149">
        <f>655.1 + (9.563 * C2) + (1.85 * A2) - (4.676 * B2)</f>
        <v>1775.6420000000001</v>
      </c>
      <c r="D10" s="149"/>
    </row>
    <row r="12" spans="1:9" ht="13.8">
      <c r="A12" s="47" t="s">
        <v>34</v>
      </c>
      <c r="B12" s="51" t="s">
        <v>35</v>
      </c>
    </row>
    <row r="13" spans="1:9">
      <c r="A13" s="52">
        <f>VLOOKUP(D2,E2:F6,2,FALSE) *A10</f>
        <v>3252.7370000000001</v>
      </c>
      <c r="B13" s="52">
        <f>VLOOKUP(D2,E2:F6,2,FALSE) *C10</f>
        <v>2752.2451000000001</v>
      </c>
    </row>
    <row r="15" spans="1:9">
      <c r="A15" s="44"/>
      <c r="B15" s="46" t="s">
        <v>38</v>
      </c>
      <c r="C15" s="46" t="s">
        <v>40</v>
      </c>
      <c r="D15" s="46" t="s">
        <v>30</v>
      </c>
    </row>
    <row r="16" spans="1:9">
      <c r="A16" s="53" t="s">
        <v>19</v>
      </c>
      <c r="B16" s="55">
        <f>B13*C16</f>
        <v>1376.12255</v>
      </c>
      <c r="C16" s="58">
        <v>0.5</v>
      </c>
      <c r="D16" s="61">
        <f>B16/G3</f>
        <v>344.03063750000001</v>
      </c>
    </row>
    <row r="17" spans="1:4">
      <c r="A17" s="53" t="s">
        <v>28</v>
      </c>
      <c r="B17" s="56">
        <f>B13*C17</f>
        <v>825.67353000000003</v>
      </c>
      <c r="C17" s="59">
        <v>0.3</v>
      </c>
      <c r="D17" s="61">
        <f>B17/H3</f>
        <v>206.41838250000001</v>
      </c>
    </row>
    <row r="18" spans="1:4">
      <c r="A18" s="54" t="s">
        <v>29</v>
      </c>
      <c r="B18" s="57">
        <f>B13*C18</f>
        <v>550.44902000000002</v>
      </c>
      <c r="C18" s="58">
        <v>0.2</v>
      </c>
      <c r="D18" s="61">
        <f>B18/I3</f>
        <v>61.161002222222223</v>
      </c>
    </row>
  </sheetData>
  <mergeCells count="10">
    <mergeCell ref="A9:B9"/>
    <mergeCell ref="C9:D9"/>
    <mergeCell ref="A10:B10"/>
    <mergeCell ref="C10:D10"/>
    <mergeCell ref="E1:F1"/>
    <mergeCell ref="A2:A6"/>
    <mergeCell ref="B2:B6"/>
    <mergeCell ref="C2:C6"/>
    <mergeCell ref="D2:D6"/>
    <mergeCell ref="A8:D8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 지정된 범위</vt:lpstr>
      </vt:variant>
      <vt:variant>
        <vt:i4>4</vt:i4>
      </vt:variant>
    </vt:vector>
  </HeadingPairs>
  <TitlesOfParts>
    <vt:vector size="10" baseType="lpstr">
      <vt:lpstr>JANUARY</vt:lpstr>
      <vt:lpstr>FEBRUARY</vt:lpstr>
      <vt:lpstr>OCTOBER</vt:lpstr>
      <vt:lpstr>NOVEMBER</vt:lpstr>
      <vt:lpstr>남</vt:lpstr>
      <vt:lpstr>여</vt:lpstr>
      <vt:lpstr>FEBRUARY!Print_Area</vt:lpstr>
      <vt:lpstr>JANUARY!Print_Area</vt:lpstr>
      <vt:lpstr>NOVEMBER!Print_Area</vt:lpstr>
      <vt:lpstr>OCTOBER!Print_Area</vt:lpstr>
    </vt:vector>
  </TitlesOfParts>
  <Company>CalendarLabs.com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>2023 Excel Calendar - CalendarLabs.com</dc:subject>
  <dc:creator>user001</dc:creator>
  <cp:keywords/>
  <dc:description>All Rights Reserved. Copyright © CalendarLabs.com. Do not distribute or sale without written permission.</dc:description>
  <cp:lastModifiedBy>user001</cp:lastModifiedBy>
  <cp:lastPrinted>2022-10-31T03:11:32Z</cp:lastPrinted>
  <dcterms:created xsi:type="dcterms:W3CDTF">2008-06-08T00:35:28Z</dcterms:created>
  <dcterms:modified xsi:type="dcterms:W3CDTF">2024-04-18T00:56:21Z</dcterms:modified>
  <cp:category/>
</cp:coreProperties>
</file>