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001\Desktop\"/>
    </mc:Choice>
  </mc:AlternateContent>
  <xr:revisionPtr revIDLastSave="0" documentId="13_ncr:1_{AA47BF83-DEE1-43DE-8A1F-D855C1D1470D}" xr6:coauthVersionLast="47" xr6:coauthVersionMax="47" xr10:uidLastSave="{00000000-0000-0000-0000-000000000000}"/>
  <bookViews>
    <workbookView xWindow="11424" yWindow="0" windowWidth="11712" windowHeight="12336" xr2:uid="{DC16FE4D-932B-44CF-A007-2B2769AFEA37}"/>
  </bookViews>
  <sheets>
    <sheet name="여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A10" i="1"/>
  <c r="A13" i="1" s="1"/>
  <c r="B18" i="1" l="1"/>
  <c r="D18" i="1" s="1"/>
  <c r="B17" i="1"/>
  <c r="D17" i="1" s="1"/>
  <c r="B16" i="1"/>
  <c r="D16" i="1" s="1"/>
</calcChain>
</file>

<file path=xl/sharedStrings.xml><?xml version="1.0" encoding="utf-8"?>
<sst xmlns="http://schemas.openxmlformats.org/spreadsheetml/2006/main" count="17" uniqueCount="14">
  <si>
    <t>키</t>
    <phoneticPr fontId="3" type="noConversion"/>
  </si>
  <si>
    <t>나이</t>
    <phoneticPr fontId="3" type="noConversion"/>
  </si>
  <si>
    <t>kg</t>
    <phoneticPr fontId="3" type="noConversion"/>
  </si>
  <si>
    <t>활동량</t>
    <phoneticPr fontId="3" type="noConversion"/>
  </si>
  <si>
    <t>활동표</t>
    <phoneticPr fontId="3" type="noConversion"/>
  </si>
  <si>
    <t>탄</t>
    <phoneticPr fontId="3" type="noConversion"/>
  </si>
  <si>
    <t>단</t>
    <phoneticPr fontId="3" type="noConversion"/>
  </si>
  <si>
    <t>지</t>
    <phoneticPr fontId="3" type="noConversion"/>
  </si>
  <si>
    <t>여</t>
    <phoneticPr fontId="3" type="noConversion"/>
  </si>
  <si>
    <t>Kcal</t>
    <phoneticPr fontId="3" type="noConversion"/>
  </si>
  <si>
    <t>%</t>
    <phoneticPr fontId="3" type="noConversion"/>
  </si>
  <si>
    <t>g</t>
    <phoneticPr fontId="3" type="noConversion"/>
  </si>
  <si>
    <t>기초대사량</t>
    <phoneticPr fontId="3" type="noConversion"/>
  </si>
  <si>
    <t>섭취 Kcal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</si>
</sst>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00"/>
    <numFmt numFmtId="177" formatCode="_-* #,##0_-;\-* #,##0_-;_-* &quot;-&quot;??_-;_-@_-"/>
  </numFmts>
  <fonts count="1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 Unicode MS"/>
      <family val="2"/>
    </font>
    <font>
      <sz val="8"/>
      <name val="돋움"/>
      <family val="3"/>
      <charset val="129"/>
    </font>
    <font>
      <b/>
      <sz val="10"/>
      <color rgb="FF000000"/>
      <name val="굴림"/>
      <family val="3"/>
      <charset val="129"/>
    </font>
    <font>
      <b/>
      <sz val="10"/>
      <color rgb="FF000000"/>
      <name val="Arial"/>
      <family val="2"/>
    </font>
    <font>
      <sz val="10"/>
      <color rgb="FF000000"/>
      <name val="Arial Unicode MS"/>
      <family val="2"/>
    </font>
    <font>
      <sz val="10"/>
      <color rgb="FF000000"/>
      <name val="돋움"/>
      <family val="3"/>
      <charset val="129"/>
    </font>
    <font>
      <b/>
      <sz val="10"/>
      <color theme="0"/>
      <name val="굴림"/>
      <family val="3"/>
      <charset val="129"/>
    </font>
    <font>
      <sz val="10"/>
      <color rgb="FF000000"/>
      <name val="굴림"/>
      <family val="3"/>
      <charset val="129"/>
    </font>
    <font>
      <b/>
      <sz val="10"/>
      <color theme="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6" fillId="0" borderId="1" xfId="1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177" fontId="0" fillId="0" borderId="5" xfId="0" applyNumberFormat="1" applyBorder="1" applyAlignment="1">
      <alignment horizontal="center"/>
    </xf>
    <xf numFmtId="177" fontId="0" fillId="0" borderId="6" xfId="0" applyNumberForma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ADB2-5167-4DAA-9C44-B9C1896A28F4}">
  <dimension ref="A1:I18"/>
  <sheetViews>
    <sheetView tabSelected="1" zoomScale="130" zoomScaleNormal="130" workbookViewId="0"/>
  </sheetViews>
  <sheetFormatPr defaultRowHeight="13.2"/>
  <cols>
    <col min="1" max="1" width="4.5546875" bestFit="1" customWidth="1"/>
    <col min="2" max="2" width="5.5546875" bestFit="1" customWidth="1"/>
    <col min="3" max="3" width="5.21875" bestFit="1" customWidth="1"/>
    <col min="4" max="4" width="7.5546875" bestFit="1" customWidth="1"/>
    <col min="5" max="5" width="2.6640625" bestFit="1" customWidth="1"/>
    <col min="6" max="6" width="6.5546875" bestFit="1" customWidth="1"/>
    <col min="7" max="9" width="3.44140625" hidden="1" customWidth="1"/>
  </cols>
  <sheetData>
    <row r="1" spans="1:9" ht="13.8">
      <c r="A1" s="1" t="s">
        <v>0</v>
      </c>
      <c r="B1" s="2" t="s">
        <v>1</v>
      </c>
      <c r="C1" s="3" t="s">
        <v>2</v>
      </c>
      <c r="D1" s="4" t="s">
        <v>3</v>
      </c>
      <c r="E1" s="28" t="s">
        <v>4</v>
      </c>
      <c r="F1" s="28"/>
      <c r="G1" s="5" t="s">
        <v>5</v>
      </c>
      <c r="H1" s="5" t="s">
        <v>6</v>
      </c>
      <c r="I1" s="5" t="s">
        <v>7</v>
      </c>
    </row>
    <row r="2" spans="1:9">
      <c r="A2" s="29">
        <v>160</v>
      </c>
      <c r="B2" s="29">
        <v>30</v>
      </c>
      <c r="C2" s="29">
        <v>51</v>
      </c>
      <c r="D2" s="29">
        <v>1</v>
      </c>
      <c r="E2" s="3">
        <v>1</v>
      </c>
      <c r="F2" s="3">
        <v>1.2</v>
      </c>
      <c r="G2" s="3">
        <v>1</v>
      </c>
      <c r="H2" s="3">
        <v>1</v>
      </c>
      <c r="I2" s="3">
        <v>1</v>
      </c>
    </row>
    <row r="3" spans="1:9">
      <c r="A3" s="30"/>
      <c r="B3" s="30"/>
      <c r="C3" s="30"/>
      <c r="D3" s="30"/>
      <c r="E3" s="3">
        <v>2</v>
      </c>
      <c r="F3" s="6">
        <v>1.375</v>
      </c>
      <c r="G3" s="7">
        <f>G2*4</f>
        <v>4</v>
      </c>
      <c r="H3" s="7">
        <f>H2*4</f>
        <v>4</v>
      </c>
      <c r="I3" s="7">
        <f>I2*9</f>
        <v>9</v>
      </c>
    </row>
    <row r="4" spans="1:9">
      <c r="A4" s="30"/>
      <c r="B4" s="30"/>
      <c r="C4" s="30"/>
      <c r="D4" s="30"/>
      <c r="E4" s="3">
        <v>3</v>
      </c>
      <c r="F4" s="3">
        <v>1.55</v>
      </c>
      <c r="G4" s="8"/>
      <c r="H4" s="8"/>
      <c r="I4" s="8"/>
    </row>
    <row r="5" spans="1:9">
      <c r="A5" s="30"/>
      <c r="B5" s="30"/>
      <c r="C5" s="30"/>
      <c r="D5" s="30"/>
      <c r="E5" s="3">
        <v>4</v>
      </c>
      <c r="F5" s="3">
        <v>1.7250000000000001</v>
      </c>
      <c r="G5" s="8"/>
      <c r="H5" s="8"/>
      <c r="I5" s="8"/>
    </row>
    <row r="6" spans="1:9">
      <c r="A6" s="31"/>
      <c r="B6" s="31"/>
      <c r="C6" s="31"/>
      <c r="D6" s="31"/>
      <c r="E6" s="3">
        <v>5</v>
      </c>
      <c r="F6" s="3">
        <v>1.9</v>
      </c>
      <c r="G6" s="8"/>
      <c r="H6" s="8"/>
      <c r="I6" s="8"/>
    </row>
    <row r="8" spans="1:9" ht="13.8">
      <c r="A8" s="32" t="s">
        <v>12</v>
      </c>
      <c r="B8" s="32"/>
      <c r="C8" s="32"/>
      <c r="D8" s="32"/>
    </row>
    <row r="9" spans="1:9" ht="13.8">
      <c r="A9" s="22" t="s">
        <v>8</v>
      </c>
      <c r="B9" s="23"/>
      <c r="C9" s="23"/>
      <c r="D9" s="24"/>
    </row>
    <row r="10" spans="1:9">
      <c r="A10" s="25">
        <f>655.1 + (9.563 * C2) + (1.85 * A2) - (4.676 * B2)</f>
        <v>1298.5330000000001</v>
      </c>
      <c r="B10" s="26"/>
      <c r="C10" s="26"/>
      <c r="D10" s="27"/>
    </row>
    <row r="12" spans="1:9" ht="13.8">
      <c r="A12" s="18" t="s">
        <v>13</v>
      </c>
      <c r="B12" s="19"/>
    </row>
    <row r="13" spans="1:9">
      <c r="A13" s="20">
        <f>VLOOKUP(D2,E2:F6,2,FALSE) *A10</f>
        <v>1558.2396000000001</v>
      </c>
      <c r="B13" s="21"/>
    </row>
    <row r="15" spans="1:9">
      <c r="A15" s="8"/>
      <c r="B15" s="9" t="s">
        <v>9</v>
      </c>
      <c r="C15" s="9" t="s">
        <v>10</v>
      </c>
      <c r="D15" s="9" t="s">
        <v>11</v>
      </c>
    </row>
    <row r="16" spans="1:9">
      <c r="A16" s="10" t="s">
        <v>5</v>
      </c>
      <c r="B16" s="11">
        <f>A13*C16</f>
        <v>779.11980000000005</v>
      </c>
      <c r="C16" s="12">
        <v>0.5</v>
      </c>
      <c r="D16" s="13">
        <f>B16/G3</f>
        <v>194.77995000000001</v>
      </c>
    </row>
    <row r="17" spans="1:4">
      <c r="A17" s="10" t="s">
        <v>6</v>
      </c>
      <c r="B17" s="14">
        <f>A13*C17</f>
        <v>467.47188</v>
      </c>
      <c r="C17" s="15">
        <v>0.3</v>
      </c>
      <c r="D17" s="13">
        <f>B17/H3</f>
        <v>116.86797</v>
      </c>
    </row>
    <row r="18" spans="1:4">
      <c r="A18" s="16" t="s">
        <v>7</v>
      </c>
      <c r="B18" s="17">
        <f>A13*C18</f>
        <v>311.64792000000006</v>
      </c>
      <c r="C18" s="12">
        <v>0.2</v>
      </c>
      <c r="D18" s="13">
        <f>B18/I3</f>
        <v>34.627546666666674</v>
      </c>
    </row>
  </sheetData>
  <mergeCells count="10">
    <mergeCell ref="A12:B12"/>
    <mergeCell ref="A13:B13"/>
    <mergeCell ref="A9:D9"/>
    <mergeCell ref="A10:D10"/>
    <mergeCell ref="E1:F1"/>
    <mergeCell ref="A2:A6"/>
    <mergeCell ref="B2:B6"/>
    <mergeCell ref="C2:C6"/>
    <mergeCell ref="D2:D6"/>
    <mergeCell ref="A8:D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user001</dc:creator>
  <cp:lastModifiedBy>user001</cp:lastModifiedBy>
  <dcterms:created xsi:type="dcterms:W3CDTF">2023-12-14T00:17:54Z</dcterms:created>
  <dcterms:modified xsi:type="dcterms:W3CDTF">2023-12-14T00:25:57Z</dcterms:modified>
</cp:coreProperties>
</file>