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YONE\Desktop\"/>
    </mc:Choice>
  </mc:AlternateContent>
  <bookViews>
    <workbookView xWindow="0" yWindow="0" windowWidth="28800" windowHeight="12105"/>
  </bookViews>
  <sheets>
    <sheet name="중소기업취업청년소득세감면 대상자 확인" sheetId="1" r:id="rId1"/>
  </sheets>
  <definedNames>
    <definedName name="_xlnm._FilterDatabase" localSheetId="0" hidden="1">'중소기업취업청년소득세감면 대상자 확인'!$B$3:$K$8</definedName>
    <definedName name="_xlnm.Print_Area" localSheetId="0">'중소기업취업청년소득세감면 대상자 확인'!$B$1:$K$6</definedName>
  </definedName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C5" i="1" l="1"/>
  <c r="H5" i="1"/>
  <c r="C6" i="1"/>
  <c r="G6" i="1" s="1"/>
  <c r="I6" i="1" s="1"/>
  <c r="H6" i="1"/>
  <c r="C7" i="1"/>
  <c r="G7" i="1" s="1"/>
  <c r="I7" i="1" s="1"/>
  <c r="H7" i="1"/>
  <c r="C8" i="1"/>
  <c r="G8" i="1" s="1"/>
  <c r="I8" i="1" s="1"/>
  <c r="H8" i="1"/>
  <c r="H4" i="1"/>
  <c r="C4" i="1"/>
  <c r="G4" i="1" s="1"/>
  <c r="I4" i="1" s="1"/>
  <c r="J4" i="1" s="1"/>
  <c r="G5" i="1" l="1"/>
  <c r="I5" i="1" s="1"/>
</calcChain>
</file>

<file path=xl/sharedStrings.xml><?xml version="1.0" encoding="utf-8"?>
<sst xmlns="http://schemas.openxmlformats.org/spreadsheetml/2006/main" count="13" uniqueCount="13">
  <si>
    <t>취업시연령</t>
    <phoneticPr fontId="3" type="noConversion"/>
  </si>
  <si>
    <t>군복무기간</t>
    <phoneticPr fontId="3" type="noConversion"/>
  </si>
  <si>
    <t>적용 연령</t>
    <phoneticPr fontId="4" type="noConversion"/>
  </si>
  <si>
    <t>대상여부</t>
    <phoneticPr fontId="3" type="noConversion"/>
  </si>
  <si>
    <t>비고</t>
    <phoneticPr fontId="3" type="noConversion"/>
  </si>
  <si>
    <t>주민번호
앞자리</t>
    <phoneticPr fontId="4" type="noConversion"/>
  </si>
  <si>
    <t>생년월일</t>
    <phoneticPr fontId="3" type="noConversion"/>
  </si>
  <si>
    <t>입사일
(YYYY-MM-DD)</t>
    <phoneticPr fontId="3" type="noConversion"/>
  </si>
  <si>
    <t>군입대
(YYYY-MM-DD)</t>
    <phoneticPr fontId="4" type="noConversion"/>
  </si>
  <si>
    <t>군제대
(YYYY-MM-DD)</t>
    <phoneticPr fontId="4" type="noConversion"/>
  </si>
  <si>
    <t>자동 계산</t>
    <phoneticPr fontId="2" type="noConversion"/>
  </si>
  <si>
    <t>입력란</t>
    <phoneticPr fontId="2" type="noConversion"/>
  </si>
  <si>
    <t>대상여부 "Y" = 최초취업일로부터 3년(청년=5년)까지 소득세 감면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</si>
</sst>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&quot;年&quot;\ m&quot;月&quot;\ d&quot;日&quot;;@"/>
    <numFmt numFmtId="177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32">
    <xf numFmtId="0" fontId="0" fillId="0" borderId="0" xfId="0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14" fontId="6" fillId="2" borderId="8" xfId="0" applyNumberFormat="1" applyFont="1" applyFill="1" applyBorder="1" applyAlignment="1" applyProtection="1">
      <alignment horizontal="center" vertical="center"/>
      <protection locked="0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2" borderId="5" xfId="0" applyNumberFormat="1" applyFont="1" applyFill="1" applyBorder="1" applyAlignment="1" applyProtection="1">
      <alignment horizontal="center" vertical="center"/>
      <protection locked="0"/>
    </xf>
    <xf numFmtId="176" fontId="6" fillId="2" borderId="8" xfId="0" applyNumberFormat="1" applyFont="1" applyFill="1" applyBorder="1" applyAlignment="1" applyProtection="1">
      <alignment horizontal="center" vertical="center"/>
      <protection locked="0"/>
    </xf>
    <xf numFmtId="177" fontId="7" fillId="2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76" fontId="6" fillId="2" borderId="1" xfId="0" applyNumberFormat="1" applyFont="1" applyFill="1" applyBorder="1" applyAlignment="1" applyProtection="1">
      <alignment horizontal="center" vertical="center"/>
      <protection locked="0"/>
    </xf>
    <xf numFmtId="177" fontId="7" fillId="2" borderId="1" xfId="0" applyNumberFormat="1" applyFont="1" applyFill="1" applyBorder="1" applyAlignment="1" applyProtection="1">
      <alignment horizontal="center" vertical="center"/>
      <protection locked="0"/>
    </xf>
    <xf numFmtId="177" fontId="8" fillId="2" borderId="1" xfId="0" applyNumberFormat="1" applyFont="1" applyFill="1" applyBorder="1" applyAlignment="1" applyProtection="1">
      <alignment horizontal="center" vertical="center"/>
      <protection locked="0"/>
    </xf>
    <xf numFmtId="176" fontId="6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</cellXfs>
  <cellStyles count="11">
    <cellStyle name="백분율 2" xfId="1"/>
    <cellStyle name="쉼표 [0] 2" xfId="2"/>
    <cellStyle name="쉼표 [0] 2 3" xfId="3"/>
    <cellStyle name="쉼표 [0] 3" xfId="4"/>
    <cellStyle name="표준" xfId="0" builtinId="0"/>
    <cellStyle name="표준 2" xfId="5"/>
    <cellStyle name="표준 2 2" xfId="6"/>
    <cellStyle name="표준 2 4" xfId="7"/>
    <cellStyle name="표준 3" xfId="8"/>
    <cellStyle name="표준 4 2" xfId="9"/>
    <cellStyle name="표준 5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N11"/>
  <sheetViews>
    <sheetView showGridLines="0" tabSelected="1" zoomScaleNormal="100" workbookViewId="0">
      <selection activeCell="F17" sqref="F17"/>
    </sheetView>
  </sheetViews>
  <sheetFormatPr defaultRowHeight="16.5" x14ac:dyDescent="0.3"/>
  <cols>
    <col min="2" max="2" width="10.5" customWidth="1"/>
    <col min="3" max="3" width="11.75" customWidth="1"/>
    <col min="4" max="4" width="14" customWidth="1"/>
    <col min="5" max="5" width="14.375" customWidth="1"/>
    <col min="6" max="6" width="16.25" customWidth="1"/>
    <col min="7" max="7" width="14.375" customWidth="1"/>
    <col min="8" max="8" width="12.625" bestFit="1" customWidth="1"/>
    <col min="9" max="9" width="14.125" bestFit="1" customWidth="1"/>
    <col min="10" max="10" width="9" bestFit="1" customWidth="1"/>
    <col min="11" max="11" width="9" customWidth="1"/>
    <col min="12" max="12" width="7.75" customWidth="1"/>
    <col min="13" max="13" width="3.75" customWidth="1"/>
    <col min="14" max="14" width="10.5" customWidth="1"/>
  </cols>
  <sheetData>
    <row r="2" spans="2:14" ht="17.25" thickBot="1" x14ac:dyDescent="0.35"/>
    <row r="3" spans="2:14" ht="33.75" thickBot="1" x14ac:dyDescent="0.35">
      <c r="B3" s="13" t="s">
        <v>5</v>
      </c>
      <c r="C3" s="14" t="s">
        <v>6</v>
      </c>
      <c r="D3" s="15" t="s">
        <v>7</v>
      </c>
      <c r="E3" s="15" t="s">
        <v>8</v>
      </c>
      <c r="F3" s="15" t="s">
        <v>9</v>
      </c>
      <c r="G3" s="14" t="s">
        <v>0</v>
      </c>
      <c r="H3" s="14" t="s">
        <v>1</v>
      </c>
      <c r="I3" s="14" t="s">
        <v>2</v>
      </c>
      <c r="J3" s="14" t="s">
        <v>3</v>
      </c>
      <c r="K3" s="16" t="s">
        <v>4</v>
      </c>
    </row>
    <row r="4" spans="2:14" x14ac:dyDescent="0.3">
      <c r="B4" s="9"/>
      <c r="C4" s="17" t="e">
        <f t="shared" ref="C4:C5" si="0">DATE(LEFT(B4,2),MID(B4,3,2),MID(B4,5,2))</f>
        <v>#VALUE!</v>
      </c>
      <c r="D4" s="10"/>
      <c r="E4" s="11"/>
      <c r="F4" s="11"/>
      <c r="G4" s="20" t="e">
        <f t="shared" ref="G4:G5" si="1">DATEDIF(C4,D4,"Y")&amp;"년 "&amp;DATEDIF(C4,D4,"YM")&amp;"개월 "&amp;DATEDIF(C4,D4,"MD")+1&amp;"일"</f>
        <v>#VALUE!</v>
      </c>
      <c r="H4" s="20" t="str">
        <f t="shared" ref="H4:H5" si="2">DATEDIF(E4,F4,"Y")&amp;"년 "&amp;DATEDIF(E4,F4,"YM")&amp;"개월 "&amp;DATEDIF(E4,F4,"MD")+1&amp;"일"</f>
        <v>0년 0개월 1일</v>
      </c>
      <c r="I4" s="21" t="e">
        <f t="shared" ref="I4:I5" si="3">IF(E4="",G4,IF(AND(DATEDIF(C4,E4,"YM")+DATEDIF(F4,D4,"YM")&gt;=12,(DATEDIF(C4,E4,"MD")+DATEDIF(F4,D4,"MD")&gt;=30)),(DATEDIF(C4,E4,"Y")+DATEDIF(F4,D4,"Y")+1)&amp;"년 "&amp;((DATEDIF(C4,E4,"YM")+DATEDIF(F4,D4,"YM")-10))&amp;"개월 "&amp;(DATEDIF(C4,E4,"MD")+DATEDIF(F4,D4,"MD")-29)&amp;"일",IF(AND(DATEDIF(C4,E4,"YM")+DATEDIF(F4,D4,"YM")&lt;12,(DATEDIF(C4,E4,"MD")+DATEDIF(F4,D4,"MD")&gt;=30)),(DATEDIF(C4,E4,"Y")+DATEDIF(F4,D4,"Y"))&amp;"년 "&amp;((DATEDIF(C4,E4,"YM")+DATEDIF(F4,D4,"YM")+1))&amp;"개월 "&amp;(DATEDIF(C4,E4,"MD")+DATEDIF(F4,D4,"MD")-29)&amp;"일",IF(AND(DATEDIF(C4,E4,"YM")+DATEDIF(F4,D4,"YM")&gt;=12,(DATEDIF(C4,E4,"MD")+DATEDIF(F4,D4,"MD")&lt;30)),(DATEDIF(C4,E4,"Y")+DATEDIF(F4,D4,"Y")+1)&amp;"년 "&amp;((DATEDIF(C4,E4,"YM")+DATEDIF(F4,D4,"YM")-11))&amp;"개월 "&amp;(DATEDIF(C4,E4,"MD")+DATEDIF(F4,D4,"MD"))&amp;"일",(DATEDIF(C4,E4,"Y")+DATEDIF(F4,D4,"Y"))&amp;"년 "&amp;(DATEDIF(C4,E4,"YM")+DATEDIF(F4,D4,"YM"))&amp;"개월 "&amp;(DATEDIF(C4,E4,"MD")+DATEDIF(F4,D4,"MD"))&amp;"일"))))</f>
        <v>#VALUE!</v>
      </c>
      <c r="J4" s="22" t="e">
        <f>IF(VALUE(LEFT(I4,2))&lt;35,"Y","N")</f>
        <v>#VALUE!</v>
      </c>
      <c r="K4" s="12"/>
      <c r="M4" s="29"/>
      <c r="N4" s="31" t="s">
        <v>10</v>
      </c>
    </row>
    <row r="5" spans="2:14" ht="17.25" thickBot="1" x14ac:dyDescent="0.35">
      <c r="B5" s="3"/>
      <c r="C5" s="18" t="e">
        <f t="shared" si="0"/>
        <v>#VALUE!</v>
      </c>
      <c r="D5" s="2"/>
      <c r="E5" s="1"/>
      <c r="F5" s="1"/>
      <c r="G5" s="23" t="e">
        <f t="shared" si="1"/>
        <v>#VALUE!</v>
      </c>
      <c r="H5" s="23" t="str">
        <f t="shared" si="2"/>
        <v>0년 0개월 1일</v>
      </c>
      <c r="I5" s="24" t="e">
        <f t="shared" si="3"/>
        <v>#VALUE!</v>
      </c>
      <c r="J5" s="22" t="e">
        <f t="shared" ref="J5:J8" si="4">IF(VALUE(LEFT(I5,2))&lt;35,"Y","N")</f>
        <v>#VALUE!</v>
      </c>
      <c r="K5" s="4"/>
      <c r="M5" s="30"/>
      <c r="N5" s="31" t="s">
        <v>11</v>
      </c>
    </row>
    <row r="6" spans="2:14" x14ac:dyDescent="0.3">
      <c r="B6" s="3"/>
      <c r="C6" s="18" t="e">
        <f>DATE(LEFT(B6,2),MID(B6,3,2),MID(B6,5,2))</f>
        <v>#VALUE!</v>
      </c>
      <c r="D6" s="2"/>
      <c r="E6" s="1"/>
      <c r="F6" s="1"/>
      <c r="G6" s="23" t="e">
        <f>DATEDIF(C6,D6,"Y")&amp;"년 "&amp;DATEDIF(C6,D6,"YM")&amp;"개월 "&amp;DATEDIF(C6,D6,"MD")+1&amp;"일"</f>
        <v>#VALUE!</v>
      </c>
      <c r="H6" s="23" t="str">
        <f>DATEDIF(E6,F6,"Y")&amp;"년 "&amp;DATEDIF(E6,F6,"YM")&amp;"개월 "&amp;DATEDIF(E6,F6,"MD")+1&amp;"일"</f>
        <v>0년 0개월 1일</v>
      </c>
      <c r="I6" s="25" t="e">
        <f>IF(E6="",G6,IF(AND(DATEDIF(C6,E6,"YM")+DATEDIF(F6,D6,"YM")&gt;=12,(DATEDIF(C6,E6,"MD")+DATEDIF(F6,D6,"MD")&gt;=30)),(DATEDIF(C6,E6,"Y")+DATEDIF(F6,D6,"Y")+1)&amp;"년 "&amp;((DATEDIF(C6,E6,"YM")+DATEDIF(F6,D6,"YM")-10))&amp;"개월 "&amp;(DATEDIF(C6,E6,"MD")+DATEDIF(F6,D6,"MD")-29)&amp;"일",IF(AND(DATEDIF(C6,E6,"YM")+DATEDIF(F6,D6,"YM")&lt;12,(DATEDIF(C6,E6,"MD")+DATEDIF(F6,D6,"MD")&gt;=30)),(DATEDIF(C6,E6,"Y")+DATEDIF(F6,D6,"Y"))&amp;"년 "&amp;((DATEDIF(C6,E6,"YM")+DATEDIF(F6,D6,"YM")+1))&amp;"개월 "&amp;(DATEDIF(C6,E6,"MD")+DATEDIF(F6,D6,"MD")-29)&amp;"일",IF(AND(DATEDIF(C6,E6,"YM")+DATEDIF(F6,D6,"YM")&gt;=12,(DATEDIF(C6,E6,"MD")+DATEDIF(F6,D6,"MD")&lt;30)),(DATEDIF(C6,E6,"Y")+DATEDIF(F6,D6,"Y")+1)&amp;"년 "&amp;((DATEDIF(C6,E6,"YM")+DATEDIF(F6,D6,"YM")-11))&amp;"개월 "&amp;(DATEDIF(C6,E6,"MD")+DATEDIF(F6,D6,"MD"))&amp;"일",(DATEDIF(C6,E6,"Y")+DATEDIF(F6,D6,"Y"))&amp;"년 "&amp;(DATEDIF(C6,E6,"YM")+DATEDIF(F6,D6,"YM"))&amp;"개월 "&amp;(DATEDIF(C6,E6,"MD")+DATEDIF(F6,D6,"MD"))&amp;"일"))))</f>
        <v>#VALUE!</v>
      </c>
      <c r="J6" s="22" t="e">
        <f t="shared" si="4"/>
        <v>#VALUE!</v>
      </c>
      <c r="K6" s="4"/>
    </row>
    <row r="7" spans="2:14" x14ac:dyDescent="0.3">
      <c r="B7" s="3"/>
      <c r="C7" s="18" t="e">
        <f>DATE(LEFT(B7,2),MID(B7,3,2),MID(B7,5,2))</f>
        <v>#VALUE!</v>
      </c>
      <c r="D7" s="2"/>
      <c r="E7" s="1"/>
      <c r="F7" s="1"/>
      <c r="G7" s="23" t="e">
        <f>DATEDIF(C7,D7,"Y")&amp;"년 "&amp;DATEDIF(C7,D7,"YM")&amp;"개월 "&amp;DATEDIF(C7,D7,"MD")+1&amp;"일"</f>
        <v>#VALUE!</v>
      </c>
      <c r="H7" s="23" t="str">
        <f>DATEDIF(E7,F7,"Y")&amp;"년 "&amp;DATEDIF(E7,F7,"YM")&amp;"개월 "&amp;DATEDIF(E7,F7,"MD")+1&amp;"일"</f>
        <v>0년 0개월 1일</v>
      </c>
      <c r="I7" s="25" t="e">
        <f>IF(E7="",G7,IF(AND(DATEDIF(C7,E7,"YM")+DATEDIF(F7,D7,"YM")&gt;=12,(DATEDIF(C7,E7,"MD")+DATEDIF(F7,D7,"MD")&gt;=30)),(DATEDIF(C7,E7,"Y")+DATEDIF(F7,D7,"Y")+1)&amp;"년 "&amp;((DATEDIF(C7,E7,"YM")+DATEDIF(F7,D7,"YM")-10))&amp;"개월 "&amp;(DATEDIF(C7,E7,"MD")+DATEDIF(F7,D7,"MD")-29)&amp;"일",IF(AND(DATEDIF(C7,E7,"YM")+DATEDIF(F7,D7,"YM")&lt;12,(DATEDIF(C7,E7,"MD")+DATEDIF(F7,D7,"MD")&gt;=30)),(DATEDIF(C7,E7,"Y")+DATEDIF(F7,D7,"Y"))&amp;"년 "&amp;((DATEDIF(C7,E7,"YM")+DATEDIF(F7,D7,"YM")+1))&amp;"개월 "&amp;(DATEDIF(C7,E7,"MD")+DATEDIF(F7,D7,"MD")-29)&amp;"일",IF(AND(DATEDIF(C7,E7,"YM")+DATEDIF(F7,D7,"YM")&gt;=12,(DATEDIF(C7,E7,"MD")+DATEDIF(F7,D7,"MD")&lt;30)),(DATEDIF(C7,E7,"Y")+DATEDIF(F7,D7,"Y")+1)&amp;"년 "&amp;((DATEDIF(C7,E7,"YM")+DATEDIF(F7,D7,"YM")-11))&amp;"개월 "&amp;(DATEDIF(C7,E7,"MD")+DATEDIF(F7,D7,"MD"))&amp;"일",(DATEDIF(C7,E7,"Y")+DATEDIF(F7,D7,"Y"))&amp;"년 "&amp;(DATEDIF(C7,E7,"YM")+DATEDIF(F7,D7,"YM"))&amp;"개월 "&amp;(DATEDIF(C7,E7,"MD")+DATEDIF(F7,D7,"MD"))&amp;"일"))))</f>
        <v>#VALUE!</v>
      </c>
      <c r="J7" s="22" t="e">
        <f t="shared" si="4"/>
        <v>#VALUE!</v>
      </c>
      <c r="K7" s="4"/>
    </row>
    <row r="8" spans="2:14" ht="17.25" thickBot="1" x14ac:dyDescent="0.35">
      <c r="B8" s="5"/>
      <c r="C8" s="19" t="e">
        <f>DATE(LEFT(B8,2),MID(B8,3,2),MID(B8,5,2))</f>
        <v>#VALUE!</v>
      </c>
      <c r="D8" s="7"/>
      <c r="E8" s="6"/>
      <c r="F8" s="6"/>
      <c r="G8" s="26" t="e">
        <f>DATEDIF(C8,D8,"Y")&amp;"년 "&amp;DATEDIF(C8,D8,"YM")&amp;"개월 "&amp;DATEDIF(C8,D8,"MD")+1&amp;"일"</f>
        <v>#VALUE!</v>
      </c>
      <c r="H8" s="26" t="str">
        <f>DATEDIF(E8,F8,"Y")&amp;"년 "&amp;DATEDIF(E8,F8,"YM")&amp;"개월 "&amp;DATEDIF(E8,F8,"MD")+1&amp;"일"</f>
        <v>0년 0개월 1일</v>
      </c>
      <c r="I8" s="27" t="e">
        <f>IF(E8="",G8,IF(AND(DATEDIF(C8,E8,"YM")+DATEDIF(F8,D8,"YM")&gt;=12,(DATEDIF(C8,E8,"MD")+DATEDIF(F8,D8,"MD")&gt;=30)),(DATEDIF(C8,E8,"Y")+DATEDIF(F8,D8,"Y")+1)&amp;"년 "&amp;((DATEDIF(C8,E8,"YM")+DATEDIF(F8,D8,"YM")-10))&amp;"개월 "&amp;(DATEDIF(C8,E8,"MD")+DATEDIF(F8,D8,"MD")-29)&amp;"일",IF(AND(DATEDIF(C8,E8,"YM")+DATEDIF(F8,D8,"YM")&lt;12,(DATEDIF(C8,E8,"MD")+DATEDIF(F8,D8,"MD")&gt;=30)),(DATEDIF(C8,E8,"Y")+DATEDIF(F8,D8,"Y"))&amp;"년 "&amp;((DATEDIF(C8,E8,"YM")+DATEDIF(F8,D8,"YM")+1))&amp;"개월 "&amp;(DATEDIF(C8,E8,"MD")+DATEDIF(F8,D8,"MD")-29)&amp;"일",IF(AND(DATEDIF(C8,E8,"YM")+DATEDIF(F8,D8,"YM")&gt;=12,(DATEDIF(C8,E8,"MD")+DATEDIF(F8,D8,"MD")&lt;30)),(DATEDIF(C8,E8,"Y")+DATEDIF(F8,D8,"Y")+1)&amp;"년 "&amp;((DATEDIF(C8,E8,"YM")+DATEDIF(F8,D8,"YM")-11))&amp;"개월 "&amp;(DATEDIF(C8,E8,"MD")+DATEDIF(F8,D8,"MD"))&amp;"일",(DATEDIF(C8,E8,"Y")+DATEDIF(F8,D8,"Y"))&amp;"년 "&amp;(DATEDIF(C8,E8,"YM")+DATEDIF(F8,D8,"YM"))&amp;"개월 "&amp;(DATEDIF(C8,E8,"MD")+DATEDIF(F8,D8,"MD"))&amp;"일"))))</f>
        <v>#VALUE!</v>
      </c>
      <c r="J8" s="28" t="e">
        <f t="shared" si="4"/>
        <v>#VALUE!</v>
      </c>
      <c r="K8" s="8"/>
    </row>
    <row r="11" spans="2:14" x14ac:dyDescent="0.3">
      <c r="C11" t="s">
        <v>12</v>
      </c>
    </row>
  </sheetData>
  <phoneticPr fontId="2" type="noConversion"/>
  <pageMargins left="0" right="0" top="0" bottom="0" header="0.31496062992125984" footer="0.31496062992125984"/>
  <pageSetup paperSize="9" scale="80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중소기업취업청년소득세감면 대상자 확인</vt:lpstr>
      <vt:lpstr>'중소기업취업청년소득세감면 대상자 확인'!Print_Area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ANYONE</cp:lastModifiedBy>
  <dcterms:created xsi:type="dcterms:W3CDTF">2014-05-19T09:18:32Z</dcterms:created>
  <dcterms:modified xsi:type="dcterms:W3CDTF">2020-01-15T03:15:28Z</dcterms:modified>
</cp:coreProperties>
</file>