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 Function" sheetId="1" r:id="rId4"/>
    <sheet state="visible" name="VLookup Function" sheetId="2" r:id="rId5"/>
    <sheet state="visible" name="HLookup Function" sheetId="3" r:id="rId6"/>
    <sheet state="visible" name="Math Function" sheetId="4" r:id="rId7"/>
    <sheet state="visible" name="Choose Function" sheetId="5" r:id="rId8"/>
    <sheet state="visible" name="Areas Function" sheetId="6" r:id="rId9"/>
    <sheet state="visible" name="Adress Function" sheetId="7" r:id="rId10"/>
    <sheet state="visible" name="Columns Function" sheetId="8" r:id="rId11"/>
    <sheet state="visible" name="Column Function" sheetId="9" r:id="rId12"/>
    <sheet state="visible" name="Indirect Function" sheetId="10" r:id="rId13"/>
  </sheets>
  <definedNames/>
  <calcPr/>
</workbook>
</file>

<file path=xl/sharedStrings.xml><?xml version="1.0" encoding="utf-8"?>
<sst xmlns="http://schemas.openxmlformats.org/spreadsheetml/2006/main" count="224" uniqueCount="74">
  <si>
    <t>Emp ID</t>
  </si>
  <si>
    <t>E007</t>
  </si>
  <si>
    <t>Name</t>
  </si>
  <si>
    <t>Sally</t>
  </si>
  <si>
    <t>Range should be ascending</t>
  </si>
  <si>
    <t>EMP ID</t>
  </si>
  <si>
    <t>E008</t>
  </si>
  <si>
    <t>E002</t>
  </si>
  <si>
    <t>E001</t>
  </si>
  <si>
    <t>Salary</t>
  </si>
  <si>
    <t>Adam</t>
  </si>
  <si>
    <t>George</t>
  </si>
  <si>
    <t>E003</t>
  </si>
  <si>
    <t>E004</t>
  </si>
  <si>
    <t>Michelle</t>
  </si>
  <si>
    <t>E005</t>
  </si>
  <si>
    <t>Adriana</t>
  </si>
  <si>
    <t>E006</t>
  </si>
  <si>
    <t>Elias</t>
  </si>
  <si>
    <t>Kranti</t>
  </si>
  <si>
    <t>kelvin</t>
  </si>
  <si>
    <t>col_index_num 
should not be 1.</t>
  </si>
  <si>
    <t>Comm</t>
  </si>
  <si>
    <t>HLOOKUP with Exact Match (FALSE or 0)</t>
  </si>
  <si>
    <t>HLOOKUP with Approximate Match (TRUE or 1)</t>
  </si>
  <si>
    <t>Alex</t>
  </si>
  <si>
    <t>Position</t>
  </si>
  <si>
    <t>Driver</t>
  </si>
  <si>
    <t>Rating</t>
  </si>
  <si>
    <t>Result</t>
  </si>
  <si>
    <t>Poor</t>
  </si>
  <si>
    <t>0-1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</si>
  <si>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</si>
  <si>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</si>
  <si>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</si>
  <si>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</si>
  <si>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</si>
  <si>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</si>
  <si>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</si>
  <si>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</si>
  <si>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</si>
  <si>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</si>
  <si>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Item</t>
  </si>
  <si>
    <t>Code</t>
  </si>
  <si>
    <t>Color</t>
  </si>
  <si>
    <t>Red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</si>
  <si>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</si>
  <si>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</si>
  <si>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</si>
  <si>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</si>
  <si>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</si>
  <si>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</si>
  <si>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</si>
  <si>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</si>
  <si>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</si>
  <si>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</si>
  <si>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</si>
  <si>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</si>
  <si>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</si>
  <si>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</si>
  <si>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</si>
  <si>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DRIVER ID</t>
  </si>
  <si>
    <t>STATUS</t>
  </si>
  <si>
    <t>RESULT</t>
  </si>
  <si>
    <t>D001</t>
  </si>
  <si>
    <t>Contract_channel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</si>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</sst>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b/>
      <color theme="1"/>
      <name val="Arial"/>
      <scheme val="minor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Font="1"/>
    <xf borderId="0" fillId="3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5" fontId="2" numFmtId="0" xfId="0" applyAlignment="1" applyFill="1" applyFont="1">
      <alignment horizontal="center" readingOrder="0" shrinkToFit="0" vertical="bottom" wrapText="0"/>
    </xf>
    <xf borderId="1" fillId="6" fontId="4" numFmtId="0" xfId="0" applyAlignment="1" applyBorder="1" applyFill="1" applyFont="1">
      <alignment horizontal="center" readingOrder="0" shrinkToFit="0" wrapText="0"/>
    </xf>
    <xf borderId="1" fillId="5" fontId="4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5" fontId="4" numFmtId="0" xfId="0" applyAlignment="1" applyBorder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88"/>
    <col customWidth="1" min="3" max="3" width="7.38"/>
    <col customWidth="1" min="4" max="4" width="7.88"/>
    <col customWidth="1" min="5" max="5" width="7.75"/>
    <col customWidth="1" min="6" max="6" width="21.5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3" t="s">
        <v>6</v>
      </c>
      <c r="J1" s="5" t="s">
        <v>5</v>
      </c>
      <c r="K1" s="6" t="s">
        <v>7</v>
      </c>
      <c r="L1" s="7"/>
      <c r="M1" s="5" t="s">
        <v>5</v>
      </c>
      <c r="N1" s="6" t="s">
        <v>8</v>
      </c>
    </row>
    <row r="2">
      <c r="A2" s="1" t="s">
        <v>2</v>
      </c>
      <c r="B2" s="2" t="str">
        <f>LOOKUP(B1,A6:A13,B6:B13)</f>
        <v>Kranti</v>
      </c>
      <c r="D2" s="1" t="s">
        <v>9</v>
      </c>
      <c r="E2" s="3">
        <f>LOOKUP(E1,B6:B13,C6:C13)</f>
        <v>17000</v>
      </c>
      <c r="G2" s="1" t="s">
        <v>9</v>
      </c>
      <c r="H2" s="3">
        <f>LOOKUP(H1,A6:A13,C6:C13)</f>
        <v>17000</v>
      </c>
      <c r="J2" s="5" t="s">
        <v>9</v>
      </c>
      <c r="K2" s="6">
        <f>LOOKUP(K1,A6:A13,C6:C13)</f>
        <v>7000</v>
      </c>
      <c r="L2" s="7"/>
      <c r="M2" s="5" t="s">
        <v>2</v>
      </c>
      <c r="N2" s="6" t="str">
        <f>LOOKUP(N1,A6:A13,B6:B13)</f>
        <v>Adam</v>
      </c>
    </row>
    <row r="5">
      <c r="A5" s="8" t="s">
        <v>0</v>
      </c>
      <c r="B5" s="8" t="s">
        <v>2</v>
      </c>
      <c r="C5" s="8" t="s">
        <v>9</v>
      </c>
    </row>
    <row r="6">
      <c r="A6" s="9" t="s">
        <v>8</v>
      </c>
      <c r="B6" s="9" t="s">
        <v>10</v>
      </c>
      <c r="C6" s="9">
        <v>6000.0</v>
      </c>
    </row>
    <row r="7">
      <c r="A7" s="9" t="s">
        <v>7</v>
      </c>
      <c r="B7" s="9" t="s">
        <v>11</v>
      </c>
      <c r="C7" s="9">
        <v>7000.0</v>
      </c>
    </row>
    <row r="8">
      <c r="A8" s="9" t="s">
        <v>12</v>
      </c>
      <c r="B8" s="9" t="s">
        <v>3</v>
      </c>
      <c r="C8" s="9">
        <v>8000.0</v>
      </c>
    </row>
    <row r="9">
      <c r="A9" s="9" t="s">
        <v>13</v>
      </c>
      <c r="B9" s="9" t="s">
        <v>14</v>
      </c>
      <c r="C9" s="9">
        <v>9000.0</v>
      </c>
    </row>
    <row r="10">
      <c r="A10" s="9" t="s">
        <v>15</v>
      </c>
      <c r="B10" s="9" t="s">
        <v>16</v>
      </c>
      <c r="C10" s="9">
        <v>10000.0</v>
      </c>
    </row>
    <row r="11">
      <c r="A11" s="9" t="s">
        <v>17</v>
      </c>
      <c r="B11" s="9" t="s">
        <v>18</v>
      </c>
      <c r="C11" s="9">
        <v>11000.0</v>
      </c>
    </row>
    <row r="12">
      <c r="A12" s="9" t="s">
        <v>1</v>
      </c>
      <c r="B12" s="9" t="s">
        <v>19</v>
      </c>
      <c r="C12" s="9">
        <v>12000.0</v>
      </c>
    </row>
    <row r="13">
      <c r="A13" s="9" t="s">
        <v>6</v>
      </c>
      <c r="B13" s="9" t="s">
        <v>20</v>
      </c>
      <c r="C13" s="9">
        <v>17000.0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88"/>
    <col customWidth="1" min="3" max="3" width="7.38"/>
    <col customWidth="1" min="4" max="4" width="7.88"/>
    <col customWidth="1" min="5" max="5" width="7.75"/>
    <col customWidth="1" min="6" max="6" width="16.13"/>
    <col customWidth="1" min="12" max="12" width="15.13"/>
  </cols>
  <sheetData>
    <row r="1">
      <c r="A1" s="10"/>
      <c r="B1" s="10"/>
      <c r="D1" s="10"/>
      <c r="E1" s="11"/>
      <c r="F1" s="4"/>
      <c r="G1" s="10"/>
      <c r="H1" s="12"/>
      <c r="I1" s="13"/>
      <c r="J1" s="14"/>
      <c r="K1" s="14"/>
      <c r="L1" s="15"/>
      <c r="M1" s="14"/>
      <c r="N1" s="14"/>
      <c r="O1" s="13"/>
      <c r="P1" s="13"/>
      <c r="Q1" s="13"/>
      <c r="R1" s="13"/>
    </row>
    <row r="2">
      <c r="A2" s="1" t="s">
        <v>0</v>
      </c>
      <c r="B2" s="2" t="s">
        <v>8</v>
      </c>
      <c r="D2" s="1" t="s">
        <v>2</v>
      </c>
      <c r="E2" s="3" t="s">
        <v>18</v>
      </c>
      <c r="F2" s="4"/>
      <c r="G2" s="1" t="s">
        <v>5</v>
      </c>
      <c r="H2" s="3" t="s">
        <v>6</v>
      </c>
      <c r="J2" s="5" t="s">
        <v>2</v>
      </c>
      <c r="K2" s="6" t="s">
        <v>3</v>
      </c>
      <c r="L2" s="7"/>
      <c r="M2" s="5" t="s">
        <v>2</v>
      </c>
      <c r="N2" s="6" t="s">
        <v>20</v>
      </c>
    </row>
    <row r="3">
      <c r="A3" s="1" t="s">
        <v>2</v>
      </c>
      <c r="B3" s="2" t="str">
        <f>VLOOKUP(B2,A6:C13,2,TRUE)</f>
        <v>Adam</v>
      </c>
      <c r="D3" s="1" t="s">
        <v>9</v>
      </c>
      <c r="E3" s="3">
        <f>VLOOKUP(E2,A6:C13,3,TRUE)</f>
        <v>17000</v>
      </c>
      <c r="G3" s="1" t="s">
        <v>9</v>
      </c>
      <c r="H3" s="3">
        <f>VLOOKUP(H2,A6:C13,3,TRUE)</f>
        <v>17000</v>
      </c>
      <c r="J3" s="5" t="s">
        <v>5</v>
      </c>
      <c r="K3" s="6" t="str">
        <f>VLOOKUP(K2,A6:C13,1,FALSE)</f>
        <v>#N/A</v>
      </c>
      <c r="L3" s="16" t="s">
        <v>21</v>
      </c>
      <c r="M3" s="5" t="s">
        <v>9</v>
      </c>
      <c r="N3" s="6">
        <f>VLOOKUP(N2,B6:C13,2,FALSE)</f>
        <v>17000</v>
      </c>
    </row>
    <row r="5">
      <c r="A5" s="8" t="s">
        <v>0</v>
      </c>
      <c r="B5" s="8" t="s">
        <v>2</v>
      </c>
      <c r="C5" s="8" t="s">
        <v>9</v>
      </c>
      <c r="D5" s="8" t="s">
        <v>22</v>
      </c>
      <c r="G5" s="17" t="s">
        <v>9</v>
      </c>
      <c r="H5" s="17" t="s">
        <v>22</v>
      </c>
    </row>
    <row r="6">
      <c r="A6" s="9" t="s">
        <v>8</v>
      </c>
      <c r="B6" s="9" t="s">
        <v>10</v>
      </c>
      <c r="C6" s="9">
        <v>6000.0</v>
      </c>
      <c r="D6" s="18">
        <v>4.0</v>
      </c>
      <c r="G6" s="18">
        <v>5000.0</v>
      </c>
      <c r="H6" s="18">
        <v>4.0</v>
      </c>
    </row>
    <row r="7">
      <c r="A7" s="9" t="s">
        <v>7</v>
      </c>
      <c r="B7" s="9" t="s">
        <v>11</v>
      </c>
      <c r="C7" s="9">
        <v>7000.0</v>
      </c>
      <c r="D7" s="18">
        <v>4.0</v>
      </c>
      <c r="G7" s="18">
        <v>7500.0</v>
      </c>
      <c r="H7" s="18">
        <v>6.0</v>
      </c>
    </row>
    <row r="8">
      <c r="A8" s="9" t="s">
        <v>12</v>
      </c>
      <c r="B8" s="9" t="s">
        <v>3</v>
      </c>
      <c r="C8" s="9">
        <v>8000.0</v>
      </c>
      <c r="D8" s="18">
        <v>6.0</v>
      </c>
      <c r="G8" s="18">
        <v>8500.0</v>
      </c>
      <c r="H8" s="18">
        <v>8.0</v>
      </c>
    </row>
    <row r="9">
      <c r="A9" s="9" t="s">
        <v>13</v>
      </c>
      <c r="B9" s="9" t="s">
        <v>14</v>
      </c>
      <c r="C9" s="9">
        <v>9000.0</v>
      </c>
      <c r="D9" s="18">
        <v>8.0</v>
      </c>
      <c r="G9" s="18">
        <v>9500.0</v>
      </c>
      <c r="H9" s="18">
        <v>10.0</v>
      </c>
    </row>
    <row r="10">
      <c r="A10" s="9" t="s">
        <v>15</v>
      </c>
      <c r="B10" s="9" t="s">
        <v>16</v>
      </c>
      <c r="C10" s="9">
        <v>10000.0</v>
      </c>
      <c r="D10" s="18">
        <v>10.0</v>
      </c>
      <c r="G10" s="18">
        <v>10500.0</v>
      </c>
      <c r="H10" s="18">
        <v>12.0</v>
      </c>
    </row>
    <row r="11">
      <c r="A11" s="9" t="s">
        <v>17</v>
      </c>
      <c r="B11" s="9" t="s">
        <v>18</v>
      </c>
      <c r="C11" s="9">
        <v>11000.0</v>
      </c>
      <c r="G11" s="18">
        <v>11500.0</v>
      </c>
      <c r="H11" s="18">
        <v>14.0</v>
      </c>
    </row>
    <row r="12">
      <c r="A12" s="9" t="s">
        <v>1</v>
      </c>
      <c r="B12" s="9" t="s">
        <v>19</v>
      </c>
      <c r="C12" s="9">
        <v>12000.0</v>
      </c>
      <c r="G12" s="18">
        <v>16500.0</v>
      </c>
      <c r="H12" s="18">
        <v>16.0</v>
      </c>
    </row>
    <row r="13">
      <c r="A13" s="9" t="s">
        <v>6</v>
      </c>
      <c r="B13" s="9" t="s">
        <v>20</v>
      </c>
      <c r="C13" s="9">
        <v>17000.0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23</v>
      </c>
    </row>
    <row r="2">
      <c r="A2" s="20" t="s">
        <v>0</v>
      </c>
      <c r="B2" s="21" t="s">
        <v>7</v>
      </c>
      <c r="C2" s="22"/>
      <c r="D2" s="5" t="s">
        <v>2</v>
      </c>
      <c r="E2" s="6" t="s">
        <v>10</v>
      </c>
      <c r="F2" s="22"/>
      <c r="G2" s="5" t="s">
        <v>2</v>
      </c>
      <c r="H2" s="21" t="s">
        <v>3</v>
      </c>
      <c r="I2" s="22"/>
      <c r="J2" s="5" t="s">
        <v>2</v>
      </c>
      <c r="K2" s="23"/>
      <c r="L2" s="22"/>
      <c r="M2" s="5" t="s">
        <v>2</v>
      </c>
      <c r="N2" s="23"/>
    </row>
    <row r="3">
      <c r="A3" s="20" t="s">
        <v>9</v>
      </c>
      <c r="B3" s="21" t="str">
        <f>HLOOKUP(B2,B8:G9,2,FALSE)</f>
        <v>George</v>
      </c>
      <c r="C3" s="22"/>
      <c r="D3" s="5" t="s">
        <v>9</v>
      </c>
      <c r="E3" s="6">
        <f>HLOOKUP(E2,B9:G13,2,FALSE)</f>
        <v>6000</v>
      </c>
      <c r="F3" s="22"/>
      <c r="G3" s="5" t="s">
        <v>9</v>
      </c>
      <c r="H3" s="21">
        <f>HLOOKUP(H2,B9:G13,5,FALSE)</f>
        <v>8</v>
      </c>
      <c r="I3" s="22"/>
      <c r="J3" s="5" t="s">
        <v>9</v>
      </c>
      <c r="K3" s="23"/>
      <c r="L3" s="22"/>
      <c r="M3" s="5" t="s">
        <v>9</v>
      </c>
      <c r="N3" s="23"/>
    </row>
    <row r="4">
      <c r="A4" s="19" t="s">
        <v>24</v>
      </c>
    </row>
    <row r="5">
      <c r="A5" s="20" t="s">
        <v>9</v>
      </c>
      <c r="B5" s="21">
        <v>6000.0</v>
      </c>
      <c r="C5" s="22"/>
      <c r="D5" s="5" t="s">
        <v>9</v>
      </c>
      <c r="E5" s="6">
        <v>7000.0</v>
      </c>
      <c r="F5" s="22"/>
      <c r="G5" s="20" t="s">
        <v>9</v>
      </c>
      <c r="H5" s="21">
        <v>8000.0</v>
      </c>
      <c r="I5" s="22"/>
      <c r="J5" s="20" t="s">
        <v>9</v>
      </c>
      <c r="K5" s="21">
        <v>10000.0</v>
      </c>
      <c r="L5" s="22"/>
      <c r="M5" s="20" t="s">
        <v>9</v>
      </c>
      <c r="N5" s="21">
        <v>17000.0</v>
      </c>
    </row>
    <row r="6">
      <c r="A6" s="20" t="s">
        <v>22</v>
      </c>
      <c r="B6" s="21">
        <f>HLOOKUP(B5,B12:G13,2,TRUE)</f>
        <v>4</v>
      </c>
      <c r="C6" s="22"/>
      <c r="D6" s="5" t="s">
        <v>22</v>
      </c>
      <c r="E6" s="6">
        <f>HLOOKUP(E5,B12:G13,2,TRUE)</f>
        <v>4</v>
      </c>
      <c r="F6" s="22"/>
      <c r="G6" s="20" t="s">
        <v>22</v>
      </c>
      <c r="H6" s="21">
        <f>HLOOKUP(H5,B12:G13,2,TRUE)</f>
        <v>6</v>
      </c>
      <c r="I6" s="22"/>
      <c r="J6" s="20" t="s">
        <v>22</v>
      </c>
      <c r="K6" s="21">
        <f>HLOOKUP(K5,B12:G13,2,TRUE)</f>
        <v>10</v>
      </c>
      <c r="L6" s="22"/>
      <c r="M6" s="20" t="s">
        <v>22</v>
      </c>
      <c r="N6" s="21">
        <f>HLOOKUP(N5,B12:G13,2,TRUE)</f>
        <v>16</v>
      </c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>
      <c r="A8" s="24" t="s">
        <v>0</v>
      </c>
      <c r="B8" s="19" t="s">
        <v>8</v>
      </c>
      <c r="C8" s="19" t="s">
        <v>7</v>
      </c>
      <c r="D8" s="19" t="s">
        <v>12</v>
      </c>
      <c r="E8" s="19" t="s">
        <v>13</v>
      </c>
      <c r="F8" s="19" t="s">
        <v>15</v>
      </c>
      <c r="G8" s="19" t="s">
        <v>17</v>
      </c>
      <c r="H8" s="22"/>
      <c r="I8" s="22"/>
      <c r="J8" s="22"/>
      <c r="K8" s="22"/>
      <c r="L8" s="22"/>
      <c r="M8" s="22"/>
      <c r="N8" s="22"/>
    </row>
    <row r="9">
      <c r="A9" s="19" t="s">
        <v>2</v>
      </c>
      <c r="B9" s="19" t="s">
        <v>10</v>
      </c>
      <c r="C9" s="19" t="s">
        <v>11</v>
      </c>
      <c r="D9" s="19" t="s">
        <v>3</v>
      </c>
      <c r="E9" s="19" t="s">
        <v>14</v>
      </c>
      <c r="F9" s="19" t="s">
        <v>16</v>
      </c>
      <c r="G9" s="19" t="s">
        <v>25</v>
      </c>
      <c r="H9" s="22"/>
      <c r="I9" s="22"/>
      <c r="J9" s="22"/>
      <c r="K9" s="22"/>
      <c r="L9" s="22"/>
      <c r="M9" s="22"/>
      <c r="N9" s="22"/>
    </row>
    <row r="10">
      <c r="A10" s="19" t="s">
        <v>9</v>
      </c>
      <c r="B10" s="19">
        <v>6000.0</v>
      </c>
      <c r="C10" s="19">
        <v>7000.0</v>
      </c>
      <c r="D10" s="19">
        <v>9000.0</v>
      </c>
      <c r="E10" s="19">
        <v>10000.0</v>
      </c>
      <c r="F10" s="19">
        <v>8000.0</v>
      </c>
      <c r="G10" s="19">
        <v>17000.0</v>
      </c>
      <c r="H10" s="22"/>
      <c r="I10" s="22"/>
      <c r="J10" s="22"/>
      <c r="K10" s="22"/>
      <c r="L10" s="22"/>
      <c r="M10" s="22"/>
      <c r="N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>
      <c r="A12" s="19" t="s">
        <v>9</v>
      </c>
      <c r="B12" s="19">
        <v>5000.0</v>
      </c>
      <c r="C12" s="19">
        <v>7400.0</v>
      </c>
      <c r="D12" s="19">
        <v>8200.0</v>
      </c>
      <c r="E12" s="19">
        <v>9500.0</v>
      </c>
      <c r="F12" s="19">
        <v>10500.0</v>
      </c>
      <c r="G12" s="19">
        <v>15500.0</v>
      </c>
      <c r="H12" s="22"/>
      <c r="I12" s="22"/>
      <c r="J12" s="22"/>
      <c r="K12" s="22"/>
      <c r="L12" s="22"/>
      <c r="M12" s="22"/>
      <c r="N12" s="22"/>
    </row>
    <row r="13">
      <c r="A13" s="19" t="s">
        <v>22</v>
      </c>
      <c r="B13" s="19">
        <v>4.0</v>
      </c>
      <c r="C13" s="19">
        <v>6.0</v>
      </c>
      <c r="D13" s="19">
        <v>8.0</v>
      </c>
      <c r="E13" s="19">
        <v>10.0</v>
      </c>
      <c r="F13" s="19">
        <v>12.0</v>
      </c>
      <c r="G13" s="19">
        <v>16.0</v>
      </c>
      <c r="H13" s="22"/>
      <c r="I13" s="22"/>
      <c r="J13" s="22"/>
      <c r="K13" s="22"/>
      <c r="L13" s="22"/>
      <c r="M13" s="22"/>
      <c r="N13" s="22"/>
    </row>
  </sheetData>
  <mergeCells count="2">
    <mergeCell ref="A1:N1"/>
    <mergeCell ref="A4:N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s="25" t="s">
        <v>5</v>
      </c>
      <c r="B2" s="6" t="s">
        <v>1</v>
      </c>
      <c r="C2" s="7"/>
      <c r="D2" s="25" t="s">
        <v>9</v>
      </c>
      <c r="E2" s="6">
        <v>6500.0</v>
      </c>
      <c r="F2" s="7"/>
      <c r="G2" s="25" t="s">
        <v>2</v>
      </c>
      <c r="H2" s="6" t="s">
        <v>11</v>
      </c>
      <c r="I2" s="7"/>
      <c r="J2" s="25" t="s">
        <v>5</v>
      </c>
      <c r="K2" s="6" t="s">
        <v>15</v>
      </c>
    </row>
    <row r="3">
      <c r="A3" s="25" t="s">
        <v>26</v>
      </c>
      <c r="B3" s="6">
        <f>MATCH(B2,A6:A13,0)</f>
        <v>7</v>
      </c>
      <c r="C3" s="7"/>
      <c r="D3" s="25" t="s">
        <v>26</v>
      </c>
      <c r="E3" s="6" t="str">
        <f>MATCH(E2,C6:C13,0)</f>
        <v>#N/A</v>
      </c>
      <c r="F3" s="7"/>
      <c r="G3" s="25" t="s">
        <v>26</v>
      </c>
      <c r="H3" s="6">
        <f>MATCH(H2,B6:B13,0)</f>
        <v>2</v>
      </c>
      <c r="I3" s="7"/>
      <c r="J3" s="25" t="s">
        <v>26</v>
      </c>
      <c r="K3" s="6">
        <f>MATCH(K2,A6:A13,1)
</f>
        <v>5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26" t="s">
        <v>5</v>
      </c>
      <c r="B5" s="26" t="s">
        <v>2</v>
      </c>
      <c r="C5" s="26" t="s">
        <v>9</v>
      </c>
      <c r="D5" s="7"/>
      <c r="E5" s="7"/>
      <c r="F5" s="7"/>
      <c r="G5" s="7"/>
      <c r="H5" s="7"/>
      <c r="I5" s="7"/>
      <c r="J5" s="7"/>
      <c r="K5" s="7"/>
    </row>
    <row r="6">
      <c r="A6" s="6" t="s">
        <v>8</v>
      </c>
      <c r="B6" s="6" t="s">
        <v>10</v>
      </c>
      <c r="C6" s="6">
        <v>6000.0</v>
      </c>
      <c r="D6" s="7"/>
      <c r="E6" s="7"/>
      <c r="F6" s="7"/>
      <c r="G6" s="7"/>
      <c r="H6" s="7"/>
      <c r="I6" s="7"/>
      <c r="J6" s="7"/>
      <c r="K6" s="7"/>
    </row>
    <row r="7">
      <c r="A7" s="6" t="s">
        <v>7</v>
      </c>
      <c r="B7" s="6" t="s">
        <v>11</v>
      </c>
      <c r="C7" s="6">
        <v>7000.0</v>
      </c>
      <c r="D7" s="7"/>
      <c r="E7" s="7"/>
      <c r="F7" s="7"/>
      <c r="G7" s="7"/>
      <c r="H7" s="7"/>
      <c r="I7" s="7"/>
      <c r="J7" s="7"/>
      <c r="K7" s="7"/>
    </row>
    <row r="8">
      <c r="A8" s="6" t="s">
        <v>12</v>
      </c>
      <c r="B8" s="6" t="s">
        <v>3</v>
      </c>
      <c r="C8" s="6">
        <v>8000.0</v>
      </c>
      <c r="D8" s="7"/>
      <c r="E8" s="7"/>
      <c r="F8" s="7"/>
      <c r="G8" s="7"/>
      <c r="H8" s="7"/>
      <c r="I8" s="7"/>
      <c r="J8" s="7"/>
      <c r="K8" s="7"/>
    </row>
    <row r="9">
      <c r="A9" s="6" t="s">
        <v>13</v>
      </c>
      <c r="B9" s="6" t="s">
        <v>14</v>
      </c>
      <c r="C9" s="6">
        <v>9000.0</v>
      </c>
      <c r="D9" s="7"/>
      <c r="E9" s="7"/>
      <c r="F9" s="7"/>
      <c r="G9" s="7"/>
      <c r="H9" s="7"/>
      <c r="I9" s="7"/>
      <c r="J9" s="7"/>
      <c r="K9" s="7"/>
    </row>
    <row r="10">
      <c r="A10" s="6" t="s">
        <v>15</v>
      </c>
      <c r="B10" s="6" t="s">
        <v>16</v>
      </c>
      <c r="C10" s="6">
        <v>10000.0</v>
      </c>
      <c r="D10" s="7"/>
      <c r="E10" s="7"/>
      <c r="F10" s="7"/>
      <c r="G10" s="7"/>
      <c r="H10" s="7"/>
      <c r="I10" s="7"/>
      <c r="J10" s="7"/>
      <c r="K10" s="7"/>
    </row>
    <row r="11">
      <c r="A11" s="6" t="s">
        <v>17</v>
      </c>
      <c r="B11" s="6" t="s">
        <v>18</v>
      </c>
      <c r="C11" s="6">
        <v>11000.0</v>
      </c>
      <c r="D11" s="7"/>
      <c r="E11" s="7"/>
      <c r="F11" s="7"/>
      <c r="G11" s="7"/>
      <c r="H11" s="7"/>
      <c r="I11" s="7"/>
      <c r="J11" s="7"/>
      <c r="K11" s="7"/>
    </row>
    <row r="12">
      <c r="A12" s="6" t="s">
        <v>1</v>
      </c>
      <c r="B12" s="6" t="s">
        <v>19</v>
      </c>
      <c r="C12" s="6">
        <v>12000.0</v>
      </c>
      <c r="D12" s="7"/>
      <c r="E12" s="7"/>
      <c r="F12" s="7"/>
      <c r="G12" s="7"/>
      <c r="H12" s="7"/>
      <c r="I12" s="7"/>
      <c r="J12" s="7"/>
      <c r="K12" s="7"/>
    </row>
    <row r="13">
      <c r="A13" s="6" t="s">
        <v>6</v>
      </c>
      <c r="B13" s="6" t="s">
        <v>20</v>
      </c>
      <c r="C13" s="6">
        <v>17000.0</v>
      </c>
      <c r="D13" s="7"/>
      <c r="E13" s="7"/>
      <c r="F13" s="7"/>
      <c r="G13" s="7"/>
      <c r="H13" s="7"/>
      <c r="I13" s="7"/>
      <c r="J13" s="7"/>
      <c r="K1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/>
      <c r="B1" s="22"/>
      <c r="C1" s="22"/>
      <c r="D1" s="22"/>
      <c r="E1" s="22"/>
      <c r="F1" s="22"/>
    </row>
    <row r="2">
      <c r="A2" s="27" t="s">
        <v>27</v>
      </c>
      <c r="B2" s="27" t="s">
        <v>28</v>
      </c>
      <c r="C2" s="27" t="s">
        <v>29</v>
      </c>
      <c r="D2" s="22"/>
      <c r="E2" s="28" t="s">
        <v>30</v>
      </c>
      <c r="F2" s="28" t="s">
        <v>31</v>
      </c>
    </row>
    <row r="3">
      <c r="A3" s="21" t="s">
        <v>32</v>
      </c>
      <c r="B3" s="21">
        <v>4.0</v>
      </c>
      <c r="C3" s="21" t="str">
        <f t="shared" ref="C3:C6" si="1">CHOOSE((B3&gt;=0)+(B3&gt;=2)+(B3&gt;=6)+(B3&gt;=8),"Poor","Average","Good","Excellent")</f>
        <v>Average</v>
      </c>
      <c r="D3" s="22"/>
      <c r="E3" s="21" t="s">
        <v>33</v>
      </c>
      <c r="F3" s="21" t="s">
        <v>34</v>
      </c>
    </row>
    <row r="4">
      <c r="A4" s="21" t="s">
        <v>35</v>
      </c>
      <c r="B4" s="21">
        <v>0.0</v>
      </c>
      <c r="C4" s="21" t="str">
        <f t="shared" si="1"/>
        <v>Poor</v>
      </c>
      <c r="D4" s="22"/>
      <c r="E4" s="21" t="s">
        <v>36</v>
      </c>
      <c r="F4" s="21" t="s">
        <v>37</v>
      </c>
    </row>
    <row r="5">
      <c r="A5" s="21" t="s">
        <v>38</v>
      </c>
      <c r="B5" s="21">
        <v>7.0</v>
      </c>
      <c r="C5" s="21" t="str">
        <f t="shared" si="1"/>
        <v>Good</v>
      </c>
      <c r="D5" s="22"/>
      <c r="E5" s="21" t="s">
        <v>39</v>
      </c>
      <c r="F5" s="21" t="s">
        <v>40</v>
      </c>
    </row>
    <row r="6">
      <c r="A6" s="21" t="s">
        <v>41</v>
      </c>
      <c r="B6" s="21">
        <v>9.0</v>
      </c>
      <c r="C6" s="21" t="str">
        <f t="shared" si="1"/>
        <v>Excellent</v>
      </c>
      <c r="D6" s="22"/>
      <c r="E6" s="22"/>
      <c r="F6" s="22"/>
    </row>
    <row r="7">
      <c r="A7" s="22"/>
      <c r="B7" s="22"/>
      <c r="C7" s="22"/>
      <c r="D7" s="22"/>
      <c r="E7" s="22"/>
      <c r="F7" s="22"/>
    </row>
    <row r="8">
      <c r="A8" s="27" t="s">
        <v>42</v>
      </c>
      <c r="B8" s="27" t="s">
        <v>43</v>
      </c>
      <c r="C8" s="27" t="s">
        <v>44</v>
      </c>
      <c r="D8" s="22"/>
      <c r="E8" s="29" t="s">
        <v>44</v>
      </c>
      <c r="F8" s="29" t="s">
        <v>28</v>
      </c>
    </row>
    <row r="9">
      <c r="A9" s="23"/>
      <c r="B9" s="23"/>
      <c r="C9" s="23"/>
      <c r="D9" s="22"/>
      <c r="E9" s="21">
        <v>1.0</v>
      </c>
      <c r="F9" s="21" t="s">
        <v>45</v>
      </c>
    </row>
    <row r="10">
      <c r="A10" s="21" t="s">
        <v>46</v>
      </c>
      <c r="B10" s="21">
        <v>1.0</v>
      </c>
      <c r="C10" s="21" t="str">
        <f t="shared" ref="C10:C14" si="2">CHOOSE((B10),"Red","Green","Blue")</f>
        <v>Red</v>
      </c>
      <c r="D10" s="22"/>
      <c r="E10" s="21">
        <v>2.0</v>
      </c>
      <c r="F10" s="21" t="s">
        <v>47</v>
      </c>
    </row>
    <row r="11">
      <c r="A11" s="21" t="s">
        <v>48</v>
      </c>
      <c r="B11" s="21">
        <v>3.0</v>
      </c>
      <c r="C11" s="21" t="str">
        <f t="shared" si="2"/>
        <v>Blue</v>
      </c>
      <c r="D11" s="22"/>
      <c r="E11" s="21">
        <v>3.0</v>
      </c>
      <c r="F11" s="21" t="s">
        <v>49</v>
      </c>
    </row>
    <row r="12">
      <c r="A12" s="21" t="s">
        <v>50</v>
      </c>
      <c r="B12" s="21">
        <v>3.0</v>
      </c>
      <c r="C12" s="21" t="str">
        <f t="shared" si="2"/>
        <v>Blue</v>
      </c>
      <c r="D12" s="22"/>
      <c r="E12" s="22"/>
      <c r="F12" s="22"/>
    </row>
    <row r="13">
      <c r="A13" s="21" t="s">
        <v>51</v>
      </c>
      <c r="B13" s="21">
        <v>1.0</v>
      </c>
      <c r="C13" s="21" t="str">
        <f t="shared" si="2"/>
        <v>Red</v>
      </c>
      <c r="D13" s="22"/>
      <c r="E13" s="22"/>
      <c r="F13" s="22"/>
    </row>
    <row r="14">
      <c r="A14" s="21" t="s">
        <v>52</v>
      </c>
      <c r="B14" s="21">
        <v>2.0</v>
      </c>
      <c r="C14" s="21" t="str">
        <f t="shared" si="2"/>
        <v>Green</v>
      </c>
      <c r="D14" s="22"/>
      <c r="E14" s="22"/>
      <c r="F14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53</v>
      </c>
      <c r="B1" s="22"/>
      <c r="C1" s="28" t="s">
        <v>54</v>
      </c>
      <c r="D1" s="28" t="s">
        <v>2</v>
      </c>
    </row>
    <row r="2">
      <c r="A2" s="19">
        <v>1.0</v>
      </c>
      <c r="B2" s="22"/>
      <c r="C2" s="21" t="s">
        <v>55</v>
      </c>
      <c r="D2" s="21" t="s">
        <v>56</v>
      </c>
    </row>
    <row r="3">
      <c r="A3" s="19">
        <v>1.0</v>
      </c>
      <c r="B3" s="22"/>
      <c r="C3" s="21" t="s">
        <v>57</v>
      </c>
      <c r="D3" s="21" t="s">
        <v>58</v>
      </c>
    </row>
    <row r="4">
      <c r="A4" s="19">
        <v>1.0</v>
      </c>
      <c r="B4" s="22"/>
      <c r="C4" s="21" t="s">
        <v>59</v>
      </c>
      <c r="D4" s="2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27" t="s">
        <v>61</v>
      </c>
      <c r="B1" s="27" t="s">
        <v>62</v>
      </c>
      <c r="C1" s="27" t="s">
        <v>63</v>
      </c>
    </row>
    <row r="2">
      <c r="A2" s="21" t="s">
        <v>64</v>
      </c>
      <c r="B2" s="21" t="s">
        <v>65</v>
      </c>
      <c r="C2" s="21" t="str">
        <f>ADDRESS(2,2)</f>
        <v>$B$2</v>
      </c>
    </row>
    <row r="3">
      <c r="A3" s="21" t="s">
        <v>66</v>
      </c>
      <c r="B3" s="21" t="s">
        <v>67</v>
      </c>
      <c r="C3" s="21" t="str">
        <f>ADDRESS(1,3)</f>
        <v>$C$1</v>
      </c>
    </row>
    <row r="4">
      <c r="A4" s="21" t="s">
        <v>68</v>
      </c>
      <c r="B4" s="21" t="s">
        <v>67</v>
      </c>
      <c r="C4" s="21" t="str">
        <f>ADDRESS(4,6)</f>
        <v>$F$4</v>
      </c>
    </row>
    <row r="5">
      <c r="A5" s="21" t="s">
        <v>69</v>
      </c>
      <c r="B5" s="21" t="s">
        <v>70</v>
      </c>
      <c r="C5" s="21"/>
    </row>
    <row r="6">
      <c r="A6" s="21" t="s">
        <v>71</v>
      </c>
      <c r="B6" s="21" t="s">
        <v>67</v>
      </c>
      <c r="C6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27" t="s">
        <v>61</v>
      </c>
      <c r="B1" s="27" t="s">
        <v>62</v>
      </c>
      <c r="C1" s="27" t="s">
        <v>63</v>
      </c>
    </row>
    <row r="2">
      <c r="A2" s="21" t="s">
        <v>64</v>
      </c>
      <c r="B2" s="21" t="s">
        <v>65</v>
      </c>
      <c r="C2" s="21">
        <v>2.0</v>
      </c>
    </row>
    <row r="3">
      <c r="A3" s="21" t="s">
        <v>66</v>
      </c>
      <c r="B3" s="21" t="s">
        <v>67</v>
      </c>
      <c r="C3" s="21">
        <f>COLUMNS(E3:G5)
</f>
        <v>3</v>
      </c>
    </row>
    <row r="4">
      <c r="A4" s="21" t="s">
        <v>68</v>
      </c>
      <c r="B4" s="21" t="s">
        <v>67</v>
      </c>
      <c r="C4" s="21">
        <f>COLUMNS(A9:G10)
</f>
        <v>7</v>
      </c>
    </row>
    <row r="5">
      <c r="A5" s="21" t="s">
        <v>69</v>
      </c>
      <c r="B5" s="21" t="s">
        <v>70</v>
      </c>
      <c r="C5" s="21">
        <f>COLUMNS(F4)
</f>
        <v>1</v>
      </c>
    </row>
    <row r="6">
      <c r="A6" s="21" t="s">
        <v>71</v>
      </c>
      <c r="B6" s="21" t="s">
        <v>67</v>
      </c>
      <c r="C6" s="21">
        <f>COLUMNS(D7:G11)
</f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88"/>
    <col customWidth="1" min="4" max="4" width="18.63"/>
  </cols>
  <sheetData>
    <row r="1">
      <c r="A1" s="27" t="s">
        <v>72</v>
      </c>
      <c r="B1" s="27" t="s">
        <v>29</v>
      </c>
      <c r="C1" s="31"/>
      <c r="D1" s="27" t="s">
        <v>73</v>
      </c>
    </row>
    <row r="2">
      <c r="A2" s="21">
        <v>20.0</v>
      </c>
      <c r="B2" s="21">
        <f>A2-COLUMN()</f>
        <v>18</v>
      </c>
      <c r="C2" s="22"/>
      <c r="D2" s="21">
        <v>1.0</v>
      </c>
    </row>
    <row r="3">
      <c r="A3" s="21">
        <v>30.0</v>
      </c>
      <c r="B3" s="21">
        <f>A3-COLUMN(G3)</f>
        <v>23</v>
      </c>
      <c r="C3" s="22"/>
      <c r="D3" s="21">
        <v>2.0</v>
      </c>
    </row>
    <row r="4">
      <c r="A4" s="21">
        <v>40.0</v>
      </c>
      <c r="B4" s="21">
        <f t="shared" ref="B4:B5" si="1">A4-COLUMN()</f>
        <v>38</v>
      </c>
      <c r="C4" s="22"/>
      <c r="D4" s="21">
        <v>3.0</v>
      </c>
    </row>
    <row r="5">
      <c r="A5" s="21">
        <v>60.0</v>
      </c>
      <c r="B5" s="21">
        <f t="shared" si="1"/>
        <v>58</v>
      </c>
      <c r="C5" s="22"/>
      <c r="D5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9.5"/>
  </cols>
  <sheetData>
    <row r="1">
      <c r="A1" s="27" t="s">
        <v>61</v>
      </c>
      <c r="B1" s="27" t="s">
        <v>62</v>
      </c>
      <c r="C1" s="27" t="s">
        <v>63</v>
      </c>
    </row>
    <row r="2">
      <c r="A2" s="21" t="s">
        <v>64</v>
      </c>
      <c r="B2" s="21" t="s">
        <v>65</v>
      </c>
      <c r="C2" s="21" t="str">
        <f>INDIRECT(ADDRESS(3,1))</f>
        <v>D002</v>
      </c>
    </row>
    <row r="3">
      <c r="A3" s="21" t="s">
        <v>66</v>
      </c>
      <c r="B3" s="21" t="s">
        <v>67</v>
      </c>
      <c r="C3" s="21" t="str">
        <f>INDIRECT(ADDRESS(2,2))</f>
        <v>Contract_channel</v>
      </c>
    </row>
    <row r="4">
      <c r="A4" s="21" t="s">
        <v>68</v>
      </c>
      <c r="B4" s="21" t="s">
        <v>67</v>
      </c>
      <c r="C4" s="21" t="str">
        <f>INDIRECT(ADDRESS(4,1))</f>
        <v>D003</v>
      </c>
    </row>
    <row r="5">
      <c r="A5" s="21" t="s">
        <v>69</v>
      </c>
      <c r="B5" s="21" t="s">
        <v>70</v>
      </c>
      <c r="C5" s="21" t="str">
        <f>INDIRECT(ADDRESS(5,2))</f>
        <v>Telesales outbound</v>
      </c>
    </row>
    <row r="6">
      <c r="A6" s="21" t="s">
        <v>71</v>
      </c>
      <c r="B6" s="21" t="s">
        <v>67</v>
      </c>
      <c r="C6" s="21" t="str">
        <f>INDIRECT(ADDRESS(6,1))</f>
        <v>D005</v>
      </c>
    </row>
  </sheetData>
  <drawing r:id="rId1"/>
</worksheet>
</file>