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" sheetId="1" r:id="rId4"/>
    <sheet state="visible" name="Counta" sheetId="2" r:id="rId5"/>
    <sheet state="visible" name="Countblank" sheetId="3" r:id="rId6"/>
    <sheet state="visible" name="Min &amp; Max" sheetId="4" r:id="rId7"/>
    <sheet state="visible" name="Sum" sheetId="5" r:id="rId8"/>
    <sheet state="visible" name="Median" sheetId="6" r:id="rId9"/>
    <sheet state="visible" name="Large" sheetId="7" r:id="rId10"/>
    <sheet state="visible" name="Small" sheetId="8" r:id="rId11"/>
    <sheet state="visible" name="Product" sheetId="9" r:id="rId12"/>
    <sheet state="visible" name="Subtotal" sheetId="10" r:id="rId13"/>
  </sheets>
  <definedNames/>
  <calcPr/>
</workbook>
</file>

<file path=xl/sharedStrings.xml><?xml version="1.0" encoding="utf-8"?>
<sst xmlns="http://schemas.openxmlformats.org/spreadsheetml/2006/main" count="79" uniqueCount="66">
  <si>
    <t>VALUE</t>
  </si>
  <si>
    <t>TOTAL_COUNT</t>
  </si>
  <si>
    <t>COUNT(A2:A6)</t>
  </si>
  <si>
    <t>Values</t>
  </si>
  <si>
    <t>Apple</t>
  </si>
  <si>
    <t>" "</t>
  </si>
  <si>
    <t>Result</t>
  </si>
  <si>
    <t>COUNTA(A2:A6)</t>
  </si>
  <si>
    <t>EMP</t>
  </si>
  <si>
    <t>Salary</t>
  </si>
  <si>
    <t>Comm</t>
  </si>
  <si>
    <t>COUNTBLANK(A2:A6)</t>
  </si>
  <si>
    <t>Result 1</t>
  </si>
  <si>
    <t>Result 2</t>
  </si>
  <si>
    <t>Result 3</t>
  </si>
  <si>
    <t>MIN</t>
  </si>
  <si>
    <t>MAX</t>
  </si>
  <si>
    <t>Num</t>
  </si>
  <si>
    <t>MIN(A3:A7)</t>
  </si>
  <si>
    <t>MAX(D3:D7)</t>
  </si>
  <si>
    <t>NUM</t>
  </si>
  <si>
    <t>Sum Range</t>
  </si>
  <si>
    <t>SUM(A3:A6)</t>
  </si>
  <si>
    <t>Sum of entire column</t>
  </si>
  <si>
    <t>SUM(A2:A11)</t>
  </si>
  <si>
    <t>Median</t>
  </si>
  <si>
    <t>Formula</t>
  </si>
  <si>
    <t>(11+23)/2</t>
  </si>
  <si>
    <t>MEDIAN(B1:F1)</t>
  </si>
  <si>
    <t>MEDIAN(H2:M2)</t>
  </si>
  <si>
    <t>Student_name</t>
  </si>
  <si>
    <t>Total_marks</t>
  </si>
  <si>
    <t>Steven</t>
  </si>
  <si>
    <t>Rank</t>
  </si>
  <si>
    <t>Score</t>
  </si>
  <si>
    <t>Alex</t>
  </si>
  <si>
    <t>Jerry</t>
  </si>
  <si>
    <t>Tom</t>
  </si>
  <si>
    <t>Joe</t>
  </si>
  <si>
    <t>LARGE(B2:B6,1)</t>
  </si>
  <si>
    <t>Name</t>
  </si>
  <si>
    <t>Start</t>
  </si>
  <si>
    <t>Finish</t>
  </si>
  <si>
    <t>Time</t>
  </si>
  <si>
    <t>Sean</t>
  </si>
  <si>
    <t>Winner</t>
  </si>
  <si>
    <t>John</t>
  </si>
  <si>
    <t>1st Runner up</t>
  </si>
  <si>
    <t>Justin</t>
  </si>
  <si>
    <t>2nd Runner up</t>
  </si>
  <si>
    <t>Linda</t>
  </si>
  <si>
    <t>3rd Runner up</t>
  </si>
  <si>
    <t>SMALL(D2:D6,3)</t>
  </si>
  <si>
    <t>Num1</t>
  </si>
  <si>
    <t>Num2</t>
  </si>
  <si>
    <t xml:space="preserve">
Returns the product of a supplied list of numbers
</t>
  </si>
  <si>
    <t>PRODUCT(A2,B2)</t>
  </si>
  <si>
    <t>Year</t>
  </si>
  <si>
    <t>Sales Region</t>
  </si>
  <si>
    <t>Sales Numbers</t>
  </si>
  <si>
    <t>APJ</t>
  </si>
  <si>
    <t>EMEA</t>
  </si>
  <si>
    <t>SUBTOTAL(9,C2:C7)</t>
  </si>
  <si>
    <t>Subtotal</t>
  </si>
  <si>
    <t>Sum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</si>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</sst>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7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2" fontId="1" numFmtId="0" xfId="0" applyAlignment="1" applyFont="1">
      <alignment horizontal="center" readingOrder="0"/>
    </xf>
    <xf borderId="0" fillId="4" fontId="1" numFmtId="0" xfId="0" applyAlignment="1" applyFill="1" applyFont="1">
      <alignment horizontal="center"/>
    </xf>
    <xf borderId="1" fillId="0" fontId="1" numFmtId="0" xfId="0" applyAlignment="1" applyBorder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164" xfId="0" applyAlignment="1" applyFont="1" applyNumberFormat="1">
      <alignment horizontal="right" readingOrder="0"/>
    </xf>
    <xf borderId="0" fillId="2" fontId="2" numFmtId="0" xfId="0" applyAlignment="1" applyFont="1">
      <alignment readingOrder="0"/>
    </xf>
    <xf borderId="0" fillId="5" fontId="3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2" fontId="1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123.0</v>
      </c>
    </row>
    <row r="3">
      <c r="A3" s="2">
        <v>0.98</v>
      </c>
    </row>
    <row r="4">
      <c r="A4" s="2">
        <v>1.2</v>
      </c>
    </row>
    <row r="5">
      <c r="A5" s="2">
        <v>456.0</v>
      </c>
      <c r="B5" s="1" t="s">
        <v>1</v>
      </c>
    </row>
    <row r="6">
      <c r="B6" s="3">
        <f>COUNT(A2:A6)</f>
        <v>4</v>
      </c>
      <c r="D6" s="4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88"/>
  </cols>
  <sheetData>
    <row r="1">
      <c r="A1" s="1" t="s">
        <v>3</v>
      </c>
    </row>
    <row r="2">
      <c r="A2" s="5" t="s">
        <v>4</v>
      </c>
    </row>
    <row r="3">
      <c r="A3" s="5">
        <v>1.0</v>
      </c>
    </row>
    <row r="4">
      <c r="A4" s="5" t="s">
        <v>5</v>
      </c>
    </row>
    <row r="6">
      <c r="A6" s="5">
        <v>-3.0</v>
      </c>
    </row>
    <row r="7">
      <c r="A7" s="1" t="s">
        <v>6</v>
      </c>
      <c r="B7" s="3">
        <f>COUNTA(A2:A6)</f>
        <v>4</v>
      </c>
      <c r="D7" s="6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5"/>
  </cols>
  <sheetData>
    <row r="1">
      <c r="A1" s="7" t="s">
        <v>8</v>
      </c>
      <c r="B1" s="7" t="s">
        <v>9</v>
      </c>
      <c r="C1" s="7" t="s">
        <v>10</v>
      </c>
    </row>
    <row r="2">
      <c r="A2" s="8">
        <v>101.0</v>
      </c>
      <c r="B2" s="5">
        <v>2000.0</v>
      </c>
      <c r="C2" s="5">
        <v>0.0</v>
      </c>
    </row>
    <row r="3">
      <c r="A3" s="8">
        <v>102.0</v>
      </c>
      <c r="B3" s="5">
        <v>2200.0</v>
      </c>
      <c r="C3" s="5">
        <v>0.5</v>
      </c>
    </row>
    <row r="4">
      <c r="A4" s="8">
        <v>103.0</v>
      </c>
      <c r="B4" s="9"/>
      <c r="C4" s="9"/>
    </row>
    <row r="5">
      <c r="A5" s="8">
        <v>104.0</v>
      </c>
      <c r="B5" s="5">
        <v>3000.0</v>
      </c>
      <c r="C5" s="9"/>
    </row>
    <row r="6">
      <c r="A6" s="10"/>
      <c r="B6" s="9"/>
      <c r="C6" s="5">
        <v>0.15</v>
      </c>
      <c r="E6" s="6" t="s">
        <v>11</v>
      </c>
    </row>
    <row r="7">
      <c r="A7" s="7" t="s">
        <v>12</v>
      </c>
      <c r="B7" s="11">
        <f>COUNTBLANK(A2:A6)</f>
        <v>1</v>
      </c>
      <c r="C7" s="9"/>
    </row>
    <row r="8">
      <c r="A8" s="7" t="s">
        <v>13</v>
      </c>
      <c r="B8" s="11">
        <f>COUNTBLANK(B2:B6)</f>
        <v>2</v>
      </c>
      <c r="C8" s="9"/>
    </row>
    <row r="9">
      <c r="A9" s="7" t="s">
        <v>14</v>
      </c>
      <c r="B9" s="11">
        <f>COUNTBLANK(C2:C6)</f>
        <v>2</v>
      </c>
      <c r="C9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15</v>
      </c>
      <c r="D1" s="12" t="s">
        <v>16</v>
      </c>
    </row>
    <row r="2">
      <c r="A2" s="12" t="s">
        <v>17</v>
      </c>
      <c r="B2" s="13"/>
      <c r="D2" s="12" t="s">
        <v>17</v>
      </c>
      <c r="E2" s="9"/>
    </row>
    <row r="3">
      <c r="A3" s="2">
        <v>1.4</v>
      </c>
      <c r="D3" s="2">
        <v>25.0</v>
      </c>
    </row>
    <row r="4">
      <c r="A4" s="2">
        <v>345.0</v>
      </c>
      <c r="D4" s="2">
        <v>34.0</v>
      </c>
    </row>
    <row r="5">
      <c r="A5" s="2">
        <v>78.0</v>
      </c>
      <c r="D5" s="2">
        <v>0.3</v>
      </c>
    </row>
    <row r="6">
      <c r="A6" s="2">
        <v>67.0</v>
      </c>
      <c r="D6" s="2">
        <v>-0.1</v>
      </c>
    </row>
    <row r="7">
      <c r="A7" s="2">
        <v>0.2</v>
      </c>
      <c r="D7" s="2">
        <v>345.0</v>
      </c>
    </row>
    <row r="8">
      <c r="A8" s="1" t="s">
        <v>6</v>
      </c>
      <c r="B8" s="3">
        <f>MIN(A3:A7)</f>
        <v>0.2</v>
      </c>
      <c r="D8" s="1" t="s">
        <v>6</v>
      </c>
      <c r="E8" s="3">
        <f>MAX(D3:D7)</f>
        <v>345</v>
      </c>
    </row>
    <row r="10">
      <c r="B10" s="6" t="s">
        <v>18</v>
      </c>
      <c r="E10" s="6" t="s">
        <v>19</v>
      </c>
    </row>
  </sheetData>
  <mergeCells count="2">
    <mergeCell ref="A1:B1"/>
    <mergeCell ref="D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4" max="4" width="17.13"/>
  </cols>
  <sheetData>
    <row r="1">
      <c r="A1" s="7" t="s">
        <v>20</v>
      </c>
    </row>
    <row r="2">
      <c r="A2" s="2">
        <v>11.0</v>
      </c>
    </row>
    <row r="3">
      <c r="A3" s="2">
        <v>2.0</v>
      </c>
    </row>
    <row r="4">
      <c r="A4" s="2">
        <v>3.0</v>
      </c>
    </row>
    <row r="5">
      <c r="A5" s="2">
        <v>4.0</v>
      </c>
    </row>
    <row r="6">
      <c r="A6" s="2">
        <v>5.0</v>
      </c>
    </row>
    <row r="7">
      <c r="A7" s="2">
        <v>6.0</v>
      </c>
    </row>
    <row r="8">
      <c r="A8" s="2">
        <v>28.0</v>
      </c>
      <c r="D8" s="2" t="s">
        <v>21</v>
      </c>
    </row>
    <row r="9">
      <c r="A9" s="2">
        <v>110.0</v>
      </c>
      <c r="D9" s="6" t="s">
        <v>22</v>
      </c>
    </row>
    <row r="10">
      <c r="A10" s="2">
        <v>56.0</v>
      </c>
      <c r="D10" s="2" t="s">
        <v>23</v>
      </c>
    </row>
    <row r="11">
      <c r="A11" s="2">
        <v>43.0</v>
      </c>
      <c r="D11" s="6" t="s">
        <v>24</v>
      </c>
    </row>
    <row r="12">
      <c r="A12" s="1" t="s">
        <v>21</v>
      </c>
      <c r="B12" s="3">
        <f>SUM(A3:A6)</f>
        <v>14</v>
      </c>
    </row>
    <row r="13">
      <c r="A13" s="1" t="s">
        <v>23</v>
      </c>
      <c r="B13" s="3">
        <f>SUM(A2:A11)</f>
        <v>268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5.63"/>
    <col customWidth="1" min="3" max="3" width="6.0"/>
    <col customWidth="1" min="4" max="4" width="6.13"/>
    <col customWidth="1" min="5" max="5" width="6.25"/>
    <col customWidth="1" min="6" max="7" width="5.75"/>
    <col customWidth="1" min="8" max="8" width="5.5"/>
    <col customWidth="1" min="9" max="9" width="5.25"/>
    <col customWidth="1" min="10" max="10" width="5.13"/>
    <col customWidth="1" min="11" max="11" width="5.25"/>
    <col customWidth="1" min="12" max="12" width="5.38"/>
    <col customWidth="1" min="13" max="13" width="5.75"/>
  </cols>
  <sheetData>
    <row r="1">
      <c r="B1" s="14">
        <v>1.0</v>
      </c>
      <c r="C1" s="14">
        <v>2.0</v>
      </c>
      <c r="D1" s="14">
        <v>25.0</v>
      </c>
      <c r="E1" s="14">
        <v>35.0</v>
      </c>
      <c r="F1" s="14">
        <v>48.0</v>
      </c>
      <c r="H1" s="14">
        <v>11.0</v>
      </c>
      <c r="I1" s="14">
        <v>23.0</v>
      </c>
      <c r="J1" s="14">
        <v>6.0</v>
      </c>
      <c r="K1" s="14">
        <v>8.0</v>
      </c>
      <c r="L1" s="14">
        <v>90.0</v>
      </c>
      <c r="M1" s="14">
        <v>67.0</v>
      </c>
      <c r="N1" s="15">
        <f>MEDIAN(H1:M1)</f>
        <v>17</v>
      </c>
    </row>
    <row r="2">
      <c r="H2" s="14">
        <v>6.0</v>
      </c>
      <c r="I2" s="14">
        <v>8.0</v>
      </c>
      <c r="J2" s="14">
        <v>11.0</v>
      </c>
      <c r="K2" s="14">
        <v>23.0</v>
      </c>
      <c r="L2" s="14">
        <v>67.0</v>
      </c>
      <c r="M2" s="14">
        <v>90.0</v>
      </c>
    </row>
    <row r="3">
      <c r="B3" s="12" t="s">
        <v>25</v>
      </c>
      <c r="D3" s="3">
        <f>MEDIAN(B1:F1)</f>
        <v>25</v>
      </c>
      <c r="H3" s="2"/>
      <c r="I3" s="1" t="s">
        <v>25</v>
      </c>
      <c r="J3" s="3"/>
      <c r="K3" s="3">
        <f>MEDIAN(H2:M2)</f>
        <v>17</v>
      </c>
      <c r="L3" s="3"/>
      <c r="M3" s="3"/>
    </row>
    <row r="4">
      <c r="H4" s="2"/>
      <c r="I4" s="1" t="s">
        <v>26</v>
      </c>
      <c r="J4" s="3"/>
      <c r="K4" s="1" t="s">
        <v>27</v>
      </c>
      <c r="L4" s="3"/>
      <c r="M4" s="1">
        <v>17.0</v>
      </c>
    </row>
    <row r="5">
      <c r="C5" s="6" t="s">
        <v>28</v>
      </c>
    </row>
    <row r="7">
      <c r="I7" s="6" t="s">
        <v>29</v>
      </c>
    </row>
  </sheetData>
  <mergeCells count="3">
    <mergeCell ref="B3:C3"/>
    <mergeCell ref="C5:E5"/>
    <mergeCell ref="I7:K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5"/>
  </cols>
  <sheetData>
    <row r="1">
      <c r="A1" s="1" t="s">
        <v>30</v>
      </c>
      <c r="B1" s="1" t="s">
        <v>31</v>
      </c>
    </row>
    <row r="2">
      <c r="A2" s="2" t="s">
        <v>32</v>
      </c>
      <c r="B2" s="2">
        <v>89.0</v>
      </c>
      <c r="D2" s="2" t="s">
        <v>33</v>
      </c>
      <c r="E2" s="2" t="s">
        <v>34</v>
      </c>
    </row>
    <row r="3">
      <c r="A3" s="2" t="s">
        <v>35</v>
      </c>
      <c r="B3" s="2">
        <v>78.0</v>
      </c>
      <c r="D3" s="2">
        <v>1.0</v>
      </c>
      <c r="E3" s="15">
        <f>LARGE(B2:B6,1)</f>
        <v>90</v>
      </c>
    </row>
    <row r="4">
      <c r="A4" s="2" t="s">
        <v>36</v>
      </c>
      <c r="B4" s="2">
        <v>65.0</v>
      </c>
      <c r="D4" s="2">
        <v>2.0</v>
      </c>
      <c r="E4" s="15">
        <f>LARGE(B2:B6,2)</f>
        <v>89</v>
      </c>
    </row>
    <row r="5">
      <c r="A5" s="2" t="s">
        <v>37</v>
      </c>
      <c r="B5" s="2">
        <v>45.0</v>
      </c>
      <c r="D5" s="2">
        <v>3.0</v>
      </c>
      <c r="E5" s="15">
        <f>LARGE(B2:B6,3)</f>
        <v>78</v>
      </c>
    </row>
    <row r="6">
      <c r="A6" s="2" t="s">
        <v>38</v>
      </c>
      <c r="B6" s="2">
        <v>90.0</v>
      </c>
    </row>
    <row r="9">
      <c r="D9" s="6" t="s">
        <v>39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63"/>
  </cols>
  <sheetData>
    <row r="1">
      <c r="A1" s="7" t="s">
        <v>40</v>
      </c>
      <c r="B1" s="7" t="s">
        <v>41</v>
      </c>
      <c r="C1" s="7" t="s">
        <v>42</v>
      </c>
      <c r="D1" s="7" t="s">
        <v>43</v>
      </c>
      <c r="F1" s="16"/>
    </row>
    <row r="2">
      <c r="A2" s="2" t="s">
        <v>44</v>
      </c>
      <c r="B2" s="17">
        <v>0.3333333333333333</v>
      </c>
      <c r="C2" s="17">
        <v>0.3820601851851852</v>
      </c>
      <c r="D2" s="17">
        <v>0.048726851851851855</v>
      </c>
      <c r="F2" s="18" t="s">
        <v>45</v>
      </c>
    </row>
    <row r="3">
      <c r="A3" s="2" t="s">
        <v>46</v>
      </c>
      <c r="B3" s="17">
        <v>0.3334490740740741</v>
      </c>
      <c r="C3" s="17">
        <v>0.38211805555555556</v>
      </c>
      <c r="D3" s="17">
        <v>0.04866898148148148</v>
      </c>
      <c r="F3" s="2" t="s">
        <v>47</v>
      </c>
      <c r="G3" s="16">
        <f>SMALL(D2:D6,3)</f>
        <v>0.04872685185</v>
      </c>
    </row>
    <row r="4">
      <c r="A4" s="2" t="s">
        <v>48</v>
      </c>
      <c r="B4" s="17">
        <v>0.33350694444444445</v>
      </c>
      <c r="C4" s="17">
        <v>0.3821759259259259</v>
      </c>
      <c r="D4" s="17">
        <v>0.04866898148148148</v>
      </c>
      <c r="F4" s="2" t="s">
        <v>49</v>
      </c>
      <c r="G4" s="16">
        <f>SMALL(D2:D6,4)</f>
        <v>0.05050925926</v>
      </c>
    </row>
    <row r="5">
      <c r="A5" s="2" t="s">
        <v>50</v>
      </c>
      <c r="B5" s="17">
        <v>0.3333449074074074</v>
      </c>
      <c r="C5" s="17">
        <v>0.38385416666666666</v>
      </c>
      <c r="D5" s="17">
        <v>0.05050925925925926</v>
      </c>
      <c r="F5" s="2" t="s">
        <v>51</v>
      </c>
      <c r="G5" s="16">
        <f>SMALL(D2:D6,5)</f>
        <v>0.05266203704</v>
      </c>
    </row>
    <row r="6">
      <c r="A6" s="2" t="s">
        <v>35</v>
      </c>
      <c r="B6" s="17">
        <v>0.33339120370370373</v>
      </c>
      <c r="C6" s="17">
        <v>0.38599537037037035</v>
      </c>
      <c r="D6" s="17">
        <v>0.052662037037037035</v>
      </c>
    </row>
    <row r="8">
      <c r="F8" s="6" t="s">
        <v>52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7.0"/>
    <col customWidth="1" min="3" max="3" width="7.63"/>
    <col customWidth="1" min="4" max="4" width="7.75"/>
    <col customWidth="1" min="5" max="5" width="7.5"/>
    <col customWidth="1" min="6" max="7" width="7.63"/>
    <col customWidth="1" min="8" max="9" width="7.38"/>
  </cols>
  <sheetData>
    <row r="1">
      <c r="A1" s="1" t="s">
        <v>53</v>
      </c>
      <c r="B1" s="1" t="s">
        <v>54</v>
      </c>
      <c r="C1" s="1" t="s">
        <v>26</v>
      </c>
    </row>
    <row r="2">
      <c r="A2" s="2">
        <v>12.0</v>
      </c>
      <c r="B2" s="2">
        <v>6.0</v>
      </c>
      <c r="C2" s="3">
        <f t="shared" ref="C2:C8" si="1">PRODUCT(A2,B2)</f>
        <v>72</v>
      </c>
      <c r="E2" s="19" t="s">
        <v>55</v>
      </c>
    </row>
    <row r="3">
      <c r="A3" s="2">
        <v>10.0</v>
      </c>
      <c r="B3" s="2">
        <v>5.0</v>
      </c>
      <c r="C3" s="3">
        <f t="shared" si="1"/>
        <v>50</v>
      </c>
    </row>
    <row r="4">
      <c r="A4" s="2">
        <v>25.0</v>
      </c>
      <c r="B4" s="2">
        <v>5.0</v>
      </c>
      <c r="C4" s="3">
        <f t="shared" si="1"/>
        <v>125</v>
      </c>
    </row>
    <row r="5">
      <c r="A5" s="2">
        <v>15.0</v>
      </c>
      <c r="B5" s="2">
        <v>6.0</v>
      </c>
      <c r="C5" s="3">
        <f t="shared" si="1"/>
        <v>90</v>
      </c>
      <c r="F5" s="6" t="s">
        <v>56</v>
      </c>
    </row>
    <row r="6">
      <c r="A6" s="2">
        <v>20.0</v>
      </c>
      <c r="B6" s="2">
        <v>8.0</v>
      </c>
      <c r="C6" s="3">
        <f t="shared" si="1"/>
        <v>160</v>
      </c>
    </row>
    <row r="7">
      <c r="A7" s="2">
        <v>10.0</v>
      </c>
      <c r="B7" s="2">
        <v>8.0</v>
      </c>
      <c r="C7" s="3">
        <f t="shared" si="1"/>
        <v>80</v>
      </c>
    </row>
    <row r="8">
      <c r="A8" s="2">
        <v>16.0</v>
      </c>
      <c r="B8" s="2">
        <v>4.0</v>
      </c>
      <c r="C8" s="3">
        <f t="shared" si="1"/>
        <v>64</v>
      </c>
    </row>
  </sheetData>
  <mergeCells count="2">
    <mergeCell ref="E2:I3"/>
    <mergeCell ref="F5:G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.63"/>
    <col customWidth="1" min="5" max="5" width="18.0"/>
  </cols>
  <sheetData>
    <row r="1">
      <c r="A1" s="12" t="s">
        <v>57</v>
      </c>
      <c r="B1" s="12" t="s">
        <v>58</v>
      </c>
      <c r="C1" s="12" t="s">
        <v>59</v>
      </c>
    </row>
    <row r="2">
      <c r="A2" s="2">
        <v>2018.0</v>
      </c>
      <c r="B2" s="2" t="s">
        <v>60</v>
      </c>
      <c r="C2" s="2">
        <v>38.0</v>
      </c>
    </row>
    <row r="3">
      <c r="A3" s="2">
        <v>2018.0</v>
      </c>
      <c r="B3" s="2" t="s">
        <v>61</v>
      </c>
      <c r="C3" s="2">
        <v>34.0</v>
      </c>
    </row>
    <row r="4">
      <c r="A4" s="2">
        <v>2019.0</v>
      </c>
      <c r="B4" s="2" t="s">
        <v>60</v>
      </c>
      <c r="C4" s="2">
        <v>23.0</v>
      </c>
    </row>
    <row r="5">
      <c r="A5" s="2">
        <v>2019.0</v>
      </c>
      <c r="B5" s="2" t="s">
        <v>61</v>
      </c>
      <c r="C5" s="2">
        <v>56.0</v>
      </c>
    </row>
    <row r="6">
      <c r="A6" s="2">
        <v>2020.0</v>
      </c>
      <c r="B6" s="2" t="s">
        <v>60</v>
      </c>
      <c r="C6" s="2">
        <v>22.0</v>
      </c>
    </row>
    <row r="7">
      <c r="A7" s="2">
        <v>2020.0</v>
      </c>
      <c r="B7" s="2" t="s">
        <v>61</v>
      </c>
      <c r="C7" s="2">
        <v>90.0</v>
      </c>
      <c r="E7" s="20" t="s">
        <v>62</v>
      </c>
    </row>
    <row r="9">
      <c r="A9" s="1" t="s">
        <v>63</v>
      </c>
      <c r="B9" s="12" t="s">
        <v>64</v>
      </c>
      <c r="C9" s="21">
        <f>SUBTOTAL(9,C2:C7)</f>
        <v>263</v>
      </c>
    </row>
    <row r="10">
      <c r="A10" s="1" t="s">
        <v>63</v>
      </c>
      <c r="B10" s="12" t="s">
        <v>65</v>
      </c>
      <c r="C10" s="21">
        <f>SUBTOTAL(1,C2:C7)</f>
        <v>43.83333333</v>
      </c>
    </row>
  </sheetData>
  <drawing r:id="rId1"/>
</worksheet>
</file>