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aurynne.coates/Documents/DairyGrandChallenge.Study1.2017-2018/ResearchMaterials.DairyGrandChallenge/Materials.FromKableLab/DairyGrandChallenge_SCCdata/"/>
    </mc:Choice>
  </mc:AlternateContent>
  <xr:revisionPtr revIDLastSave="0" documentId="13_ncr:1_{8802C4A4-D199-874B-901C-A14D4EE88391}" xr6:coauthVersionLast="45" xr6:coauthVersionMax="45" xr10:uidLastSave="{00000000-0000-0000-0000-000000000000}"/>
  <bookViews>
    <workbookView xWindow="2540" yWindow="600" windowWidth="22140" windowHeight="14420" xr2:uid="{00000000-000D-0000-FFFF-FFFF00000000}"/>
  </bookViews>
  <sheets>
    <sheet name="Research" sheetId="1" r:id="rId1"/>
  </sheets>
  <definedNames>
    <definedName name="_10_5_01">Research!$A$20:$G$34</definedName>
    <definedName name="_35477777">Research!#REF!</definedName>
    <definedName name="Counting">Research!$C$20:$C$34</definedName>
    <definedName name="export_range">Research!$A$20:$G$34</definedName>
    <definedName name="ExternalData_1" localSheetId="0" hidden="1">Research!#REF!</definedName>
    <definedName name="header">Research!$B$16:$H$19</definedName>
    <definedName name="logo">Research!$B$1:$J$10</definedName>
    <definedName name="_xlnm.Print_Area" localSheetId="0">Research!$A$2:$I$300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35444444" description="Connection to the '35444444' query in the workbook." type="5" refreshedVersion="6" background="1" saveData="1">
    <dbPr connection="Provider=Microsoft.Mashup.OleDb.1;Data Source=$Workbook$;Location=35444444;Extended Properties=&quot;&quot;" command="SELECT * FROM [35444444]"/>
  </connection>
</connections>
</file>

<file path=xl/sharedStrings.xml><?xml version="1.0" encoding="utf-8"?>
<sst xmlns="http://schemas.openxmlformats.org/spreadsheetml/2006/main" count="481" uniqueCount="39">
  <si>
    <t xml:space="preserve">      AgSource Sample Analysis Report</t>
  </si>
  <si>
    <t>For:</t>
  </si>
  <si>
    <t>From:</t>
  </si>
  <si>
    <t>AgSource Milk Analysis Lab</t>
  </si>
  <si>
    <t>Herd :</t>
  </si>
  <si>
    <t>403 Cedar Ave West</t>
  </si>
  <si>
    <t>Test Date:</t>
  </si>
  <si>
    <t>1=PM</t>
  </si>
  <si>
    <t>Menomonie, WI  54751</t>
  </si>
  <si>
    <t>Samples:</t>
  </si>
  <si>
    <t>2=AM</t>
  </si>
  <si>
    <t>Sample</t>
  </si>
  <si>
    <t>SCC</t>
  </si>
  <si>
    <t>AM/PM</t>
  </si>
  <si>
    <t>Date</t>
  </si>
  <si>
    <t>Number</t>
  </si>
  <si>
    <t>Butterfat</t>
  </si>
  <si>
    <t>Protein</t>
  </si>
  <si>
    <t>Lactose</t>
  </si>
  <si>
    <t>SNF</t>
  </si>
  <si>
    <t>X 1000</t>
  </si>
  <si>
    <t>MUN</t>
  </si>
  <si>
    <t>Indicator</t>
  </si>
  <si>
    <t>(Cow ID)</t>
  </si>
  <si>
    <t>M1</t>
  </si>
  <si>
    <t>M2</t>
  </si>
  <si>
    <t>M3</t>
  </si>
  <si>
    <t>Dr. Kenneth Kalscheur</t>
  </si>
  <si>
    <t xml:space="preserve">USDFRC </t>
  </si>
  <si>
    <t>Billing Acct: 1209953</t>
  </si>
  <si>
    <t>Project: KFK08</t>
  </si>
  <si>
    <t>kenneth.kalscheur@ars.usda.gov</t>
  </si>
  <si>
    <t>diane.amundson@ars.usda.gov</t>
  </si>
  <si>
    <t>amelie.fischer@are.usda.gov</t>
  </si>
  <si>
    <t>Short Sample</t>
  </si>
  <si>
    <t>444444</t>
  </si>
  <si>
    <t>03/15/18</t>
  </si>
  <si>
    <t xml:space="preserve"> 444</t>
  </si>
  <si>
    <t>74 total, short sample for cow#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</si>
</sst>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0.0"/>
  </numFmts>
  <fonts count="1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System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LinePrinte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/>
      <top/>
      <bottom style="thick">
        <color indexed="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0"/>
      </left>
      <right/>
      <top/>
      <bottom style="thick">
        <color indexed="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6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7" fillId="0" borderId="3" xfId="0" applyNumberFormat="1" applyFont="1" applyFill="1" applyBorder="1"/>
    <xf numFmtId="2" fontId="0" fillId="0" borderId="0" xfId="0" applyNumberFormat="1" applyFont="1"/>
    <xf numFmtId="2" fontId="0" fillId="0" borderId="0" xfId="0" applyNumberFormat="1" applyFont="1" applyBorder="1"/>
    <xf numFmtId="2" fontId="0" fillId="0" borderId="3" xfId="0" applyNumberFormat="1" applyFont="1" applyFill="1" applyBorder="1" applyAlignment="1">
      <alignment horizontal="center"/>
    </xf>
    <xf numFmtId="2" fontId="8" fillId="0" borderId="0" xfId="0" applyNumberFormat="1" applyFont="1" applyBorder="1"/>
    <xf numFmtId="2" fontId="8" fillId="0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Font="1" applyFill="1" applyBorder="1"/>
    <xf numFmtId="2" fontId="0" fillId="0" borderId="7" xfId="0" applyNumberFormat="1" applyFont="1" applyFill="1" applyBorder="1"/>
    <xf numFmtId="2" fontId="7" fillId="0" borderId="7" xfId="0" applyNumberFormat="1" applyFont="1" applyFill="1" applyBorder="1"/>
    <xf numFmtId="1" fontId="0" fillId="0" borderId="7" xfId="0" applyNumberFormat="1" applyFont="1" applyFill="1" applyBorder="1" applyAlignment="1">
      <alignment horizontal="center" vertical="top" wrapText="1"/>
    </xf>
    <xf numFmtId="0" fontId="0" fillId="0" borderId="7" xfId="0" applyBorder="1"/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0" xfId="0" applyFont="1"/>
    <xf numFmtId="165" fontId="0" fillId="0" borderId="0" xfId="0" applyNumberFormat="1"/>
    <xf numFmtId="165" fontId="3" fillId="0" borderId="0" xfId="0" applyNumberFormat="1" applyFont="1" applyBorder="1"/>
    <xf numFmtId="165" fontId="6" fillId="0" borderId="5" xfId="0" applyNumberFormat="1" applyFont="1" applyBorder="1"/>
    <xf numFmtId="165" fontId="6" fillId="0" borderId="6" xfId="0" applyNumberFormat="1" applyFont="1" applyBorder="1" applyAlignment="1">
      <alignment horizontal="center"/>
    </xf>
    <xf numFmtId="165" fontId="0" fillId="0" borderId="5" xfId="0" applyNumberFormat="1" applyBorder="1"/>
    <xf numFmtId="165" fontId="0" fillId="0" borderId="7" xfId="0" applyNumberFormat="1" applyFont="1" applyFill="1" applyBorder="1"/>
    <xf numFmtId="14" fontId="0" fillId="0" borderId="7" xfId="0" applyNumberFormat="1" applyBorder="1"/>
    <xf numFmtId="0" fontId="7" fillId="0" borderId="7" xfId="0" applyFont="1" applyBorder="1" applyAlignment="1">
      <alignment horizontal="center"/>
    </xf>
    <xf numFmtId="0" fontId="10" fillId="0" borderId="0" xfId="8" applyAlignment="1" applyProtection="1"/>
    <xf numFmtId="2" fontId="4" fillId="0" borderId="0" xfId="0" applyNumberFormat="1" applyFont="1"/>
    <xf numFmtId="0" fontId="4" fillId="0" borderId="0" xfId="0" applyFont="1"/>
    <xf numFmtId="165" fontId="4" fillId="0" borderId="0" xfId="0" applyNumberFormat="1" applyFont="1" applyBorder="1"/>
    <xf numFmtId="0" fontId="0" fillId="2" borderId="7" xfId="0" applyFill="1" applyBorder="1"/>
    <xf numFmtId="0" fontId="7" fillId="0" borderId="0" xfId="0" applyFont="1"/>
  </cellXfs>
  <cellStyles count="9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Hyperlink" xfId="8" builtinId="8"/>
    <cellStyle name="Normal" xfId="0" builtinId="0"/>
    <cellStyle name="Total" xfId="7" builtinId="25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4</xdr:col>
      <xdr:colOff>790575</xdr:colOff>
      <xdr:row>8</xdr:row>
      <xdr:rowOff>85725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id="{57EBB745-C368-42F1-A485-722A12DA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66700"/>
          <a:ext cx="11144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kenneth.kalscheur@ars.usd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63"/>
  <sheetViews>
    <sheetView tabSelected="1" topLeftCell="G11" zoomScale="140" zoomScaleNormal="140" workbookViewId="0">
      <selection activeCell="Q20" sqref="Q20:Q95"/>
    </sheetView>
  </sheetViews>
  <sheetFormatPr baseColWidth="10" defaultColWidth="8.83203125" defaultRowHeight="13"/>
  <cols>
    <col min="1" max="1" width="11.5" customWidth="1"/>
    <col min="2" max="2" width="9.33203125" customWidth="1"/>
    <col min="3" max="4" width="13.33203125" customWidth="1"/>
    <col min="5" max="5" width="13.33203125" style="7" customWidth="1"/>
    <col min="6" max="6" width="13.33203125" style="10" customWidth="1"/>
    <col min="7" max="7" width="13.33203125" customWidth="1"/>
    <col min="8" max="8" width="7.5" style="29" customWidth="1"/>
    <col min="9" max="9" width="8.5" customWidth="1"/>
    <col min="10" max="10" width="27.6640625" customWidth="1"/>
    <col min="13" max="13" width="8.1640625" style="28" customWidth="1"/>
    <col min="18" max="18" width="11.5" customWidth="1"/>
  </cols>
  <sheetData>
    <row r="1" spans="1:60">
      <c r="B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ht="20">
      <c r="C10" s="1"/>
      <c r="D10" s="1"/>
      <c r="E10" s="8"/>
      <c r="F10" s="11"/>
      <c r="G10" s="1"/>
      <c r="H10" s="30"/>
      <c r="I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ht="20">
      <c r="C11" s="1" t="s">
        <v>0</v>
      </c>
      <c r="D11" s="1"/>
      <c r="E11" s="8"/>
      <c r="F11" s="11"/>
      <c r="G11" s="1"/>
      <c r="H11" s="30"/>
      <c r="I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>
      <c r="A12" s="2" t="s">
        <v>1</v>
      </c>
      <c r="B12" s="2" t="s">
        <v>27</v>
      </c>
      <c r="D12" s="2" t="s">
        <v>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>
      <c r="B13" s="2" t="s">
        <v>28</v>
      </c>
      <c r="D13" s="2" t="s">
        <v>3</v>
      </c>
      <c r="F13" s="13" t="s">
        <v>4</v>
      </c>
      <c r="G13" s="2" t="s">
        <v>35</v>
      </c>
      <c r="P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>
      <c r="B14" s="2" t="s">
        <v>29</v>
      </c>
      <c r="D14" s="2" t="s">
        <v>5</v>
      </c>
      <c r="F14" s="13" t="s">
        <v>6</v>
      </c>
      <c r="G14" s="2" t="s">
        <v>36</v>
      </c>
      <c r="I14" s="6" t="s">
        <v>7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>
      <c r="B15" s="2" t="s">
        <v>30</v>
      </c>
      <c r="D15" s="2" t="s">
        <v>8</v>
      </c>
      <c r="F15" s="13" t="s">
        <v>9</v>
      </c>
      <c r="G15" s="2" t="s">
        <v>37</v>
      </c>
      <c r="I15" s="6" t="s">
        <v>10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ht="14" thickBot="1">
      <c r="B16" s="37" t="s">
        <v>31</v>
      </c>
      <c r="E16" s="38" t="s">
        <v>32</v>
      </c>
      <c r="F16" s="38"/>
      <c r="G16" s="39"/>
      <c r="H16" s="40" t="s">
        <v>33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1:56" ht="14" thickTop="1">
      <c r="A17" s="4" t="s">
        <v>11</v>
      </c>
      <c r="B17" s="24" t="s">
        <v>11</v>
      </c>
      <c r="C17" s="5"/>
      <c r="D17" s="5"/>
      <c r="E17" s="9"/>
      <c r="F17" s="12"/>
      <c r="G17" s="15" t="s">
        <v>12</v>
      </c>
      <c r="H17" s="31"/>
      <c r="I17" s="26" t="s">
        <v>13</v>
      </c>
      <c r="M1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6" ht="14" thickBot="1">
      <c r="A18" s="22" t="s">
        <v>14</v>
      </c>
      <c r="B18" s="23" t="s">
        <v>15</v>
      </c>
      <c r="C18" s="23" t="s">
        <v>16</v>
      </c>
      <c r="D18" s="23" t="s">
        <v>17</v>
      </c>
      <c r="E18" s="14" t="s">
        <v>18</v>
      </c>
      <c r="F18" s="14" t="s">
        <v>19</v>
      </c>
      <c r="G18" s="16" t="s">
        <v>20</v>
      </c>
      <c r="H18" s="32" t="s">
        <v>21</v>
      </c>
      <c r="I18" s="27" t="s">
        <v>22</v>
      </c>
      <c r="M1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6" ht="14" thickTop="1">
      <c r="B19" s="25" t="s">
        <v>23</v>
      </c>
      <c r="H19" s="33"/>
      <c r="M1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6">
      <c r="A20" s="35">
        <v>43171</v>
      </c>
      <c r="B20" s="17">
        <v>4221</v>
      </c>
      <c r="C20" s="18">
        <v>4.12</v>
      </c>
      <c r="D20" s="18">
        <v>3.4</v>
      </c>
      <c r="E20" s="19">
        <v>4.62</v>
      </c>
      <c r="F20" s="18">
        <v>9</v>
      </c>
      <c r="G20" s="20">
        <v>1637</v>
      </c>
      <c r="H20" s="34">
        <v>6.7</v>
      </c>
      <c r="I20" s="36" t="s">
        <v>24</v>
      </c>
      <c r="J20" s="42" t="s">
        <v>38</v>
      </c>
      <c r="K20" s="21">
        <v>6232</v>
      </c>
      <c r="L20" t="str">
        <f>_xlfn.XLOOKUP(K20,$B$20:$B$93,$I$20:$I$93,"none",0,1)</f>
        <v>M1</v>
      </c>
      <c r="M20" t="str">
        <f>_xlfn.XLOOKUP(K20,$B$94:$B$167, $I$94:$I$167, "none", 0, 1)</f>
        <v>M2</v>
      </c>
      <c r="N20" t="str">
        <f>_xlfn.XLOOKUP(K20, $B$168:$B$241,$I$168:$I$241,"none",0,1)</f>
        <v>M3</v>
      </c>
      <c r="O20" s="3" t="str">
        <f>_xlfn.XLOOKUP(K20,$B$242:$B$315,$I$242:$I$315,"none",0,1)</f>
        <v>M1</v>
      </c>
      <c r="P20" s="3" t="str">
        <f>_xlfn.XLOOKUP(K20,$B$316:$B$389,$I$316:$I$389,"none",0,1)</f>
        <v>M2</v>
      </c>
      <c r="Q20" s="3" t="str">
        <f>_xlfn.XLOOKUP(K20,$B$390:$B$463,$I$390:$I$463,"none",0,1)</f>
        <v>M3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6">
      <c r="A21" s="35">
        <v>43171</v>
      </c>
      <c r="B21" s="17">
        <v>4403</v>
      </c>
      <c r="C21" s="18">
        <v>2.93</v>
      </c>
      <c r="D21" s="18">
        <v>2.96</v>
      </c>
      <c r="E21" s="19">
        <v>4.83</v>
      </c>
      <c r="F21" s="18">
        <v>8.7200000000000006</v>
      </c>
      <c r="G21" s="20">
        <v>29</v>
      </c>
      <c r="H21" s="34">
        <v>8.1999999999999993</v>
      </c>
      <c r="I21" s="36" t="s">
        <v>24</v>
      </c>
      <c r="K21" s="41">
        <v>6238</v>
      </c>
      <c r="L21" t="str">
        <f t="shared" ref="L21:L84" si="0">_xlfn.XLOOKUP(K21,$B$20:$B$93,$I$20:$I$93,"none",0,1)</f>
        <v>M1</v>
      </c>
      <c r="M21" t="str">
        <f t="shared" ref="M21:M84" si="1">_xlfn.XLOOKUP(K21,$B$94:$B$167, $I$94:$I$167, "none", 0, 1)</f>
        <v>M2</v>
      </c>
      <c r="N21" t="str">
        <f t="shared" ref="N21:N84" si="2">_xlfn.XLOOKUP(K21, $B$168:$B$241,$I$168:$I$241,"none",0,1)</f>
        <v>M3</v>
      </c>
      <c r="O21" s="3" t="str">
        <f t="shared" ref="O21:O84" si="3">_xlfn.XLOOKUP(K21,$B$242:$B$315,$I$242:$I$315,"none",0,1)</f>
        <v>M1</v>
      </c>
      <c r="P21" s="3" t="str">
        <f t="shared" ref="P21:P84" si="4">_xlfn.XLOOKUP(K21,$B$316:$B$389,$I$316:$I$389,"none",0,1)</f>
        <v>M2</v>
      </c>
      <c r="Q21" s="3" t="str">
        <f t="shared" ref="Q21:Q84" si="5">_xlfn.XLOOKUP(K21,$B$390:$B$463,$I$390:$I$463,"none",0,1)</f>
        <v>M3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6">
      <c r="A22" s="35">
        <v>43171</v>
      </c>
      <c r="B22" s="17">
        <v>4668</v>
      </c>
      <c r="C22" s="18">
        <v>3.25</v>
      </c>
      <c r="D22" s="18">
        <v>3.11</v>
      </c>
      <c r="E22" s="19">
        <v>4.8600000000000003</v>
      </c>
      <c r="F22" s="18">
        <v>8.8699999999999992</v>
      </c>
      <c r="G22" s="20">
        <v>52</v>
      </c>
      <c r="H22" s="34">
        <v>7.4</v>
      </c>
      <c r="I22" s="36" t="s">
        <v>24</v>
      </c>
      <c r="K22" s="21">
        <v>6240</v>
      </c>
      <c r="L22" t="str">
        <f t="shared" si="0"/>
        <v>M1</v>
      </c>
      <c r="M22" t="str">
        <f t="shared" si="1"/>
        <v>M2</v>
      </c>
      <c r="N22" t="str">
        <f t="shared" si="2"/>
        <v>M3</v>
      </c>
      <c r="O22" s="3" t="str">
        <f t="shared" si="3"/>
        <v>M1</v>
      </c>
      <c r="P22" s="3" t="str">
        <f t="shared" si="4"/>
        <v>M2</v>
      </c>
      <c r="Q22" s="3" t="str">
        <f t="shared" si="5"/>
        <v>M3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6">
      <c r="A23" s="35">
        <v>43171</v>
      </c>
      <c r="B23" s="17">
        <v>4889</v>
      </c>
      <c r="C23" s="18">
        <v>4.26</v>
      </c>
      <c r="D23" s="18">
        <v>3.11</v>
      </c>
      <c r="E23" s="19">
        <v>4.63</v>
      </c>
      <c r="F23" s="18">
        <v>8.66</v>
      </c>
      <c r="G23" s="20">
        <v>740</v>
      </c>
      <c r="H23" s="34">
        <v>5.8</v>
      </c>
      <c r="I23" s="36" t="s">
        <v>24</v>
      </c>
      <c r="K23" s="41">
        <v>6241</v>
      </c>
      <c r="L23" t="str">
        <f t="shared" si="0"/>
        <v>M1</v>
      </c>
      <c r="M23" t="str">
        <f t="shared" si="1"/>
        <v>M2</v>
      </c>
      <c r="N23" t="str">
        <f t="shared" si="2"/>
        <v>M3</v>
      </c>
      <c r="O23" s="3" t="str">
        <f t="shared" si="3"/>
        <v>M1</v>
      </c>
      <c r="P23" s="3" t="str">
        <f t="shared" si="4"/>
        <v>M2</v>
      </c>
      <c r="Q23" s="3" t="str">
        <f t="shared" si="5"/>
        <v>M3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6">
      <c r="A24" s="35">
        <v>43171</v>
      </c>
      <c r="B24" s="17">
        <v>5002</v>
      </c>
      <c r="C24" s="18">
        <v>2.2999999999999998</v>
      </c>
      <c r="D24" s="18">
        <v>3.49</v>
      </c>
      <c r="E24" s="19">
        <v>4.87</v>
      </c>
      <c r="F24" s="18">
        <v>9.4</v>
      </c>
      <c r="G24" s="20">
        <v>167</v>
      </c>
      <c r="H24" s="34">
        <v>8.4</v>
      </c>
      <c r="I24" s="36" t="s">
        <v>24</v>
      </c>
      <c r="K24" s="41">
        <v>4403</v>
      </c>
      <c r="L24" t="str">
        <f t="shared" si="0"/>
        <v>M1</v>
      </c>
      <c r="M24" t="str">
        <f t="shared" si="1"/>
        <v>M2</v>
      </c>
      <c r="N24" t="str">
        <f t="shared" si="2"/>
        <v>M3</v>
      </c>
      <c r="O24" s="3" t="str">
        <f t="shared" si="3"/>
        <v>M1</v>
      </c>
      <c r="P24" s="3" t="str">
        <f t="shared" si="4"/>
        <v>M2</v>
      </c>
      <c r="Q24" s="3" t="str">
        <f t="shared" si="5"/>
        <v>M3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6">
      <c r="A25" s="35">
        <v>43171</v>
      </c>
      <c r="B25" s="17">
        <v>5007</v>
      </c>
      <c r="C25" s="18">
        <v>3.84</v>
      </c>
      <c r="D25" s="18">
        <v>3.34</v>
      </c>
      <c r="E25" s="19">
        <v>4.8</v>
      </c>
      <c r="F25" s="18">
        <v>9.08</v>
      </c>
      <c r="G25" s="20">
        <v>166</v>
      </c>
      <c r="H25" s="34">
        <v>7.4</v>
      </c>
      <c r="I25" s="36" t="s">
        <v>24</v>
      </c>
      <c r="K25" s="21">
        <v>6090</v>
      </c>
      <c r="L25" t="str">
        <f t="shared" si="0"/>
        <v>M1</v>
      </c>
      <c r="M25" t="str">
        <f t="shared" si="1"/>
        <v>M2</v>
      </c>
      <c r="N25" t="str">
        <f t="shared" si="2"/>
        <v>M3</v>
      </c>
      <c r="O25" s="3" t="str">
        <f t="shared" si="3"/>
        <v>M1</v>
      </c>
      <c r="P25" s="3" t="str">
        <f t="shared" si="4"/>
        <v>M2</v>
      </c>
      <c r="Q25" s="3" t="str">
        <f t="shared" si="5"/>
        <v>M3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1:56">
      <c r="A26" s="35">
        <v>43171</v>
      </c>
      <c r="B26" s="17">
        <v>5020</v>
      </c>
      <c r="C26" s="18">
        <v>8.6</v>
      </c>
      <c r="D26" s="18">
        <v>2.88</v>
      </c>
      <c r="E26" s="19">
        <v>4.62</v>
      </c>
      <c r="F26" s="18">
        <v>8.52</v>
      </c>
      <c r="G26" s="20">
        <v>300</v>
      </c>
      <c r="H26" s="34">
        <v>8.1999999999999993</v>
      </c>
      <c r="I26" s="36" t="s">
        <v>24</v>
      </c>
      <c r="K26" s="41">
        <v>6210</v>
      </c>
      <c r="L26" t="str">
        <f t="shared" si="0"/>
        <v>M1</v>
      </c>
      <c r="M26" t="str">
        <f t="shared" si="1"/>
        <v>M2</v>
      </c>
      <c r="N26" t="str">
        <f t="shared" si="2"/>
        <v>M3</v>
      </c>
      <c r="O26" s="3" t="str">
        <f t="shared" si="3"/>
        <v>M1</v>
      </c>
      <c r="P26" s="3" t="str">
        <f t="shared" si="4"/>
        <v>M2</v>
      </c>
      <c r="Q26" s="3" t="str">
        <f t="shared" si="5"/>
        <v>M3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1:56">
      <c r="A27" s="35">
        <v>43171</v>
      </c>
      <c r="B27" s="17">
        <v>5034</v>
      </c>
      <c r="C27" s="18">
        <v>2.76</v>
      </c>
      <c r="D27" s="18">
        <v>2.98</v>
      </c>
      <c r="E27" s="19">
        <v>4.1500000000000004</v>
      </c>
      <c r="F27" s="18">
        <v>8.1300000000000008</v>
      </c>
      <c r="G27" s="20">
        <v>116</v>
      </c>
      <c r="H27" s="34">
        <v>7.7</v>
      </c>
      <c r="I27" s="36" t="s">
        <v>24</v>
      </c>
      <c r="K27" s="21">
        <v>6233</v>
      </c>
      <c r="L27" t="str">
        <f t="shared" si="0"/>
        <v>M1</v>
      </c>
      <c r="M27" t="str">
        <f t="shared" si="1"/>
        <v>M2</v>
      </c>
      <c r="N27" t="str">
        <f t="shared" si="2"/>
        <v>M3</v>
      </c>
      <c r="O27" s="3" t="str">
        <f t="shared" si="3"/>
        <v>M1</v>
      </c>
      <c r="P27" s="3" t="str">
        <f t="shared" si="4"/>
        <v>M2</v>
      </c>
      <c r="Q27" s="3" t="str">
        <f t="shared" si="5"/>
        <v>M3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1:56">
      <c r="A28" s="35">
        <v>43171</v>
      </c>
      <c r="B28" s="17">
        <v>5046</v>
      </c>
      <c r="C28" s="18">
        <v>3.85</v>
      </c>
      <c r="D28" s="18">
        <v>3.13</v>
      </c>
      <c r="E28" s="19">
        <v>4.74</v>
      </c>
      <c r="F28" s="18">
        <v>8.8000000000000007</v>
      </c>
      <c r="G28" s="20">
        <v>582</v>
      </c>
      <c r="H28" s="34">
        <v>6.6</v>
      </c>
      <c r="I28" s="36" t="s">
        <v>24</v>
      </c>
      <c r="K28" s="41">
        <v>6235</v>
      </c>
      <c r="L28" t="str">
        <f t="shared" si="0"/>
        <v>M1</v>
      </c>
      <c r="M28" t="str">
        <f t="shared" si="1"/>
        <v>M2</v>
      </c>
      <c r="N28" t="str">
        <f t="shared" si="2"/>
        <v>M3</v>
      </c>
      <c r="O28" s="3" t="str">
        <f t="shared" si="3"/>
        <v>M1</v>
      </c>
      <c r="P28" s="3" t="str">
        <f t="shared" si="4"/>
        <v>M2</v>
      </c>
      <c r="Q28" s="3" t="str">
        <f t="shared" si="5"/>
        <v>M3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1:56">
      <c r="A29" s="35">
        <v>43171</v>
      </c>
      <c r="B29" s="17">
        <v>5053</v>
      </c>
      <c r="C29" s="18">
        <v>2.87</v>
      </c>
      <c r="D29" s="18">
        <v>2.89</v>
      </c>
      <c r="E29" s="19">
        <v>4.3600000000000003</v>
      </c>
      <c r="F29" s="18">
        <v>8.24</v>
      </c>
      <c r="G29" s="20">
        <v>117</v>
      </c>
      <c r="H29" s="34">
        <v>5.8</v>
      </c>
      <c r="I29" s="36" t="s">
        <v>24</v>
      </c>
      <c r="K29" s="21">
        <v>6242</v>
      </c>
      <c r="L29" t="str">
        <f t="shared" si="0"/>
        <v>M1</v>
      </c>
      <c r="M29" t="str">
        <f t="shared" si="1"/>
        <v>M2</v>
      </c>
      <c r="N29" t="str">
        <f t="shared" si="2"/>
        <v>M3</v>
      </c>
      <c r="O29" s="3" t="str">
        <f t="shared" si="3"/>
        <v>M1</v>
      </c>
      <c r="P29" s="3" t="str">
        <f t="shared" si="4"/>
        <v>M2</v>
      </c>
      <c r="Q29" s="3" t="str">
        <f t="shared" si="5"/>
        <v>M3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1:56">
      <c r="A30" s="35">
        <v>43171</v>
      </c>
      <c r="B30" s="17">
        <v>5212</v>
      </c>
      <c r="C30" s="18">
        <v>3</v>
      </c>
      <c r="D30" s="18">
        <v>2.64</v>
      </c>
      <c r="E30" s="19">
        <v>4.6100000000000003</v>
      </c>
      <c r="F30" s="18">
        <v>8.2100000000000009</v>
      </c>
      <c r="G30" s="20">
        <v>297</v>
      </c>
      <c r="H30" s="34">
        <v>5.3</v>
      </c>
      <c r="I30" s="36" t="s">
        <v>24</v>
      </c>
      <c r="K30" s="21">
        <v>4889</v>
      </c>
      <c r="L30" t="str">
        <f t="shared" si="0"/>
        <v>M1</v>
      </c>
      <c r="M30" t="str">
        <f t="shared" si="1"/>
        <v>M2</v>
      </c>
      <c r="N30" t="str">
        <f t="shared" si="2"/>
        <v>M3</v>
      </c>
      <c r="O30" s="3" t="str">
        <f t="shared" si="3"/>
        <v>M1</v>
      </c>
      <c r="P30" s="3" t="str">
        <f t="shared" si="4"/>
        <v>M2</v>
      </c>
      <c r="Q30" s="3" t="str">
        <f t="shared" si="5"/>
        <v>M3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  <row r="31" spans="1:56">
      <c r="A31" s="35">
        <v>43171</v>
      </c>
      <c r="B31" s="17">
        <v>5249</v>
      </c>
      <c r="C31" s="18">
        <v>6.72</v>
      </c>
      <c r="D31" s="18">
        <v>3.04</v>
      </c>
      <c r="E31" s="19">
        <v>4.43</v>
      </c>
      <c r="F31" s="18">
        <v>8.3800000000000008</v>
      </c>
      <c r="G31" s="20">
        <v>1101</v>
      </c>
      <c r="H31" s="34">
        <v>6.1</v>
      </c>
      <c r="I31" s="36" t="s">
        <v>24</v>
      </c>
      <c r="K31" s="41">
        <v>5282</v>
      </c>
      <c r="L31" t="str">
        <f t="shared" si="0"/>
        <v>M1</v>
      </c>
      <c r="M31" t="str">
        <f t="shared" si="1"/>
        <v>M2</v>
      </c>
      <c r="N31" t="str">
        <f t="shared" si="2"/>
        <v>M3</v>
      </c>
      <c r="O31" s="3" t="str">
        <f t="shared" si="3"/>
        <v>M1</v>
      </c>
      <c r="P31" s="3" t="str">
        <f t="shared" si="4"/>
        <v>M2</v>
      </c>
      <c r="Q31" s="3" t="str">
        <f t="shared" si="5"/>
        <v>M3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:56">
      <c r="A32" s="35">
        <v>43171</v>
      </c>
      <c r="B32" s="17">
        <v>5282</v>
      </c>
      <c r="C32" s="18">
        <v>3.48</v>
      </c>
      <c r="D32" s="18">
        <v>3.75</v>
      </c>
      <c r="E32" s="19">
        <v>4.82</v>
      </c>
      <c r="F32" s="18">
        <v>9.5</v>
      </c>
      <c r="G32" s="20">
        <v>65</v>
      </c>
      <c r="H32" s="34">
        <v>13.1</v>
      </c>
      <c r="I32" s="36" t="s">
        <v>24</v>
      </c>
      <c r="K32" s="21">
        <v>4668</v>
      </c>
      <c r="L32" t="str">
        <f t="shared" si="0"/>
        <v>M1</v>
      </c>
      <c r="M32" t="str">
        <f t="shared" si="1"/>
        <v>M2</v>
      </c>
      <c r="N32" t="str">
        <f t="shared" si="2"/>
        <v>M3</v>
      </c>
      <c r="O32" s="3" t="str">
        <f t="shared" si="3"/>
        <v>M1</v>
      </c>
      <c r="P32" s="3" t="str">
        <f t="shared" si="4"/>
        <v>M2</v>
      </c>
      <c r="Q32" s="3" t="str">
        <f t="shared" si="5"/>
        <v>M3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1:56">
      <c r="A33" s="35">
        <v>43171</v>
      </c>
      <c r="B33" s="17">
        <v>5298</v>
      </c>
      <c r="C33" s="18">
        <v>2.79</v>
      </c>
      <c r="D33" s="18">
        <v>3.04</v>
      </c>
      <c r="E33" s="19">
        <v>4.42</v>
      </c>
      <c r="F33" s="18">
        <v>8.3699999999999992</v>
      </c>
      <c r="G33" s="20">
        <v>296</v>
      </c>
      <c r="H33" s="34">
        <v>5.7</v>
      </c>
      <c r="I33" s="36" t="s">
        <v>24</v>
      </c>
      <c r="K33" s="41">
        <v>5046</v>
      </c>
      <c r="L33" t="str">
        <f t="shared" si="0"/>
        <v>M1</v>
      </c>
      <c r="M33" t="str">
        <f t="shared" si="1"/>
        <v>M2</v>
      </c>
      <c r="N33" t="str">
        <f t="shared" si="2"/>
        <v>M3</v>
      </c>
      <c r="O33" s="3" t="str">
        <f t="shared" si="3"/>
        <v>M1</v>
      </c>
      <c r="P33" s="3" t="str">
        <f t="shared" si="4"/>
        <v>M2</v>
      </c>
      <c r="Q33" s="3" t="str">
        <f t="shared" si="5"/>
        <v>M3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1:56">
      <c r="A34" s="35">
        <v>43171</v>
      </c>
      <c r="B34" s="17">
        <v>5409</v>
      </c>
      <c r="C34" s="18">
        <v>3.41</v>
      </c>
      <c r="D34" s="18">
        <v>2.93</v>
      </c>
      <c r="E34" s="19">
        <v>4.0999999999999996</v>
      </c>
      <c r="F34" s="18">
        <v>7.98</v>
      </c>
      <c r="G34" s="20">
        <v>364</v>
      </c>
      <c r="H34" s="34">
        <v>6</v>
      </c>
      <c r="I34" s="36" t="s">
        <v>24</v>
      </c>
      <c r="K34" s="21">
        <v>5409</v>
      </c>
      <c r="L34" t="str">
        <f t="shared" si="0"/>
        <v>M1</v>
      </c>
      <c r="M34" t="str">
        <f t="shared" si="1"/>
        <v>M2</v>
      </c>
      <c r="N34" t="str">
        <f t="shared" si="2"/>
        <v>M3</v>
      </c>
      <c r="O34" s="3" t="str">
        <f t="shared" si="3"/>
        <v>M1</v>
      </c>
      <c r="P34" s="3" t="str">
        <f t="shared" si="4"/>
        <v>M2</v>
      </c>
      <c r="Q34" s="3" t="str">
        <f t="shared" si="5"/>
        <v>M3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spans="1:56">
      <c r="A35" s="35">
        <v>43171</v>
      </c>
      <c r="B35" s="21">
        <v>5417</v>
      </c>
      <c r="C35" s="18">
        <v>4.59</v>
      </c>
      <c r="D35" s="18">
        <v>3.33</v>
      </c>
      <c r="E35" s="19">
        <v>4.8</v>
      </c>
      <c r="F35" s="18">
        <v>9.1</v>
      </c>
      <c r="G35" s="20">
        <v>35</v>
      </c>
      <c r="H35" s="34">
        <v>7.3</v>
      </c>
      <c r="I35" s="36" t="s">
        <v>24</v>
      </c>
      <c r="K35" s="41">
        <v>6230</v>
      </c>
      <c r="L35" t="str">
        <f t="shared" si="0"/>
        <v>M1</v>
      </c>
      <c r="M35" t="str">
        <f t="shared" si="1"/>
        <v>M2</v>
      </c>
      <c r="N35" t="str">
        <f t="shared" si="2"/>
        <v>M3</v>
      </c>
      <c r="O35" s="3" t="str">
        <f t="shared" si="3"/>
        <v>M1</v>
      </c>
      <c r="P35" s="3" t="str">
        <f t="shared" si="4"/>
        <v>M2</v>
      </c>
      <c r="Q35" s="3" t="str">
        <f t="shared" si="5"/>
        <v>M3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1:56">
      <c r="A36" s="35">
        <v>43171</v>
      </c>
      <c r="B36" s="21">
        <v>5439</v>
      </c>
      <c r="C36" s="18">
        <v>3.59</v>
      </c>
      <c r="D36" s="18">
        <v>2.94</v>
      </c>
      <c r="E36" s="19">
        <v>5.0999999999999996</v>
      </c>
      <c r="F36" s="18">
        <v>8.9600000000000009</v>
      </c>
      <c r="G36" s="20">
        <v>165</v>
      </c>
      <c r="H36" s="34">
        <v>7.8</v>
      </c>
      <c r="I36" s="36" t="s">
        <v>24</v>
      </c>
      <c r="K36" s="21">
        <v>6231</v>
      </c>
      <c r="L36" t="str">
        <f t="shared" si="0"/>
        <v>M1</v>
      </c>
      <c r="M36" t="str">
        <f t="shared" si="1"/>
        <v>M2</v>
      </c>
      <c r="N36" t="str">
        <f t="shared" si="2"/>
        <v>M3</v>
      </c>
      <c r="O36" s="3" t="str">
        <f t="shared" si="3"/>
        <v>M1</v>
      </c>
      <c r="P36" s="3" t="str">
        <f t="shared" si="4"/>
        <v>M2</v>
      </c>
      <c r="Q36" s="3" t="str">
        <f t="shared" si="5"/>
        <v>M3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1:56">
      <c r="A37" s="35">
        <v>43171</v>
      </c>
      <c r="B37" s="21">
        <v>5455</v>
      </c>
      <c r="C37" s="18">
        <v>4.45</v>
      </c>
      <c r="D37" s="18">
        <v>3.5</v>
      </c>
      <c r="E37" s="19">
        <v>4.9800000000000004</v>
      </c>
      <c r="F37" s="18">
        <v>9.4499999999999993</v>
      </c>
      <c r="G37" s="20">
        <v>36</v>
      </c>
      <c r="H37" s="34">
        <v>8.6999999999999993</v>
      </c>
      <c r="I37" s="36" t="s">
        <v>24</v>
      </c>
      <c r="K37" s="41">
        <v>5455</v>
      </c>
      <c r="L37" t="str">
        <f t="shared" si="0"/>
        <v>M1</v>
      </c>
      <c r="M37" t="str">
        <f t="shared" si="1"/>
        <v>M2</v>
      </c>
      <c r="N37" t="str">
        <f t="shared" si="2"/>
        <v>M3</v>
      </c>
      <c r="O37" s="3" t="str">
        <f t="shared" si="3"/>
        <v>M1</v>
      </c>
      <c r="P37" s="3" t="str">
        <f t="shared" si="4"/>
        <v>M2</v>
      </c>
      <c r="Q37" s="3" t="str">
        <f t="shared" si="5"/>
        <v>M3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1:56">
      <c r="A38" s="35">
        <v>43171</v>
      </c>
      <c r="B38" s="21">
        <v>5464</v>
      </c>
      <c r="C38" s="18">
        <v>3.2</v>
      </c>
      <c r="D38" s="18">
        <v>3.15</v>
      </c>
      <c r="E38" s="19">
        <v>4.54</v>
      </c>
      <c r="F38" s="18">
        <v>8.66</v>
      </c>
      <c r="G38" s="20">
        <v>21</v>
      </c>
      <c r="H38" s="34">
        <v>6.9</v>
      </c>
      <c r="I38" s="36" t="s">
        <v>24</v>
      </c>
      <c r="K38" s="21">
        <v>5002</v>
      </c>
      <c r="L38" t="str">
        <f t="shared" si="0"/>
        <v>M1</v>
      </c>
      <c r="M38" t="str">
        <f t="shared" si="1"/>
        <v>M2</v>
      </c>
      <c r="N38" t="str">
        <f t="shared" si="2"/>
        <v>M3</v>
      </c>
      <c r="O38" s="3" t="str">
        <f t="shared" si="3"/>
        <v>M1</v>
      </c>
      <c r="P38" s="3" t="str">
        <f t="shared" si="4"/>
        <v>M2</v>
      </c>
      <c r="Q38" s="3" t="str">
        <f t="shared" si="5"/>
        <v>M3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spans="1:56">
      <c r="A39" s="35">
        <v>43171</v>
      </c>
      <c r="B39" s="21">
        <v>5472</v>
      </c>
      <c r="C39" s="18">
        <v>3.16</v>
      </c>
      <c r="D39" s="18">
        <v>3.35</v>
      </c>
      <c r="E39" s="19">
        <v>5.05</v>
      </c>
      <c r="F39" s="18">
        <v>9.33</v>
      </c>
      <c r="G39" s="20">
        <v>15</v>
      </c>
      <c r="H39" s="34">
        <v>7.6</v>
      </c>
      <c r="I39" s="36" t="s">
        <v>24</v>
      </c>
      <c r="K39" s="21">
        <v>5212</v>
      </c>
      <c r="L39" t="str">
        <f t="shared" si="0"/>
        <v>M1</v>
      </c>
      <c r="M39" t="str">
        <f t="shared" si="1"/>
        <v>M2</v>
      </c>
      <c r="N39" t="str">
        <f t="shared" si="2"/>
        <v>M3</v>
      </c>
      <c r="O39" s="3" t="str">
        <f t="shared" si="3"/>
        <v>M1</v>
      </c>
      <c r="P39" s="3" t="str">
        <f t="shared" si="4"/>
        <v>M2</v>
      </c>
      <c r="Q39" s="3" t="str">
        <f t="shared" si="5"/>
        <v>M3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1:56">
      <c r="A40" s="35">
        <v>43171</v>
      </c>
      <c r="B40" s="21">
        <v>5473</v>
      </c>
      <c r="C40" s="18">
        <v>2.64</v>
      </c>
      <c r="D40" s="18">
        <v>3.27</v>
      </c>
      <c r="E40" s="19">
        <v>4.53</v>
      </c>
      <c r="F40" s="18">
        <v>8.75</v>
      </c>
      <c r="G40" s="20">
        <v>452</v>
      </c>
      <c r="H40" s="34">
        <v>10.1</v>
      </c>
      <c r="I40" s="36" t="s">
        <v>24</v>
      </c>
      <c r="K40" s="21">
        <v>6098</v>
      </c>
      <c r="L40" t="str">
        <f t="shared" si="0"/>
        <v>M1</v>
      </c>
      <c r="M40" t="str">
        <f t="shared" si="1"/>
        <v>M2</v>
      </c>
      <c r="N40" t="str">
        <f t="shared" si="2"/>
        <v>M3</v>
      </c>
      <c r="O40" s="3" t="str">
        <f t="shared" si="3"/>
        <v>M1</v>
      </c>
      <c r="P40" s="3" t="str">
        <f t="shared" si="4"/>
        <v>M2</v>
      </c>
      <c r="Q40" s="3" t="str">
        <f t="shared" si="5"/>
        <v>M3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1:56">
      <c r="A41" s="35">
        <v>43171</v>
      </c>
      <c r="B41" s="21">
        <v>5651</v>
      </c>
      <c r="C41" s="18">
        <v>3.22</v>
      </c>
      <c r="D41" s="18">
        <v>3.09</v>
      </c>
      <c r="E41" s="19">
        <v>4.88</v>
      </c>
      <c r="F41" s="18">
        <v>8.89</v>
      </c>
      <c r="G41" s="20">
        <v>169</v>
      </c>
      <c r="H41" s="34">
        <v>8.3000000000000007</v>
      </c>
      <c r="I41" s="36" t="s">
        <v>24</v>
      </c>
      <c r="K41" s="41">
        <v>6213</v>
      </c>
      <c r="L41" t="str">
        <f t="shared" si="0"/>
        <v>M1</v>
      </c>
      <c r="M41" t="str">
        <f t="shared" si="1"/>
        <v>M2</v>
      </c>
      <c r="N41" t="str">
        <f t="shared" si="2"/>
        <v>M3</v>
      </c>
      <c r="O41" s="3" t="str">
        <f t="shared" si="3"/>
        <v>M1</v>
      </c>
      <c r="P41" s="3" t="str">
        <f t="shared" si="4"/>
        <v>M2</v>
      </c>
      <c r="Q41" s="3" t="str">
        <f t="shared" si="5"/>
        <v>M3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1:56">
      <c r="A42" s="35">
        <v>43171</v>
      </c>
      <c r="B42" s="21">
        <v>5658</v>
      </c>
      <c r="C42" s="18">
        <v>2.2799999999999998</v>
      </c>
      <c r="D42" s="18">
        <v>2.97</v>
      </c>
      <c r="E42" s="19">
        <v>4.7</v>
      </c>
      <c r="F42" s="18">
        <v>8.6300000000000008</v>
      </c>
      <c r="G42" s="20">
        <v>71</v>
      </c>
      <c r="H42" s="34">
        <v>5.3</v>
      </c>
      <c r="I42" s="36" t="s">
        <v>24</v>
      </c>
      <c r="K42" s="21">
        <v>5020</v>
      </c>
      <c r="L42" t="str">
        <f t="shared" si="0"/>
        <v>M1</v>
      </c>
      <c r="M42" t="str">
        <f t="shared" si="1"/>
        <v>M2</v>
      </c>
      <c r="N42" t="str">
        <f t="shared" si="2"/>
        <v>M3</v>
      </c>
      <c r="O42" s="3" t="str">
        <f t="shared" si="3"/>
        <v>M1</v>
      </c>
      <c r="P42" s="3" t="str">
        <f t="shared" si="4"/>
        <v>M2</v>
      </c>
      <c r="Q42" s="3" t="str">
        <f t="shared" si="5"/>
        <v>M3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1:56">
      <c r="A43" s="35">
        <v>43171</v>
      </c>
      <c r="B43" s="21">
        <v>5663</v>
      </c>
      <c r="C43" s="18">
        <v>4.4400000000000004</v>
      </c>
      <c r="D43" s="18">
        <v>3.17</v>
      </c>
      <c r="E43" s="19">
        <v>5</v>
      </c>
      <c r="F43" s="18">
        <v>9.07</v>
      </c>
      <c r="G43" s="20">
        <v>228</v>
      </c>
      <c r="H43" s="34">
        <v>8.3000000000000007</v>
      </c>
      <c r="I43" s="36" t="s">
        <v>24</v>
      </c>
      <c r="K43" s="41">
        <v>5464</v>
      </c>
      <c r="L43" t="str">
        <f t="shared" si="0"/>
        <v>M1</v>
      </c>
      <c r="M43" t="str">
        <f t="shared" si="1"/>
        <v>M2</v>
      </c>
      <c r="N43" t="str">
        <f t="shared" si="2"/>
        <v>M3</v>
      </c>
      <c r="O43" s="3" t="str">
        <f t="shared" si="3"/>
        <v>M1</v>
      </c>
      <c r="P43" s="3" t="str">
        <f t="shared" si="4"/>
        <v>M2</v>
      </c>
      <c r="Q43" s="3" t="str">
        <f t="shared" si="5"/>
        <v>M3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1:56">
      <c r="A44" s="35">
        <v>43171</v>
      </c>
      <c r="B44" s="21">
        <v>5676</v>
      </c>
      <c r="C44" s="18">
        <v>3.78</v>
      </c>
      <c r="D44" s="18">
        <v>3.37</v>
      </c>
      <c r="E44" s="19">
        <v>4.9400000000000004</v>
      </c>
      <c r="F44" s="18">
        <v>9.1999999999999993</v>
      </c>
      <c r="G44" s="20">
        <v>13</v>
      </c>
      <c r="H44" s="34">
        <v>8.9</v>
      </c>
      <c r="I44" s="36" t="s">
        <v>24</v>
      </c>
      <c r="K44" s="21">
        <v>6218</v>
      </c>
      <c r="L44" t="str">
        <f t="shared" si="0"/>
        <v>M1</v>
      </c>
      <c r="M44" t="str">
        <f t="shared" si="1"/>
        <v>M2</v>
      </c>
      <c r="N44" t="str">
        <f t="shared" si="2"/>
        <v>M3</v>
      </c>
      <c r="O44" s="3" t="str">
        <f t="shared" si="3"/>
        <v>M1</v>
      </c>
      <c r="P44" s="3" t="str">
        <f t="shared" si="4"/>
        <v>M2</v>
      </c>
      <c r="Q44" s="3" t="str">
        <f t="shared" si="5"/>
        <v>M3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1:56">
      <c r="A45" s="35">
        <v>43171</v>
      </c>
      <c r="B45" s="21">
        <v>5677</v>
      </c>
      <c r="C45" s="18">
        <v>3.77</v>
      </c>
      <c r="D45" s="18">
        <v>3.52</v>
      </c>
      <c r="E45" s="19">
        <v>4.6500000000000004</v>
      </c>
      <c r="F45" s="18">
        <v>9.14</v>
      </c>
      <c r="G45" s="20">
        <v>196</v>
      </c>
      <c r="H45" s="34">
        <v>8.4</v>
      </c>
      <c r="I45" s="36" t="s">
        <v>24</v>
      </c>
      <c r="K45" s="21">
        <v>6243</v>
      </c>
      <c r="L45" t="str">
        <f t="shared" si="0"/>
        <v>M1</v>
      </c>
      <c r="M45" t="str">
        <f t="shared" si="1"/>
        <v>M2</v>
      </c>
      <c r="N45" t="str">
        <f t="shared" si="2"/>
        <v>M3</v>
      </c>
      <c r="O45" s="3" t="str">
        <f t="shared" si="3"/>
        <v>M1</v>
      </c>
      <c r="P45" s="3" t="str">
        <f t="shared" si="4"/>
        <v>M2</v>
      </c>
      <c r="Q45" s="3" t="str">
        <f t="shared" si="5"/>
        <v>M3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1:56">
      <c r="A46" s="35">
        <v>43171</v>
      </c>
      <c r="B46" s="21">
        <v>5694</v>
      </c>
      <c r="C46" s="18">
        <v>4.38</v>
      </c>
      <c r="D46" s="18">
        <v>3.39</v>
      </c>
      <c r="E46" s="19">
        <v>4.92</v>
      </c>
      <c r="F46" s="18">
        <v>9.24</v>
      </c>
      <c r="G46" s="20">
        <v>11</v>
      </c>
      <c r="H46" s="34">
        <v>7.4</v>
      </c>
      <c r="I46" s="36" t="s">
        <v>24</v>
      </c>
      <c r="K46" s="21">
        <v>5034</v>
      </c>
      <c r="L46" t="str">
        <f t="shared" si="0"/>
        <v>M1</v>
      </c>
      <c r="M46" t="str">
        <f t="shared" si="1"/>
        <v>M2</v>
      </c>
      <c r="N46" t="str">
        <f t="shared" si="2"/>
        <v>M3</v>
      </c>
      <c r="O46" s="3" t="str">
        <f t="shared" si="3"/>
        <v>M1</v>
      </c>
      <c r="P46" s="3" t="str">
        <f t="shared" si="4"/>
        <v>M2</v>
      </c>
      <c r="Q46" s="3" t="str">
        <f t="shared" si="5"/>
        <v>M3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1:56">
      <c r="A47" s="35">
        <v>43171</v>
      </c>
      <c r="B47" s="21">
        <v>5696</v>
      </c>
      <c r="C47" s="18">
        <v>3.74</v>
      </c>
      <c r="D47" s="18">
        <v>3.14</v>
      </c>
      <c r="E47" s="19">
        <v>4.83</v>
      </c>
      <c r="F47" s="18">
        <v>8.93</v>
      </c>
      <c r="G47" s="20">
        <v>55</v>
      </c>
      <c r="H47" s="34">
        <v>7.4</v>
      </c>
      <c r="I47" s="36" t="s">
        <v>24</v>
      </c>
      <c r="K47" s="41">
        <v>5823</v>
      </c>
      <c r="L47" t="str">
        <f t="shared" si="0"/>
        <v>M1</v>
      </c>
      <c r="M47" t="str">
        <f t="shared" si="1"/>
        <v>M2</v>
      </c>
      <c r="N47" t="str">
        <f t="shared" si="2"/>
        <v>M3</v>
      </c>
      <c r="O47" s="3" t="str">
        <f t="shared" si="3"/>
        <v>M1</v>
      </c>
      <c r="P47" s="3" t="str">
        <f t="shared" si="4"/>
        <v>M2</v>
      </c>
      <c r="Q47" s="3" t="str">
        <f t="shared" si="5"/>
        <v>M3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1:56">
      <c r="A48" s="35">
        <v>43171</v>
      </c>
      <c r="B48" s="21">
        <v>5697</v>
      </c>
      <c r="C48" s="18">
        <v>3.93</v>
      </c>
      <c r="D48" s="18">
        <v>3.29</v>
      </c>
      <c r="E48" s="19">
        <v>5.0599999999999996</v>
      </c>
      <c r="F48" s="18">
        <v>9.25</v>
      </c>
      <c r="G48" s="20">
        <v>132</v>
      </c>
      <c r="H48" s="34">
        <v>7.4</v>
      </c>
      <c r="I48" s="36" t="s">
        <v>24</v>
      </c>
      <c r="K48" s="21">
        <v>5658</v>
      </c>
      <c r="L48" t="str">
        <f t="shared" si="0"/>
        <v>M1</v>
      </c>
      <c r="M48" t="str">
        <f t="shared" si="1"/>
        <v>M2</v>
      </c>
      <c r="N48" t="str">
        <f t="shared" si="2"/>
        <v>M3</v>
      </c>
      <c r="O48" s="3" t="str">
        <f t="shared" si="3"/>
        <v>M1</v>
      </c>
      <c r="P48" s="3" t="str">
        <f t="shared" si="4"/>
        <v>M2</v>
      </c>
      <c r="Q48" s="3" t="str">
        <f t="shared" si="5"/>
        <v>M3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1:56">
      <c r="A49" s="35">
        <v>43171</v>
      </c>
      <c r="B49" s="21">
        <v>5808</v>
      </c>
      <c r="C49" s="18">
        <v>4.5199999999999996</v>
      </c>
      <c r="D49" s="18">
        <v>3.35</v>
      </c>
      <c r="E49" s="19">
        <v>4.88</v>
      </c>
      <c r="F49" s="18">
        <v>9.19</v>
      </c>
      <c r="G49" s="20">
        <v>29</v>
      </c>
      <c r="H49" s="34">
        <v>10</v>
      </c>
      <c r="I49" s="36" t="s">
        <v>24</v>
      </c>
      <c r="K49" s="41">
        <v>5676</v>
      </c>
      <c r="L49" t="str">
        <f t="shared" si="0"/>
        <v>M1</v>
      </c>
      <c r="M49" t="str">
        <f t="shared" si="1"/>
        <v>M2</v>
      </c>
      <c r="N49" t="str">
        <f t="shared" si="2"/>
        <v>M3</v>
      </c>
      <c r="O49" s="3" t="str">
        <f t="shared" si="3"/>
        <v>M1</v>
      </c>
      <c r="P49" s="3" t="str">
        <f t="shared" si="4"/>
        <v>M2</v>
      </c>
      <c r="Q49" s="3" t="str">
        <f t="shared" si="5"/>
        <v>M3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1:56">
      <c r="A50" s="35">
        <v>43171</v>
      </c>
      <c r="B50" s="21">
        <v>5823</v>
      </c>
      <c r="C50" s="18">
        <v>3.86</v>
      </c>
      <c r="D50" s="18">
        <v>3.56</v>
      </c>
      <c r="E50" s="19">
        <v>4.6399999999999997</v>
      </c>
      <c r="F50" s="18">
        <v>9.1300000000000008</v>
      </c>
      <c r="G50" s="20">
        <v>316</v>
      </c>
      <c r="H50" s="34">
        <v>10.4</v>
      </c>
      <c r="I50" s="36" t="s">
        <v>24</v>
      </c>
      <c r="K50" s="21">
        <v>6219</v>
      </c>
      <c r="L50" t="str">
        <f t="shared" si="0"/>
        <v>M1</v>
      </c>
      <c r="M50" t="str">
        <f t="shared" si="1"/>
        <v>M2</v>
      </c>
      <c r="N50" t="str">
        <f t="shared" si="2"/>
        <v>M3</v>
      </c>
      <c r="O50" s="3" t="str">
        <f t="shared" si="3"/>
        <v>M1</v>
      </c>
      <c r="P50" s="3" t="str">
        <f t="shared" si="4"/>
        <v>M2</v>
      </c>
      <c r="Q50" s="3" t="str">
        <f t="shared" si="5"/>
        <v>M3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1:56">
      <c r="A51" s="35">
        <v>43171</v>
      </c>
      <c r="B51" s="21">
        <v>5828</v>
      </c>
      <c r="C51" s="18">
        <v>4.41</v>
      </c>
      <c r="D51" s="18">
        <v>3.19</v>
      </c>
      <c r="E51" s="19">
        <v>4.72</v>
      </c>
      <c r="F51" s="18">
        <v>8.8800000000000008</v>
      </c>
      <c r="G51" s="20">
        <v>136</v>
      </c>
      <c r="H51" s="34">
        <v>10</v>
      </c>
      <c r="I51" s="36" t="s">
        <v>24</v>
      </c>
      <c r="K51" s="41">
        <v>5697</v>
      </c>
      <c r="L51" t="str">
        <f t="shared" si="0"/>
        <v>M1</v>
      </c>
      <c r="M51" t="str">
        <f t="shared" si="1"/>
        <v>M2</v>
      </c>
      <c r="N51" t="str">
        <f t="shared" si="2"/>
        <v>M3</v>
      </c>
      <c r="O51" s="3" t="str">
        <f t="shared" si="3"/>
        <v>M1</v>
      </c>
      <c r="P51" s="3" t="str">
        <f t="shared" si="4"/>
        <v>M2</v>
      </c>
      <c r="Q51" s="3" t="str">
        <f t="shared" si="5"/>
        <v>M3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1:56">
      <c r="A52" s="35">
        <v>43171</v>
      </c>
      <c r="B52" s="21">
        <v>5834</v>
      </c>
      <c r="C52" s="18">
        <v>3.35</v>
      </c>
      <c r="D52" s="18">
        <v>3.2</v>
      </c>
      <c r="E52" s="19">
        <v>4.83</v>
      </c>
      <c r="F52" s="18">
        <v>8.98</v>
      </c>
      <c r="G52" s="20">
        <v>72</v>
      </c>
      <c r="H52" s="34">
        <v>7.9</v>
      </c>
      <c r="I52" s="36" t="s">
        <v>24</v>
      </c>
      <c r="K52" s="21">
        <v>5808</v>
      </c>
      <c r="L52" t="str">
        <f t="shared" si="0"/>
        <v>M1</v>
      </c>
      <c r="M52" t="str">
        <f t="shared" si="1"/>
        <v>M2</v>
      </c>
      <c r="N52" t="str">
        <f t="shared" si="2"/>
        <v>M3</v>
      </c>
      <c r="O52" s="3" t="str">
        <f t="shared" si="3"/>
        <v>M1</v>
      </c>
      <c r="P52" s="3" t="str">
        <f t="shared" si="4"/>
        <v>M2</v>
      </c>
      <c r="Q52" s="3" t="str">
        <f t="shared" si="5"/>
        <v>M3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1:56">
      <c r="A53" s="35">
        <v>43171</v>
      </c>
      <c r="B53" s="21">
        <v>5838</v>
      </c>
      <c r="C53" s="18">
        <v>3.36</v>
      </c>
      <c r="D53" s="18">
        <v>3.27</v>
      </c>
      <c r="E53" s="19">
        <v>4.8499999999999996</v>
      </c>
      <c r="F53" s="18">
        <v>9.06</v>
      </c>
      <c r="G53" s="20">
        <v>258</v>
      </c>
      <c r="H53" s="34">
        <v>7.1</v>
      </c>
      <c r="I53" s="36" t="s">
        <v>24</v>
      </c>
      <c r="K53" s="41">
        <v>6229</v>
      </c>
      <c r="L53" t="str">
        <f t="shared" si="0"/>
        <v>M1</v>
      </c>
      <c r="M53" t="str">
        <f t="shared" si="1"/>
        <v>M2</v>
      </c>
      <c r="N53" t="str">
        <f t="shared" si="2"/>
        <v>M3</v>
      </c>
      <c r="O53" s="3" t="str">
        <f t="shared" si="3"/>
        <v>M1</v>
      </c>
      <c r="P53" s="3" t="str">
        <f t="shared" si="4"/>
        <v>M2</v>
      </c>
      <c r="Q53" s="3" t="str">
        <f t="shared" si="5"/>
        <v>M3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1:56">
      <c r="A54" s="35">
        <v>43171</v>
      </c>
      <c r="B54" s="21">
        <v>5840</v>
      </c>
      <c r="C54" s="18">
        <v>3.49</v>
      </c>
      <c r="D54" s="18">
        <v>3.04</v>
      </c>
      <c r="E54" s="19">
        <v>4.8600000000000003</v>
      </c>
      <c r="F54" s="18">
        <v>8.82</v>
      </c>
      <c r="G54" s="20">
        <v>32</v>
      </c>
      <c r="H54" s="34">
        <v>6.8</v>
      </c>
      <c r="I54" s="36" t="s">
        <v>24</v>
      </c>
      <c r="K54" s="41">
        <v>5838</v>
      </c>
      <c r="L54" t="str">
        <f t="shared" si="0"/>
        <v>M1</v>
      </c>
      <c r="M54" t="str">
        <f t="shared" si="1"/>
        <v>M2</v>
      </c>
      <c r="N54" t="str">
        <f t="shared" si="2"/>
        <v>M3</v>
      </c>
      <c r="O54" s="3" t="str">
        <f t="shared" si="3"/>
        <v>M1</v>
      </c>
      <c r="P54" s="3" t="str">
        <f t="shared" si="4"/>
        <v>M2</v>
      </c>
      <c r="Q54" s="3" t="str">
        <f t="shared" si="5"/>
        <v>M3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1:56">
      <c r="A55" s="35">
        <v>43171</v>
      </c>
      <c r="B55" s="21">
        <v>5844</v>
      </c>
      <c r="C55" s="18">
        <v>4.51</v>
      </c>
      <c r="D55" s="18">
        <v>3.44</v>
      </c>
      <c r="E55" s="19">
        <v>4.75</v>
      </c>
      <c r="F55" s="18">
        <v>9.11</v>
      </c>
      <c r="G55" s="20">
        <v>36</v>
      </c>
      <c r="H55" s="34">
        <v>11.2</v>
      </c>
      <c r="I55" s="36" t="s">
        <v>24</v>
      </c>
      <c r="K55" s="21">
        <v>6221</v>
      </c>
      <c r="L55" t="str">
        <f t="shared" si="0"/>
        <v>M1</v>
      </c>
      <c r="M55" t="str">
        <f t="shared" si="1"/>
        <v>M2</v>
      </c>
      <c r="N55" t="str">
        <f t="shared" si="2"/>
        <v>M3</v>
      </c>
      <c r="O55" s="3" t="str">
        <f t="shared" si="3"/>
        <v>M1</v>
      </c>
      <c r="P55" s="3" t="str">
        <f t="shared" si="4"/>
        <v>M2</v>
      </c>
      <c r="Q55" s="3" t="str">
        <f t="shared" si="5"/>
        <v>M3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1:56">
      <c r="A56" s="35">
        <v>43171</v>
      </c>
      <c r="B56" s="21">
        <v>5849</v>
      </c>
      <c r="C56" s="18">
        <v>3.87</v>
      </c>
      <c r="D56" s="18">
        <v>2.94</v>
      </c>
      <c r="E56" s="19">
        <v>4.99</v>
      </c>
      <c r="F56" s="18">
        <v>8.89</v>
      </c>
      <c r="G56" s="20">
        <v>43</v>
      </c>
      <c r="H56" s="34">
        <v>7.4</v>
      </c>
      <c r="I56" s="36" t="s">
        <v>24</v>
      </c>
      <c r="K56" s="41">
        <v>5858</v>
      </c>
      <c r="L56" t="str">
        <f t="shared" si="0"/>
        <v>M1</v>
      </c>
      <c r="M56" t="str">
        <f t="shared" si="1"/>
        <v>M2</v>
      </c>
      <c r="N56" t="str">
        <f t="shared" si="2"/>
        <v>M3</v>
      </c>
      <c r="O56" s="3" t="str">
        <f t="shared" si="3"/>
        <v>M1</v>
      </c>
      <c r="P56" s="3" t="str">
        <f t="shared" si="4"/>
        <v>M2</v>
      </c>
      <c r="Q56" s="3" t="str">
        <f t="shared" si="5"/>
        <v>M3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1:56">
      <c r="A57" s="35">
        <v>43171</v>
      </c>
      <c r="B57" s="21">
        <v>5858</v>
      </c>
      <c r="C57" s="18">
        <v>3.41</v>
      </c>
      <c r="D57" s="18">
        <v>3.32</v>
      </c>
      <c r="E57" s="19">
        <v>5</v>
      </c>
      <c r="F57" s="18">
        <v>9.24</v>
      </c>
      <c r="G57" s="20">
        <v>38</v>
      </c>
      <c r="H57" s="34">
        <v>8.3000000000000007</v>
      </c>
      <c r="I57" s="36" t="s">
        <v>24</v>
      </c>
      <c r="K57" s="21">
        <v>5298</v>
      </c>
      <c r="L57" t="str">
        <f t="shared" si="0"/>
        <v>M1</v>
      </c>
      <c r="M57" t="str">
        <f t="shared" si="1"/>
        <v>M2</v>
      </c>
      <c r="N57" t="str">
        <f t="shared" si="2"/>
        <v>M3</v>
      </c>
      <c r="O57" s="3" t="str">
        <f t="shared" si="3"/>
        <v>M1</v>
      </c>
      <c r="P57" s="3" t="str">
        <f t="shared" si="4"/>
        <v>M2</v>
      </c>
      <c r="Q57" s="3" t="str">
        <f t="shared" si="5"/>
        <v>M3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1:56">
      <c r="A58" s="35">
        <v>43171</v>
      </c>
      <c r="B58" s="21">
        <v>5862</v>
      </c>
      <c r="C58" s="18">
        <v>5.98</v>
      </c>
      <c r="D58" s="18">
        <v>2.75</v>
      </c>
      <c r="E58" s="19">
        <v>4.7699999999999996</v>
      </c>
      <c r="F58" s="18">
        <v>8.3699999999999992</v>
      </c>
      <c r="G58" s="20">
        <v>28</v>
      </c>
      <c r="H58" s="34">
        <v>9.4</v>
      </c>
      <c r="I58" s="36" t="s">
        <v>24</v>
      </c>
      <c r="K58" s="41">
        <v>5840</v>
      </c>
      <c r="L58" t="str">
        <f t="shared" si="0"/>
        <v>M1</v>
      </c>
      <c r="M58" t="str">
        <f t="shared" si="1"/>
        <v>M2</v>
      </c>
      <c r="N58" t="str">
        <f t="shared" si="2"/>
        <v>M3</v>
      </c>
      <c r="O58" s="3" t="str">
        <f t="shared" si="3"/>
        <v>M1</v>
      </c>
      <c r="P58" s="3" t="str">
        <f t="shared" si="4"/>
        <v>M2</v>
      </c>
      <c r="Q58" s="3" t="str">
        <f t="shared" si="5"/>
        <v>M3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1:56">
      <c r="A59" s="35">
        <v>43171</v>
      </c>
      <c r="B59" s="21">
        <v>6058</v>
      </c>
      <c r="C59" s="18">
        <v>3.01</v>
      </c>
      <c r="D59" s="18">
        <v>2.66</v>
      </c>
      <c r="E59" s="19">
        <v>5.18</v>
      </c>
      <c r="F59" s="18">
        <v>8.67</v>
      </c>
      <c r="G59" s="20">
        <v>43</v>
      </c>
      <c r="H59" s="34">
        <v>21.9</v>
      </c>
      <c r="I59" s="36" t="s">
        <v>24</v>
      </c>
      <c r="K59" s="21">
        <v>5862</v>
      </c>
      <c r="L59" t="str">
        <f t="shared" si="0"/>
        <v>M1</v>
      </c>
      <c r="M59" t="str">
        <f t="shared" si="1"/>
        <v>M2</v>
      </c>
      <c r="N59" t="str">
        <f t="shared" si="2"/>
        <v>M3</v>
      </c>
      <c r="O59" s="3" t="str">
        <f t="shared" si="3"/>
        <v>M1</v>
      </c>
      <c r="P59" s="3" t="str">
        <f t="shared" si="4"/>
        <v>M2</v>
      </c>
      <c r="Q59" s="3" t="str">
        <f t="shared" si="5"/>
        <v>M3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1:56">
      <c r="A60" s="35">
        <v>43171</v>
      </c>
      <c r="B60" s="21">
        <v>6076</v>
      </c>
      <c r="C60" s="18">
        <v>4.5199999999999996</v>
      </c>
      <c r="D60" s="18">
        <v>2.72</v>
      </c>
      <c r="E60" s="19">
        <v>4.9000000000000004</v>
      </c>
      <c r="F60" s="18">
        <v>8.6199999999999992</v>
      </c>
      <c r="G60" s="20">
        <v>4143</v>
      </c>
      <c r="H60" s="34">
        <v>7.6</v>
      </c>
      <c r="I60" s="36" t="s">
        <v>24</v>
      </c>
      <c r="K60" s="41">
        <v>6211</v>
      </c>
      <c r="L60" t="str">
        <f t="shared" si="0"/>
        <v>M1</v>
      </c>
      <c r="M60" t="str">
        <f t="shared" si="1"/>
        <v>M2</v>
      </c>
      <c r="N60" t="str">
        <f t="shared" si="2"/>
        <v>M3</v>
      </c>
      <c r="O60" s="3" t="str">
        <f t="shared" si="3"/>
        <v>M1</v>
      </c>
      <c r="P60" s="3" t="str">
        <f t="shared" si="4"/>
        <v>M2</v>
      </c>
      <c r="Q60" s="3" t="str">
        <f t="shared" si="5"/>
        <v>M3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1:56">
      <c r="A61" s="35">
        <v>43171</v>
      </c>
      <c r="B61" s="21">
        <v>6090</v>
      </c>
      <c r="C61" s="18">
        <v>3.37</v>
      </c>
      <c r="D61" s="18">
        <v>3.18</v>
      </c>
      <c r="E61" s="19">
        <v>5.0599999999999996</v>
      </c>
      <c r="F61" s="18">
        <v>9.1300000000000008</v>
      </c>
      <c r="G61" s="20">
        <v>68</v>
      </c>
      <c r="H61" s="34">
        <v>9.4</v>
      </c>
      <c r="I61" s="36" t="s">
        <v>24</v>
      </c>
      <c r="K61" s="21">
        <v>5053</v>
      </c>
      <c r="L61" t="str">
        <f t="shared" si="0"/>
        <v>M1</v>
      </c>
      <c r="M61" t="str">
        <f t="shared" si="1"/>
        <v>M2</v>
      </c>
      <c r="N61" t="str">
        <f t="shared" si="2"/>
        <v>M3</v>
      </c>
      <c r="O61" s="3" t="str">
        <f t="shared" si="3"/>
        <v>M1</v>
      </c>
      <c r="P61" s="3" t="str">
        <f t="shared" si="4"/>
        <v>M2</v>
      </c>
      <c r="Q61" s="3" t="str">
        <f t="shared" si="5"/>
        <v>M3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1:56">
      <c r="A62" s="35">
        <v>43171</v>
      </c>
      <c r="B62" s="21">
        <v>6091</v>
      </c>
      <c r="C62" s="18">
        <v>3.03</v>
      </c>
      <c r="D62" s="18">
        <v>3.15</v>
      </c>
      <c r="E62" s="19">
        <v>4.88</v>
      </c>
      <c r="F62" s="18">
        <v>8.9499999999999993</v>
      </c>
      <c r="G62" s="20">
        <v>197</v>
      </c>
      <c r="H62" s="34">
        <v>8.3000000000000007</v>
      </c>
      <c r="I62" s="36" t="s">
        <v>24</v>
      </c>
      <c r="K62" s="21">
        <v>6215</v>
      </c>
      <c r="L62" t="str">
        <f t="shared" si="0"/>
        <v>M1</v>
      </c>
      <c r="M62" t="str">
        <f t="shared" si="1"/>
        <v>M2</v>
      </c>
      <c r="N62" t="str">
        <f t="shared" si="2"/>
        <v>M3</v>
      </c>
      <c r="O62" s="3" t="str">
        <f t="shared" si="3"/>
        <v>M1</v>
      </c>
      <c r="P62" s="3" t="str">
        <f t="shared" si="4"/>
        <v>M2</v>
      </c>
      <c r="Q62" s="3" t="str">
        <f t="shared" si="5"/>
        <v>M3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1:56">
      <c r="A63" s="35">
        <v>43171</v>
      </c>
      <c r="B63" s="21">
        <v>6098</v>
      </c>
      <c r="C63" s="18">
        <v>3.85</v>
      </c>
      <c r="D63" s="18">
        <v>3.63</v>
      </c>
      <c r="E63" s="19">
        <v>5.03</v>
      </c>
      <c r="F63" s="18">
        <v>9.6199999999999992</v>
      </c>
      <c r="G63" s="20">
        <v>16</v>
      </c>
      <c r="H63" s="34">
        <v>9.6</v>
      </c>
      <c r="I63" s="36" t="s">
        <v>24</v>
      </c>
      <c r="K63" s="21">
        <v>5249</v>
      </c>
      <c r="L63" t="str">
        <f t="shared" si="0"/>
        <v>M1</v>
      </c>
      <c r="M63" t="str">
        <f t="shared" si="1"/>
        <v>M2</v>
      </c>
      <c r="N63" t="str">
        <f t="shared" si="2"/>
        <v>M3</v>
      </c>
      <c r="O63" s="3" t="str">
        <f t="shared" si="3"/>
        <v>M1</v>
      </c>
      <c r="P63" s="3" t="str">
        <f t="shared" si="4"/>
        <v>M2</v>
      </c>
      <c r="Q63" s="3" t="str">
        <f t="shared" si="5"/>
        <v>M3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1:56">
      <c r="A64" s="35">
        <v>43171</v>
      </c>
      <c r="B64" s="21">
        <v>6201</v>
      </c>
      <c r="C64" s="18">
        <v>2.83</v>
      </c>
      <c r="D64" s="18">
        <v>2.89</v>
      </c>
      <c r="E64" s="19">
        <v>4.7300000000000004</v>
      </c>
      <c r="F64" s="18">
        <v>8.57</v>
      </c>
      <c r="G64" s="20">
        <v>52</v>
      </c>
      <c r="H64" s="34">
        <v>7.8</v>
      </c>
      <c r="I64" s="36" t="s">
        <v>24</v>
      </c>
      <c r="K64" s="21">
        <v>6206</v>
      </c>
      <c r="L64" t="str">
        <f t="shared" si="0"/>
        <v>M1</v>
      </c>
      <c r="M64" t="str">
        <f t="shared" si="1"/>
        <v>M2</v>
      </c>
      <c r="N64" t="str">
        <f t="shared" si="2"/>
        <v>M3</v>
      </c>
      <c r="O64" s="3" t="str">
        <f t="shared" si="3"/>
        <v>M1</v>
      </c>
      <c r="P64" s="3" t="str">
        <f t="shared" si="4"/>
        <v>M2</v>
      </c>
      <c r="Q64" s="3" t="str">
        <f t="shared" si="5"/>
        <v>M3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1:56">
      <c r="A65" s="35">
        <v>43171</v>
      </c>
      <c r="B65" s="21">
        <v>6205</v>
      </c>
      <c r="C65" s="18">
        <v>3.22</v>
      </c>
      <c r="D65" s="18">
        <v>3.31</v>
      </c>
      <c r="E65" s="19">
        <v>5.12</v>
      </c>
      <c r="F65" s="18">
        <v>9.36</v>
      </c>
      <c r="G65" s="20">
        <v>38</v>
      </c>
      <c r="H65" s="34">
        <v>7.8</v>
      </c>
      <c r="I65" s="36" t="s">
        <v>24</v>
      </c>
      <c r="K65" s="21">
        <v>6239</v>
      </c>
      <c r="L65" t="str">
        <f t="shared" si="0"/>
        <v>M1</v>
      </c>
      <c r="M65" t="str">
        <f t="shared" si="1"/>
        <v>M2</v>
      </c>
      <c r="N65" t="str">
        <f t="shared" si="2"/>
        <v>M3</v>
      </c>
      <c r="O65" s="3" t="str">
        <f t="shared" si="3"/>
        <v>M1</v>
      </c>
      <c r="P65" s="3" t="str">
        <f t="shared" si="4"/>
        <v>M2</v>
      </c>
      <c r="Q65" s="3" t="str">
        <f t="shared" si="5"/>
        <v>M3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1:56">
      <c r="A66" s="35">
        <v>43171</v>
      </c>
      <c r="B66" s="21">
        <v>6206</v>
      </c>
      <c r="C66" s="18">
        <v>4.24</v>
      </c>
      <c r="D66" s="18">
        <v>3.37</v>
      </c>
      <c r="E66" s="19">
        <v>5.19</v>
      </c>
      <c r="F66" s="18">
        <v>9.4499999999999993</v>
      </c>
      <c r="G66" s="20">
        <v>84</v>
      </c>
      <c r="H66" s="34">
        <v>8.8000000000000007</v>
      </c>
      <c r="I66" s="36" t="s">
        <v>24</v>
      </c>
      <c r="K66" s="41">
        <v>6058</v>
      </c>
      <c r="L66" t="str">
        <f t="shared" si="0"/>
        <v>M1</v>
      </c>
      <c r="M66" t="str">
        <f t="shared" si="1"/>
        <v>M2</v>
      </c>
      <c r="N66" t="str">
        <f t="shared" si="2"/>
        <v>M3</v>
      </c>
      <c r="O66" s="3" t="str">
        <f t="shared" si="3"/>
        <v>M1</v>
      </c>
      <c r="P66" s="3" t="str">
        <f t="shared" si="4"/>
        <v>M2</v>
      </c>
      <c r="Q66" s="3" t="str">
        <f t="shared" si="5"/>
        <v>M3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1:56">
      <c r="A67" s="35">
        <v>43171</v>
      </c>
      <c r="B67" s="21">
        <v>6210</v>
      </c>
      <c r="C67" s="18">
        <v>2.89</v>
      </c>
      <c r="D67" s="18">
        <v>2.89</v>
      </c>
      <c r="E67" s="19">
        <v>4.95</v>
      </c>
      <c r="F67" s="18">
        <v>8.75</v>
      </c>
      <c r="G67" s="20">
        <v>12</v>
      </c>
      <c r="H67" s="34">
        <v>7.1</v>
      </c>
      <c r="I67" s="36" t="s">
        <v>24</v>
      </c>
      <c r="K67" s="41">
        <v>6076</v>
      </c>
      <c r="L67" t="str">
        <f t="shared" si="0"/>
        <v>M1</v>
      </c>
      <c r="M67" t="str">
        <f t="shared" si="1"/>
        <v>M2</v>
      </c>
      <c r="N67" t="str">
        <f t="shared" si="2"/>
        <v>M3</v>
      </c>
      <c r="O67" s="3" t="str">
        <f t="shared" si="3"/>
        <v>M1</v>
      </c>
      <c r="P67" s="3" t="str">
        <f t="shared" si="4"/>
        <v>M2</v>
      </c>
      <c r="Q67" s="3" t="str">
        <f t="shared" si="5"/>
        <v>M3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1:56">
      <c r="A68" s="35">
        <v>43171</v>
      </c>
      <c r="B68" s="21">
        <v>6211</v>
      </c>
      <c r="C68" s="18">
        <v>4.5999999999999996</v>
      </c>
      <c r="D68" s="18">
        <v>3.23</v>
      </c>
      <c r="E68" s="19">
        <v>4.8899999999999997</v>
      </c>
      <c r="F68" s="18">
        <v>9.06</v>
      </c>
      <c r="G68" s="20">
        <v>17</v>
      </c>
      <c r="H68" s="34">
        <v>10.3</v>
      </c>
      <c r="I68" s="36" t="s">
        <v>24</v>
      </c>
      <c r="K68" s="21">
        <v>6226</v>
      </c>
      <c r="L68" t="str">
        <f t="shared" si="0"/>
        <v>M1</v>
      </c>
      <c r="M68" t="str">
        <f t="shared" si="1"/>
        <v>M2</v>
      </c>
      <c r="N68" t="str">
        <f t="shared" si="2"/>
        <v>M3</v>
      </c>
      <c r="O68" s="3" t="str">
        <f t="shared" si="3"/>
        <v>M1</v>
      </c>
      <c r="P68" s="3" t="str">
        <f t="shared" si="4"/>
        <v>M2</v>
      </c>
      <c r="Q68" s="3" t="str">
        <f t="shared" si="5"/>
        <v>M3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1:56">
      <c r="A69" s="35">
        <v>43171</v>
      </c>
      <c r="B69" s="21">
        <v>6213</v>
      </c>
      <c r="C69" s="18">
        <v>3.59</v>
      </c>
      <c r="D69" s="18">
        <v>2.75</v>
      </c>
      <c r="E69" s="19">
        <v>4.7699999999999996</v>
      </c>
      <c r="F69" s="18">
        <v>8.44</v>
      </c>
      <c r="G69" s="20">
        <v>42</v>
      </c>
      <c r="H69" s="34">
        <v>10.199999999999999</v>
      </c>
      <c r="I69" s="36" t="s">
        <v>24</v>
      </c>
      <c r="K69" s="41">
        <v>6091</v>
      </c>
      <c r="L69" t="str">
        <f t="shared" si="0"/>
        <v>M1</v>
      </c>
      <c r="M69" t="str">
        <f t="shared" si="1"/>
        <v>M2</v>
      </c>
      <c r="N69" t="str">
        <f t="shared" si="2"/>
        <v>M3</v>
      </c>
      <c r="O69" s="3" t="str">
        <f t="shared" si="3"/>
        <v>M1</v>
      </c>
      <c r="P69" s="3" t="str">
        <f t="shared" si="4"/>
        <v>M2</v>
      </c>
      <c r="Q69" s="3" t="str">
        <f t="shared" si="5"/>
        <v>M3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1:56">
      <c r="A70" s="35">
        <v>43171</v>
      </c>
      <c r="B70" s="21">
        <v>6214</v>
      </c>
      <c r="C70" s="18">
        <v>2.87</v>
      </c>
      <c r="D70" s="18">
        <v>3.37</v>
      </c>
      <c r="E70" s="19">
        <v>4.8099999999999996</v>
      </c>
      <c r="F70" s="18">
        <v>9.1199999999999992</v>
      </c>
      <c r="G70" s="20">
        <v>33</v>
      </c>
      <c r="H70" s="34">
        <v>7.5</v>
      </c>
      <c r="I70" s="36" t="s">
        <v>24</v>
      </c>
      <c r="K70" s="21">
        <v>5651</v>
      </c>
      <c r="L70" t="str">
        <f t="shared" si="0"/>
        <v>M1</v>
      </c>
      <c r="M70" t="str">
        <f t="shared" si="1"/>
        <v>M2</v>
      </c>
      <c r="N70" t="str">
        <f t="shared" si="2"/>
        <v>M3</v>
      </c>
      <c r="O70" s="3" t="str">
        <f t="shared" si="3"/>
        <v>M1</v>
      </c>
      <c r="P70" s="3" t="str">
        <f t="shared" si="4"/>
        <v>M2</v>
      </c>
      <c r="Q70" s="3" t="str">
        <f t="shared" si="5"/>
        <v>M3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1:56">
      <c r="A71" s="35">
        <v>43171</v>
      </c>
      <c r="B71" s="21">
        <v>6215</v>
      </c>
      <c r="C71" s="18">
        <v>4.4800000000000004</v>
      </c>
      <c r="D71" s="18">
        <v>3.55</v>
      </c>
      <c r="E71" s="19">
        <v>4.95</v>
      </c>
      <c r="F71" s="18">
        <v>9.4700000000000006</v>
      </c>
      <c r="G71" s="20">
        <v>273</v>
      </c>
      <c r="H71" s="34">
        <v>9.3000000000000007</v>
      </c>
      <c r="I71" s="36" t="s">
        <v>24</v>
      </c>
      <c r="K71" s="41">
        <v>5677</v>
      </c>
      <c r="L71" t="str">
        <f t="shared" si="0"/>
        <v>M1</v>
      </c>
      <c r="M71" t="str">
        <f t="shared" si="1"/>
        <v>M2</v>
      </c>
      <c r="N71" t="str">
        <f t="shared" si="2"/>
        <v>M3</v>
      </c>
      <c r="O71" s="3" t="str">
        <f t="shared" si="3"/>
        <v>M1</v>
      </c>
      <c r="P71" s="3" t="str">
        <f t="shared" si="4"/>
        <v>M2</v>
      </c>
      <c r="Q71" s="3" t="str">
        <f t="shared" si="5"/>
        <v>M3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1:56">
      <c r="A72" s="35">
        <v>43171</v>
      </c>
      <c r="B72" s="21">
        <v>6218</v>
      </c>
      <c r="C72" s="18">
        <v>4.16</v>
      </c>
      <c r="D72" s="18">
        <v>3.3</v>
      </c>
      <c r="E72" s="19">
        <v>5.03</v>
      </c>
      <c r="F72" s="18">
        <v>9.2899999999999991</v>
      </c>
      <c r="G72" s="20">
        <v>66</v>
      </c>
      <c r="H72" s="34">
        <v>9.6999999999999993</v>
      </c>
      <c r="I72" s="36" t="s">
        <v>24</v>
      </c>
      <c r="K72" s="41">
        <v>6214</v>
      </c>
      <c r="L72" t="str">
        <f t="shared" si="0"/>
        <v>M1</v>
      </c>
      <c r="M72" t="str">
        <f t="shared" si="1"/>
        <v>M2</v>
      </c>
      <c r="N72" t="str">
        <f t="shared" si="2"/>
        <v>M3</v>
      </c>
      <c r="O72" s="3" t="str">
        <f t="shared" si="3"/>
        <v>M1</v>
      </c>
      <c r="P72" s="3" t="str">
        <f t="shared" si="4"/>
        <v>M2</v>
      </c>
      <c r="Q72" s="3" t="str">
        <f t="shared" si="5"/>
        <v>M3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>
      <c r="A73" s="35">
        <v>43171</v>
      </c>
      <c r="B73" s="21">
        <v>6219</v>
      </c>
      <c r="C73" s="18">
        <v>3.64</v>
      </c>
      <c r="D73" s="18">
        <v>3.46</v>
      </c>
      <c r="E73" s="19">
        <v>5.03</v>
      </c>
      <c r="F73" s="18">
        <v>9.41</v>
      </c>
      <c r="G73" s="20">
        <v>35</v>
      </c>
      <c r="H73" s="34">
        <v>10.1</v>
      </c>
      <c r="I73" s="36" t="s">
        <v>24</v>
      </c>
      <c r="K73" s="21">
        <v>6254</v>
      </c>
      <c r="L73" t="str">
        <f t="shared" si="0"/>
        <v>M1</v>
      </c>
      <c r="M73" t="str">
        <f t="shared" si="1"/>
        <v>M2</v>
      </c>
      <c r="N73" t="str">
        <f t="shared" si="2"/>
        <v>M3</v>
      </c>
      <c r="O73" s="3" t="str">
        <f t="shared" si="3"/>
        <v>M1</v>
      </c>
      <c r="P73" s="3" t="str">
        <f t="shared" si="4"/>
        <v>M2</v>
      </c>
      <c r="Q73" s="3" t="str">
        <f t="shared" si="5"/>
        <v>M3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>
      <c r="A74" s="35">
        <v>43171</v>
      </c>
      <c r="B74" s="21">
        <v>6221</v>
      </c>
      <c r="C74" s="18">
        <v>3.58</v>
      </c>
      <c r="D74" s="18">
        <v>2.78</v>
      </c>
      <c r="E74" s="19">
        <v>5.07</v>
      </c>
      <c r="F74" s="18">
        <v>8.73</v>
      </c>
      <c r="G74" s="20">
        <v>51</v>
      </c>
      <c r="H74" s="34">
        <v>9.6</v>
      </c>
      <c r="I74" s="36" t="s">
        <v>24</v>
      </c>
      <c r="K74" s="41">
        <v>5417</v>
      </c>
      <c r="L74" t="str">
        <f t="shared" si="0"/>
        <v>M1</v>
      </c>
      <c r="M74" t="str">
        <f t="shared" si="1"/>
        <v>M2</v>
      </c>
      <c r="N74" t="str">
        <f t="shared" si="2"/>
        <v>M3</v>
      </c>
      <c r="O74" s="3" t="str">
        <f t="shared" si="3"/>
        <v>M1</v>
      </c>
      <c r="P74" s="3" t="str">
        <f t="shared" si="4"/>
        <v>M2</v>
      </c>
      <c r="Q74" s="3" t="str">
        <f t="shared" si="5"/>
        <v>M3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>
      <c r="A75" s="35">
        <v>43171</v>
      </c>
      <c r="B75" s="21">
        <v>6222</v>
      </c>
      <c r="C75" s="18">
        <v>3.48</v>
      </c>
      <c r="D75" s="18">
        <v>3.43</v>
      </c>
      <c r="E75" s="19">
        <v>4.97</v>
      </c>
      <c r="F75" s="18">
        <v>9.31</v>
      </c>
      <c r="G75" s="20">
        <v>16</v>
      </c>
      <c r="H75" s="34">
        <v>7.8</v>
      </c>
      <c r="I75" s="36" t="s">
        <v>24</v>
      </c>
      <c r="K75" s="21">
        <v>6236</v>
      </c>
      <c r="L75" t="str">
        <f t="shared" si="0"/>
        <v>M1</v>
      </c>
      <c r="M75" t="str">
        <f t="shared" si="1"/>
        <v>M2</v>
      </c>
      <c r="N75" t="str">
        <f t="shared" si="2"/>
        <v>M3</v>
      </c>
      <c r="O75" s="3" t="str">
        <f t="shared" si="3"/>
        <v>M1</v>
      </c>
      <c r="P75" s="3" t="str">
        <f t="shared" si="4"/>
        <v>M2</v>
      </c>
      <c r="Q75" s="3" t="str">
        <f t="shared" si="5"/>
        <v>M3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>
      <c r="A76" s="35">
        <v>43171</v>
      </c>
      <c r="B76" s="21">
        <v>6226</v>
      </c>
      <c r="C76" s="18">
        <v>3.88</v>
      </c>
      <c r="D76" s="18">
        <v>3.25</v>
      </c>
      <c r="E76" s="19">
        <v>5.0999999999999996</v>
      </c>
      <c r="F76" s="18">
        <v>9.3000000000000007</v>
      </c>
      <c r="G76" s="20">
        <v>11</v>
      </c>
      <c r="H76" s="34">
        <v>9.5</v>
      </c>
      <c r="I76" s="36" t="s">
        <v>24</v>
      </c>
      <c r="K76" s="41">
        <v>5472</v>
      </c>
      <c r="L76" t="str">
        <f t="shared" si="0"/>
        <v>M1</v>
      </c>
      <c r="M76" t="str">
        <f t="shared" si="1"/>
        <v>M2</v>
      </c>
      <c r="N76" t="str">
        <f t="shared" si="2"/>
        <v>M3</v>
      </c>
      <c r="O76" s="3" t="str">
        <f t="shared" si="3"/>
        <v>M1</v>
      </c>
      <c r="P76" s="3" t="str">
        <f t="shared" si="4"/>
        <v>M2</v>
      </c>
      <c r="Q76" s="3" t="str">
        <f t="shared" si="5"/>
        <v>M3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>
      <c r="A77" s="35">
        <v>43171</v>
      </c>
      <c r="B77" s="21">
        <v>6229</v>
      </c>
      <c r="C77" s="18">
        <v>3.1</v>
      </c>
      <c r="D77" s="18">
        <v>3.27</v>
      </c>
      <c r="E77" s="19">
        <v>5.01</v>
      </c>
      <c r="F77" s="18">
        <v>9.16</v>
      </c>
      <c r="G77" s="20">
        <v>30</v>
      </c>
      <c r="H77" s="34">
        <v>7.5</v>
      </c>
      <c r="I77" s="36" t="s">
        <v>24</v>
      </c>
      <c r="K77" s="41">
        <v>6201</v>
      </c>
      <c r="L77" t="str">
        <f t="shared" si="0"/>
        <v>M1</v>
      </c>
      <c r="M77" t="str">
        <f t="shared" si="1"/>
        <v>M2</v>
      </c>
      <c r="N77" t="str">
        <f t="shared" si="2"/>
        <v>M3</v>
      </c>
      <c r="O77" s="3" t="str">
        <f t="shared" si="3"/>
        <v>M1</v>
      </c>
      <c r="P77" s="3" t="str">
        <f t="shared" si="4"/>
        <v>M2</v>
      </c>
      <c r="Q77" s="3" t="str">
        <f t="shared" si="5"/>
        <v>M3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>
      <c r="A78" s="35">
        <v>43171</v>
      </c>
      <c r="B78" s="21">
        <v>6230</v>
      </c>
      <c r="C78" s="18">
        <v>3.95</v>
      </c>
      <c r="D78" s="18">
        <v>3.08</v>
      </c>
      <c r="E78" s="19">
        <v>4.95</v>
      </c>
      <c r="F78" s="18">
        <v>8.99</v>
      </c>
      <c r="G78" s="20">
        <v>90</v>
      </c>
      <c r="H78" s="34">
        <v>8.5</v>
      </c>
      <c r="I78" s="36" t="s">
        <v>24</v>
      </c>
      <c r="K78" s="41">
        <v>6205</v>
      </c>
      <c r="L78" t="str">
        <f t="shared" si="0"/>
        <v>M1</v>
      </c>
      <c r="M78" t="str">
        <f t="shared" si="1"/>
        <v>M2</v>
      </c>
      <c r="N78" t="str">
        <f t="shared" si="2"/>
        <v>M3</v>
      </c>
      <c r="O78" s="3" t="str">
        <f t="shared" si="3"/>
        <v>M1</v>
      </c>
      <c r="P78" s="3" t="str">
        <f t="shared" si="4"/>
        <v>M2</v>
      </c>
      <c r="Q78" s="3" t="str">
        <f t="shared" si="5"/>
        <v>M3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>
      <c r="A79" s="35">
        <v>43171</v>
      </c>
      <c r="B79" s="21">
        <v>6231</v>
      </c>
      <c r="C79" s="18">
        <v>4.88</v>
      </c>
      <c r="D79" s="18">
        <v>3.32</v>
      </c>
      <c r="E79" s="19">
        <v>5.01</v>
      </c>
      <c r="F79" s="18">
        <v>9.27</v>
      </c>
      <c r="G79" s="20">
        <v>97</v>
      </c>
      <c r="H79" s="34">
        <v>11.3</v>
      </c>
      <c r="I79" s="36" t="s">
        <v>24</v>
      </c>
      <c r="K79" s="41">
        <v>5405</v>
      </c>
      <c r="L79" t="str">
        <f t="shared" si="0"/>
        <v>none</v>
      </c>
      <c r="M79" t="str">
        <f t="shared" si="1"/>
        <v>none</v>
      </c>
      <c r="N79" t="str">
        <f t="shared" si="2"/>
        <v>none</v>
      </c>
      <c r="O79" s="3" t="str">
        <f t="shared" si="3"/>
        <v>none</v>
      </c>
      <c r="P79" s="3" t="str">
        <f t="shared" si="4"/>
        <v>none</v>
      </c>
      <c r="Q79" s="3" t="str">
        <f t="shared" si="5"/>
        <v>none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>
      <c r="A80" s="35">
        <v>43171</v>
      </c>
      <c r="B80" s="21">
        <v>6232</v>
      </c>
      <c r="C80" s="18">
        <v>3.69</v>
      </c>
      <c r="D80" s="18">
        <v>2.79</v>
      </c>
      <c r="E80" s="19">
        <v>5.35</v>
      </c>
      <c r="F80" s="18">
        <v>9.02</v>
      </c>
      <c r="G80" s="20">
        <v>19</v>
      </c>
      <c r="H80" s="34">
        <v>8.1</v>
      </c>
      <c r="I80" s="36" t="s">
        <v>24</v>
      </c>
      <c r="K80" s="21">
        <v>5834</v>
      </c>
      <c r="L80" t="str">
        <f t="shared" si="0"/>
        <v>M1</v>
      </c>
      <c r="M80" t="str">
        <f t="shared" si="1"/>
        <v>M2</v>
      </c>
      <c r="N80" t="str">
        <f t="shared" si="2"/>
        <v>M3</v>
      </c>
      <c r="O80" s="3" t="str">
        <f t="shared" si="3"/>
        <v>M1</v>
      </c>
      <c r="P80" s="3" t="str">
        <f t="shared" si="4"/>
        <v>M2</v>
      </c>
      <c r="Q80" s="3" t="str">
        <f t="shared" si="5"/>
        <v>M3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>
      <c r="A81" s="35">
        <v>43171</v>
      </c>
      <c r="B81" s="21">
        <v>6233</v>
      </c>
      <c r="C81" s="18">
        <v>2.62</v>
      </c>
      <c r="D81" s="18">
        <v>3.27</v>
      </c>
      <c r="E81" s="19">
        <v>5.19</v>
      </c>
      <c r="F81" s="18">
        <v>9.4</v>
      </c>
      <c r="G81" s="20">
        <v>69</v>
      </c>
      <c r="H81" s="34">
        <v>7</v>
      </c>
      <c r="I81" s="36" t="s">
        <v>24</v>
      </c>
      <c r="K81" s="41">
        <v>5007</v>
      </c>
      <c r="L81" t="str">
        <f t="shared" si="0"/>
        <v>M1</v>
      </c>
      <c r="M81" t="str">
        <f t="shared" si="1"/>
        <v>M2</v>
      </c>
      <c r="N81" t="str">
        <f t="shared" si="2"/>
        <v>M3</v>
      </c>
      <c r="O81" s="3" t="str">
        <f t="shared" si="3"/>
        <v>M1</v>
      </c>
      <c r="P81" s="3" t="str">
        <f t="shared" si="4"/>
        <v>M2</v>
      </c>
      <c r="Q81" s="3" t="str">
        <f t="shared" si="5"/>
        <v>M3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>
      <c r="A82" s="35">
        <v>43171</v>
      </c>
      <c r="B82" s="21">
        <v>6234</v>
      </c>
      <c r="C82" s="18">
        <v>3.12</v>
      </c>
      <c r="D82" s="18">
        <v>3.23</v>
      </c>
      <c r="E82" s="19">
        <v>4.8499999999999996</v>
      </c>
      <c r="F82" s="18">
        <v>8.98</v>
      </c>
      <c r="G82" s="20">
        <v>35</v>
      </c>
      <c r="H82" s="34">
        <v>6.8</v>
      </c>
      <c r="I82" s="36" t="s">
        <v>24</v>
      </c>
      <c r="K82" s="41">
        <v>5663</v>
      </c>
      <c r="L82" t="str">
        <f t="shared" si="0"/>
        <v>M1</v>
      </c>
      <c r="M82" t="str">
        <f t="shared" si="1"/>
        <v>M2</v>
      </c>
      <c r="N82" t="str">
        <f t="shared" si="2"/>
        <v>M3</v>
      </c>
      <c r="O82" s="3" t="str">
        <f t="shared" si="3"/>
        <v>M1</v>
      </c>
      <c r="P82" s="3" t="str">
        <f t="shared" si="4"/>
        <v>M2</v>
      </c>
      <c r="Q82" s="3" t="str">
        <f t="shared" si="5"/>
        <v>M3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>
      <c r="A83" s="35">
        <v>43171</v>
      </c>
      <c r="B83" s="21">
        <v>6235</v>
      </c>
      <c r="C83" s="18">
        <v>4.0599999999999996</v>
      </c>
      <c r="D83" s="18">
        <v>3.5</v>
      </c>
      <c r="E83" s="19">
        <v>4.79</v>
      </c>
      <c r="F83" s="18">
        <v>9.24</v>
      </c>
      <c r="G83" s="20">
        <v>18</v>
      </c>
      <c r="H83" s="34">
        <v>6.2</v>
      </c>
      <c r="I83" s="36" t="s">
        <v>24</v>
      </c>
      <c r="K83" s="21">
        <v>5844</v>
      </c>
      <c r="L83" t="str">
        <f t="shared" si="0"/>
        <v>M1</v>
      </c>
      <c r="M83" t="str">
        <f t="shared" si="1"/>
        <v>M2</v>
      </c>
      <c r="N83" t="str">
        <f t="shared" si="2"/>
        <v>M3</v>
      </c>
      <c r="O83" s="3" t="str">
        <f t="shared" si="3"/>
        <v>M1</v>
      </c>
      <c r="P83" s="3" t="str">
        <f t="shared" si="4"/>
        <v>M2</v>
      </c>
      <c r="Q83" s="3" t="str">
        <f t="shared" si="5"/>
        <v>M3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>
      <c r="A84" s="35">
        <v>43171</v>
      </c>
      <c r="B84" s="21">
        <v>6236</v>
      </c>
      <c r="C84" s="18">
        <v>5.29</v>
      </c>
      <c r="D84" s="18">
        <v>3.75</v>
      </c>
      <c r="E84" s="19">
        <v>4.9400000000000004</v>
      </c>
      <c r="F84" s="18">
        <v>9.6300000000000008</v>
      </c>
      <c r="G84" s="20">
        <v>683</v>
      </c>
      <c r="H84" s="34">
        <v>10.4</v>
      </c>
      <c r="I84" s="36" t="s">
        <v>24</v>
      </c>
      <c r="K84" s="21">
        <v>4221</v>
      </c>
      <c r="L84" t="str">
        <f t="shared" si="0"/>
        <v>M1</v>
      </c>
      <c r="M84" t="str">
        <f t="shared" si="1"/>
        <v>M2</v>
      </c>
      <c r="N84" t="str">
        <f t="shared" si="2"/>
        <v>M3</v>
      </c>
      <c r="O84" s="3" t="str">
        <f t="shared" si="3"/>
        <v>M1</v>
      </c>
      <c r="P84" s="3" t="str">
        <f t="shared" si="4"/>
        <v>M2</v>
      </c>
      <c r="Q84" s="3" t="str">
        <f t="shared" si="5"/>
        <v>M3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>
      <c r="A85" s="35">
        <v>43171</v>
      </c>
      <c r="B85" s="21">
        <v>6238</v>
      </c>
      <c r="C85" s="18">
        <v>5.31</v>
      </c>
      <c r="D85" s="18">
        <v>3.7</v>
      </c>
      <c r="E85" s="19">
        <v>5.0599999999999996</v>
      </c>
      <c r="F85" s="18">
        <v>9.75</v>
      </c>
      <c r="G85" s="20">
        <v>22</v>
      </c>
      <c r="H85" s="34">
        <v>9.8000000000000007</v>
      </c>
      <c r="I85" s="36" t="s">
        <v>24</v>
      </c>
      <c r="K85" s="21">
        <v>5849</v>
      </c>
      <c r="L85" t="str">
        <f t="shared" ref="L85:L95" si="6">_xlfn.XLOOKUP(K85,$B$20:$B$93,$I$20:$I$93,"none",0,1)</f>
        <v>M1</v>
      </c>
      <c r="M85" t="str">
        <f t="shared" ref="M85:M95" si="7">_xlfn.XLOOKUP(K85,$B$94:$B$167, $I$94:$I$167, "none", 0, 1)</f>
        <v>M2</v>
      </c>
      <c r="N85" t="str">
        <f t="shared" ref="N85:N95" si="8">_xlfn.XLOOKUP(K85, $B$168:$B$241,$I$168:$I$241,"none",0,1)</f>
        <v>M3</v>
      </c>
      <c r="O85" s="3" t="str">
        <f t="shared" ref="O85:O95" si="9">_xlfn.XLOOKUP(K85,$B$242:$B$315,$I$242:$I$315,"none",0,1)</f>
        <v>M1</v>
      </c>
      <c r="P85" s="3" t="str">
        <f t="shared" ref="P85:P95" si="10">_xlfn.XLOOKUP(K85,$B$316:$B$389,$I$316:$I$389,"none",0,1)</f>
        <v>M2</v>
      </c>
      <c r="Q85" s="3" t="str">
        <f t="shared" ref="Q85:Q95" si="11">_xlfn.XLOOKUP(K85,$B$390:$B$463,$I$390:$I$463,"none",0,1)</f>
        <v>M3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>
      <c r="A86" s="35">
        <v>43171</v>
      </c>
      <c r="B86" s="21">
        <v>6239</v>
      </c>
      <c r="C86" s="18">
        <v>3.17</v>
      </c>
      <c r="D86" s="18">
        <v>3.26</v>
      </c>
      <c r="E86" s="19">
        <v>5.04</v>
      </c>
      <c r="F86" s="18">
        <v>9.25</v>
      </c>
      <c r="G86" s="20">
        <v>24</v>
      </c>
      <c r="H86" s="34">
        <v>7.1</v>
      </c>
      <c r="I86" s="36" t="s">
        <v>24</v>
      </c>
      <c r="K86" s="41">
        <v>5439</v>
      </c>
      <c r="L86" t="str">
        <f t="shared" si="6"/>
        <v>M1</v>
      </c>
      <c r="M86" t="str">
        <f t="shared" si="7"/>
        <v>M2</v>
      </c>
      <c r="N86" t="str">
        <f t="shared" si="8"/>
        <v>M3</v>
      </c>
      <c r="O86" s="3" t="str">
        <f t="shared" si="9"/>
        <v>M1</v>
      </c>
      <c r="P86" s="3" t="str">
        <f t="shared" si="10"/>
        <v>M2</v>
      </c>
      <c r="Q86" s="3" t="str">
        <f t="shared" si="11"/>
        <v>M3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>
      <c r="A87" s="35">
        <v>43171</v>
      </c>
      <c r="B87" s="21">
        <v>6240</v>
      </c>
      <c r="C87" s="18">
        <v>3.57</v>
      </c>
      <c r="D87" s="18">
        <v>3.14</v>
      </c>
      <c r="E87" s="19">
        <v>4.9400000000000004</v>
      </c>
      <c r="F87" s="18">
        <v>9.0399999999999991</v>
      </c>
      <c r="G87" s="20">
        <v>82</v>
      </c>
      <c r="H87" s="34">
        <v>9.6</v>
      </c>
      <c r="I87" s="36" t="s">
        <v>24</v>
      </c>
      <c r="K87" s="41">
        <v>5828</v>
      </c>
      <c r="L87" t="str">
        <f t="shared" si="6"/>
        <v>M1</v>
      </c>
      <c r="M87" t="str">
        <f t="shared" si="7"/>
        <v>M2</v>
      </c>
      <c r="N87" t="str">
        <f t="shared" si="8"/>
        <v>M3</v>
      </c>
      <c r="O87" s="3" t="str">
        <f t="shared" si="9"/>
        <v>M1</v>
      </c>
      <c r="P87" s="3" t="str">
        <f t="shared" si="10"/>
        <v>M2</v>
      </c>
      <c r="Q87" s="3" t="str">
        <f t="shared" si="11"/>
        <v>M3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>
      <c r="A88" s="35">
        <v>43171</v>
      </c>
      <c r="B88" s="21">
        <v>6241</v>
      </c>
      <c r="C88" s="18">
        <v>4.1100000000000003</v>
      </c>
      <c r="D88" s="18">
        <v>2.96</v>
      </c>
      <c r="E88" s="19">
        <v>4.96</v>
      </c>
      <c r="F88" s="18">
        <v>8.84</v>
      </c>
      <c r="G88" s="20">
        <v>92</v>
      </c>
      <c r="H88" s="34">
        <v>9.1</v>
      </c>
      <c r="I88" s="36" t="s">
        <v>24</v>
      </c>
      <c r="K88" s="41">
        <v>5473</v>
      </c>
      <c r="L88" t="str">
        <f t="shared" si="6"/>
        <v>M1</v>
      </c>
      <c r="M88" t="str">
        <f t="shared" si="7"/>
        <v>M2</v>
      </c>
      <c r="N88" t="str">
        <f t="shared" si="8"/>
        <v>M3</v>
      </c>
      <c r="O88" s="3" t="str">
        <f t="shared" si="9"/>
        <v>M1</v>
      </c>
      <c r="P88" s="3" t="str">
        <f t="shared" si="10"/>
        <v>M2</v>
      </c>
      <c r="Q88" s="3" t="str">
        <f t="shared" si="11"/>
        <v>M3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>
      <c r="A89" s="35">
        <v>43171</v>
      </c>
      <c r="B89" s="21">
        <v>6242</v>
      </c>
      <c r="C89" s="18">
        <v>3.5</v>
      </c>
      <c r="D89" s="18">
        <v>2.73</v>
      </c>
      <c r="E89" s="19">
        <v>4.72</v>
      </c>
      <c r="F89" s="18">
        <v>8.33</v>
      </c>
      <c r="G89" s="20">
        <v>506</v>
      </c>
      <c r="H89" s="34">
        <v>2.7</v>
      </c>
      <c r="I89" s="36" t="s">
        <v>24</v>
      </c>
      <c r="K89" s="21">
        <v>6222</v>
      </c>
      <c r="L89" t="str">
        <f t="shared" si="6"/>
        <v>M1</v>
      </c>
      <c r="M89" t="str">
        <f t="shared" si="7"/>
        <v>M2</v>
      </c>
      <c r="N89" t="str">
        <f t="shared" si="8"/>
        <v>M3</v>
      </c>
      <c r="O89" s="3" t="str">
        <f t="shared" si="9"/>
        <v>M1</v>
      </c>
      <c r="P89" s="3" t="str">
        <f t="shared" si="10"/>
        <v>M2</v>
      </c>
      <c r="Q89" s="3" t="str">
        <f t="shared" si="11"/>
        <v>M3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>
      <c r="A90" s="35">
        <v>43171</v>
      </c>
      <c r="B90" s="21">
        <v>6243</v>
      </c>
      <c r="C90" s="18">
        <v>5.07</v>
      </c>
      <c r="D90" s="18">
        <v>3.53</v>
      </c>
      <c r="E90" s="19">
        <v>5.04</v>
      </c>
      <c r="F90" s="18">
        <v>9.5399999999999991</v>
      </c>
      <c r="G90" s="20">
        <v>36</v>
      </c>
      <c r="H90" s="34">
        <v>10.5</v>
      </c>
      <c r="I90" s="36" t="s">
        <v>24</v>
      </c>
      <c r="K90" s="21">
        <v>5694</v>
      </c>
      <c r="L90" t="str">
        <f t="shared" si="6"/>
        <v>M1</v>
      </c>
      <c r="M90" t="str">
        <f t="shared" si="7"/>
        <v>M2</v>
      </c>
      <c r="N90" t="str">
        <f t="shared" si="8"/>
        <v>M3</v>
      </c>
      <c r="O90" s="3" t="str">
        <f t="shared" si="9"/>
        <v>M1</v>
      </c>
      <c r="P90" s="3" t="str">
        <f t="shared" si="10"/>
        <v>M2</v>
      </c>
      <c r="Q90" s="3" t="str">
        <f t="shared" si="11"/>
        <v>M3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>
      <c r="A91" s="35">
        <v>43171</v>
      </c>
      <c r="B91" s="21">
        <v>6245</v>
      </c>
      <c r="C91" s="18">
        <v>3.42</v>
      </c>
      <c r="D91" s="18">
        <v>2.74</v>
      </c>
      <c r="E91" s="19">
        <v>4.7300000000000004</v>
      </c>
      <c r="F91" s="18">
        <v>8.35</v>
      </c>
      <c r="G91" s="20">
        <v>474</v>
      </c>
      <c r="H91" s="34">
        <v>2.7</v>
      </c>
      <c r="I91" s="36" t="s">
        <v>24</v>
      </c>
      <c r="K91" s="21">
        <v>5696</v>
      </c>
      <c r="L91" t="str">
        <f t="shared" si="6"/>
        <v>M1</v>
      </c>
      <c r="M91" t="str">
        <f t="shared" si="7"/>
        <v>M2</v>
      </c>
      <c r="N91" t="str">
        <f t="shared" si="8"/>
        <v>M3</v>
      </c>
      <c r="O91" s="3" t="str">
        <f t="shared" si="9"/>
        <v>M1</v>
      </c>
      <c r="P91" s="3" t="str">
        <f t="shared" si="10"/>
        <v>M2</v>
      </c>
      <c r="Q91" s="3" t="str">
        <f t="shared" si="11"/>
        <v>M3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>
      <c r="A92" s="35">
        <v>43171</v>
      </c>
      <c r="B92" s="21">
        <v>6247</v>
      </c>
      <c r="C92" s="18">
        <v>3.49</v>
      </c>
      <c r="D92" s="18">
        <v>2.99</v>
      </c>
      <c r="E92" s="19">
        <v>5.2</v>
      </c>
      <c r="F92" s="18">
        <v>9.16</v>
      </c>
      <c r="G92" s="20">
        <v>67</v>
      </c>
      <c r="H92" s="34">
        <v>6.5</v>
      </c>
      <c r="I92" s="36" t="s">
        <v>24</v>
      </c>
      <c r="K92" s="41">
        <v>6234</v>
      </c>
      <c r="L92" t="str">
        <f t="shared" si="6"/>
        <v>M1</v>
      </c>
      <c r="M92" t="str">
        <f t="shared" si="7"/>
        <v>M2</v>
      </c>
      <c r="N92" t="str">
        <f t="shared" si="8"/>
        <v>M3</v>
      </c>
      <c r="O92" s="3" t="str">
        <f t="shared" si="9"/>
        <v>M1</v>
      </c>
      <c r="P92" s="3" t="str">
        <f t="shared" si="10"/>
        <v>M2</v>
      </c>
      <c r="Q92" s="3" t="str">
        <f t="shared" si="11"/>
        <v>M3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>
      <c r="A93" s="35">
        <v>43171</v>
      </c>
      <c r="B93" s="21">
        <v>6254</v>
      </c>
      <c r="C93" s="18">
        <v>3.63</v>
      </c>
      <c r="D93" s="18">
        <v>3.29</v>
      </c>
      <c r="E93" s="19">
        <v>4.83</v>
      </c>
      <c r="F93" s="18">
        <v>9.06</v>
      </c>
      <c r="G93" s="20">
        <v>148</v>
      </c>
      <c r="H93" s="34">
        <v>7</v>
      </c>
      <c r="I93" s="36" t="s">
        <v>24</v>
      </c>
      <c r="K93" s="21">
        <v>6247</v>
      </c>
      <c r="L93" t="str">
        <f t="shared" si="6"/>
        <v>M1</v>
      </c>
      <c r="M93" t="str">
        <f t="shared" si="7"/>
        <v>M2</v>
      </c>
      <c r="N93" t="str">
        <f t="shared" si="8"/>
        <v>M3</v>
      </c>
      <c r="O93" s="3" t="str">
        <f t="shared" si="9"/>
        <v>M1</v>
      </c>
      <c r="P93" s="3" t="str">
        <f t="shared" si="10"/>
        <v>M2</v>
      </c>
      <c r="Q93" s="3" t="str">
        <f t="shared" si="11"/>
        <v>M3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>
      <c r="A94" s="35">
        <v>43171</v>
      </c>
      <c r="B94" s="17">
        <v>4221</v>
      </c>
      <c r="C94" s="19" t="s">
        <v>34</v>
      </c>
      <c r="D94" s="18">
        <v>0</v>
      </c>
      <c r="E94" s="19">
        <v>0</v>
      </c>
      <c r="F94" s="18">
        <v>0</v>
      </c>
      <c r="G94" s="20">
        <v>0</v>
      </c>
      <c r="H94" s="34">
        <v>0</v>
      </c>
      <c r="I94" s="36" t="s">
        <v>25</v>
      </c>
      <c r="K94" s="41">
        <v>6245</v>
      </c>
      <c r="L94" t="str">
        <f t="shared" si="6"/>
        <v>M1</v>
      </c>
      <c r="M94" t="str">
        <f t="shared" si="7"/>
        <v>M2</v>
      </c>
      <c r="N94" t="str">
        <f t="shared" si="8"/>
        <v>M3</v>
      </c>
      <c r="O94" s="3" t="str">
        <f t="shared" si="9"/>
        <v>M1</v>
      </c>
      <c r="P94" s="3" t="str">
        <f t="shared" si="10"/>
        <v>M2</v>
      </c>
      <c r="Q94" s="3" t="str">
        <f t="shared" si="11"/>
        <v>M3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>
      <c r="A95" s="35">
        <v>43171</v>
      </c>
      <c r="B95" s="17">
        <v>4403</v>
      </c>
      <c r="C95" s="18">
        <v>4.12</v>
      </c>
      <c r="D95" s="18">
        <v>3.04</v>
      </c>
      <c r="E95" s="19">
        <v>4.95</v>
      </c>
      <c r="F95" s="18">
        <v>8.92</v>
      </c>
      <c r="G95" s="20">
        <v>30</v>
      </c>
      <c r="H95" s="34">
        <v>11.6</v>
      </c>
      <c r="I95" s="36" t="s">
        <v>25</v>
      </c>
      <c r="K95" s="21">
        <v>5297</v>
      </c>
      <c r="L95" t="str">
        <f t="shared" si="6"/>
        <v>none</v>
      </c>
      <c r="M95" t="str">
        <f t="shared" si="7"/>
        <v>none</v>
      </c>
      <c r="N95" t="str">
        <f t="shared" si="8"/>
        <v>none</v>
      </c>
      <c r="O95" s="3" t="str">
        <f t="shared" si="9"/>
        <v>none</v>
      </c>
      <c r="P95" s="3" t="str">
        <f t="shared" si="10"/>
        <v>none</v>
      </c>
      <c r="Q95" s="3" t="str">
        <f t="shared" si="11"/>
        <v>none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>
      <c r="A96" s="35">
        <v>43171</v>
      </c>
      <c r="B96" s="17">
        <v>4668</v>
      </c>
      <c r="C96" s="18">
        <v>4.01</v>
      </c>
      <c r="D96" s="18">
        <v>3.14</v>
      </c>
      <c r="E96" s="19">
        <v>4.8499999999999996</v>
      </c>
      <c r="F96" s="18">
        <v>8.86</v>
      </c>
      <c r="G96" s="20">
        <v>73</v>
      </c>
      <c r="H96" s="34">
        <v>9.6999999999999993</v>
      </c>
      <c r="I96" s="36" t="s">
        <v>25</v>
      </c>
      <c r="M9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>
      <c r="A97" s="35">
        <v>43171</v>
      </c>
      <c r="B97" s="17">
        <v>4889</v>
      </c>
      <c r="C97" s="18">
        <v>4.2300000000000004</v>
      </c>
      <c r="D97" s="18">
        <v>3.23</v>
      </c>
      <c r="E97" s="19">
        <v>4.8499999999999996</v>
      </c>
      <c r="F97" s="18">
        <v>8.9700000000000006</v>
      </c>
      <c r="G97" s="20">
        <v>156</v>
      </c>
      <c r="H97" s="34">
        <v>9.1</v>
      </c>
      <c r="I97" s="36" t="s">
        <v>25</v>
      </c>
      <c r="M97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>
      <c r="A98" s="35">
        <v>43171</v>
      </c>
      <c r="B98" s="17">
        <v>5002</v>
      </c>
      <c r="C98" s="18">
        <v>3.4</v>
      </c>
      <c r="D98" s="18">
        <v>3.48</v>
      </c>
      <c r="E98" s="19">
        <v>4.82</v>
      </c>
      <c r="F98" s="18">
        <v>9.2899999999999991</v>
      </c>
      <c r="G98" s="20">
        <v>192</v>
      </c>
      <c r="H98" s="34">
        <v>8.5</v>
      </c>
      <c r="I98" s="36" t="s">
        <v>25</v>
      </c>
      <c r="M98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>
      <c r="A99" s="35">
        <v>43171</v>
      </c>
      <c r="B99" s="17">
        <v>5007</v>
      </c>
      <c r="C99" s="18">
        <v>6.29</v>
      </c>
      <c r="D99" s="18">
        <v>3.31</v>
      </c>
      <c r="E99" s="19">
        <v>4.8099999999999996</v>
      </c>
      <c r="F99" s="18">
        <v>9.0399999999999991</v>
      </c>
      <c r="G99" s="20">
        <v>149</v>
      </c>
      <c r="H99" s="34">
        <v>8.1999999999999993</v>
      </c>
      <c r="I99" s="36" t="s">
        <v>25</v>
      </c>
      <c r="M99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>
      <c r="A100" s="35">
        <v>43171</v>
      </c>
      <c r="B100" s="17">
        <v>5020</v>
      </c>
      <c r="C100" s="18">
        <v>4.33</v>
      </c>
      <c r="D100" s="18">
        <v>3.1</v>
      </c>
      <c r="E100" s="19">
        <v>4.95</v>
      </c>
      <c r="F100" s="18">
        <v>9.01</v>
      </c>
      <c r="G100" s="20">
        <v>302</v>
      </c>
      <c r="H100" s="34">
        <v>7.9</v>
      </c>
      <c r="I100" s="36" t="s">
        <v>25</v>
      </c>
      <c r="M100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>
      <c r="A101" s="35">
        <v>43171</v>
      </c>
      <c r="B101" s="17">
        <v>5034</v>
      </c>
      <c r="C101" s="18">
        <v>2.95</v>
      </c>
      <c r="D101" s="18">
        <v>3</v>
      </c>
      <c r="E101" s="19">
        <v>4.07</v>
      </c>
      <c r="F101" s="18">
        <v>8.0500000000000007</v>
      </c>
      <c r="G101" s="20">
        <v>131</v>
      </c>
      <c r="H101" s="34">
        <v>9</v>
      </c>
      <c r="I101" s="36" t="s">
        <v>25</v>
      </c>
      <c r="M10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>
      <c r="A102" s="35">
        <v>43171</v>
      </c>
      <c r="B102" s="17">
        <v>5046</v>
      </c>
      <c r="C102" s="18">
        <v>4.46</v>
      </c>
      <c r="D102" s="18">
        <v>3.31</v>
      </c>
      <c r="E102" s="19">
        <v>4.82</v>
      </c>
      <c r="F102" s="18">
        <v>9.07</v>
      </c>
      <c r="G102" s="20">
        <v>448</v>
      </c>
      <c r="H102" s="34">
        <v>10.9</v>
      </c>
      <c r="I102" s="36" t="s">
        <v>25</v>
      </c>
      <c r="M10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>
      <c r="A103" s="35">
        <v>43171</v>
      </c>
      <c r="B103" s="17">
        <v>5053</v>
      </c>
      <c r="C103" s="18">
        <v>3.4</v>
      </c>
      <c r="D103" s="18">
        <v>2.91</v>
      </c>
      <c r="E103" s="19">
        <v>4.43</v>
      </c>
      <c r="F103" s="18">
        <v>8.32</v>
      </c>
      <c r="G103" s="20">
        <v>175</v>
      </c>
      <c r="H103" s="34">
        <v>7.7</v>
      </c>
      <c r="I103" s="36" t="s">
        <v>25</v>
      </c>
      <c r="M10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>
      <c r="A104" s="35">
        <v>43171</v>
      </c>
      <c r="B104" s="17">
        <v>5212</v>
      </c>
      <c r="C104" s="18">
        <v>4</v>
      </c>
      <c r="D104" s="18">
        <v>2.72</v>
      </c>
      <c r="E104" s="19">
        <v>4.4800000000000004</v>
      </c>
      <c r="F104" s="18">
        <v>8.17</v>
      </c>
      <c r="G104" s="20">
        <v>801</v>
      </c>
      <c r="H104" s="34">
        <v>9</v>
      </c>
      <c r="I104" s="36" t="s">
        <v>25</v>
      </c>
      <c r="M104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>
      <c r="A105" s="35">
        <v>43171</v>
      </c>
      <c r="B105" s="17">
        <v>5249</v>
      </c>
      <c r="C105" s="18">
        <v>3.81</v>
      </c>
      <c r="D105" s="18">
        <v>3.31</v>
      </c>
      <c r="E105" s="19">
        <v>4.82</v>
      </c>
      <c r="F105" s="18">
        <v>9.07</v>
      </c>
      <c r="G105" s="20">
        <v>842</v>
      </c>
      <c r="H105" s="34">
        <v>8.4</v>
      </c>
      <c r="I105" s="36" t="s">
        <v>25</v>
      </c>
      <c r="M10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>
      <c r="A106" s="35">
        <v>43171</v>
      </c>
      <c r="B106" s="17">
        <v>5282</v>
      </c>
      <c r="C106" s="18">
        <v>4.74</v>
      </c>
      <c r="D106" s="18">
        <v>3.79</v>
      </c>
      <c r="E106" s="19">
        <v>4.82</v>
      </c>
      <c r="F106" s="18">
        <v>9.5299999999999994</v>
      </c>
      <c r="G106" s="20">
        <v>71</v>
      </c>
      <c r="H106" s="34">
        <v>13.4</v>
      </c>
      <c r="I106" s="36" t="s">
        <v>25</v>
      </c>
      <c r="M106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>
      <c r="A107" s="35">
        <v>43171</v>
      </c>
      <c r="B107" s="17">
        <v>5298</v>
      </c>
      <c r="C107" s="18">
        <v>3.53</v>
      </c>
      <c r="D107" s="18">
        <v>3.07</v>
      </c>
      <c r="E107" s="19">
        <v>4.29</v>
      </c>
      <c r="F107" s="18">
        <v>8.26</v>
      </c>
      <c r="G107" s="20">
        <v>1031</v>
      </c>
      <c r="H107" s="34">
        <v>8</v>
      </c>
      <c r="I107" s="36" t="s">
        <v>25</v>
      </c>
      <c r="M107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>
      <c r="A108" s="35">
        <v>43171</v>
      </c>
      <c r="B108" s="17">
        <v>5409</v>
      </c>
      <c r="C108" s="18">
        <v>4.0599999999999996</v>
      </c>
      <c r="D108" s="18">
        <v>3.03</v>
      </c>
      <c r="E108" s="19">
        <v>4.03</v>
      </c>
      <c r="F108" s="18">
        <v>8.0399999999999991</v>
      </c>
      <c r="G108" s="20">
        <v>319</v>
      </c>
      <c r="H108" s="34">
        <v>7.9</v>
      </c>
      <c r="I108" s="36" t="s">
        <v>25</v>
      </c>
      <c r="M108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>
      <c r="A109" s="35">
        <v>43171</v>
      </c>
      <c r="B109" s="21">
        <v>5417</v>
      </c>
      <c r="C109" s="18">
        <v>4.5599999999999996</v>
      </c>
      <c r="D109" s="18">
        <v>3.33</v>
      </c>
      <c r="E109" s="19">
        <v>4.8600000000000003</v>
      </c>
      <c r="F109" s="18">
        <v>9.15</v>
      </c>
      <c r="G109" s="20">
        <v>34</v>
      </c>
      <c r="H109" s="34">
        <v>8.1999999999999993</v>
      </c>
      <c r="I109" s="36" t="s">
        <v>25</v>
      </c>
      <c r="M109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>
      <c r="A110" s="35">
        <v>43171</v>
      </c>
      <c r="B110" s="21">
        <v>5439</v>
      </c>
      <c r="C110" s="18">
        <v>4.12</v>
      </c>
      <c r="D110" s="18">
        <v>2.9</v>
      </c>
      <c r="E110" s="19">
        <v>5.23</v>
      </c>
      <c r="F110" s="18">
        <v>9.02</v>
      </c>
      <c r="G110" s="20">
        <v>187</v>
      </c>
      <c r="H110" s="34">
        <v>9.4</v>
      </c>
      <c r="I110" s="36" t="s">
        <v>25</v>
      </c>
      <c r="M110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>
      <c r="A111" s="35">
        <v>43171</v>
      </c>
      <c r="B111" s="21">
        <v>5455</v>
      </c>
      <c r="C111" s="18">
        <v>6.17</v>
      </c>
      <c r="D111" s="18">
        <v>3.41</v>
      </c>
      <c r="E111" s="19">
        <v>4.9800000000000004</v>
      </c>
      <c r="F111" s="18">
        <v>9.35</v>
      </c>
      <c r="G111" s="20">
        <v>31</v>
      </c>
      <c r="H111" s="34">
        <v>10.9</v>
      </c>
      <c r="I111" s="36" t="s">
        <v>25</v>
      </c>
      <c r="M11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>
      <c r="A112" s="35">
        <v>43171</v>
      </c>
      <c r="B112" s="21">
        <v>5464</v>
      </c>
      <c r="C112" s="18">
        <v>4</v>
      </c>
      <c r="D112" s="18">
        <v>3.2</v>
      </c>
      <c r="E112" s="19">
        <v>4.63</v>
      </c>
      <c r="F112" s="18">
        <v>8.75</v>
      </c>
      <c r="G112" s="20">
        <v>28</v>
      </c>
      <c r="H112" s="34">
        <v>9</v>
      </c>
      <c r="I112" s="36" t="s">
        <v>25</v>
      </c>
      <c r="M11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>
      <c r="A113" s="35">
        <v>43171</v>
      </c>
      <c r="B113" s="21">
        <v>5472</v>
      </c>
      <c r="C113" s="18">
        <v>6.2</v>
      </c>
      <c r="D113" s="18">
        <v>3.21</v>
      </c>
      <c r="E113" s="19">
        <v>4.95</v>
      </c>
      <c r="F113" s="18">
        <v>9.09</v>
      </c>
      <c r="G113" s="20">
        <v>25</v>
      </c>
      <c r="H113" s="34">
        <v>10.1</v>
      </c>
      <c r="I113" s="36" t="s">
        <v>25</v>
      </c>
      <c r="M11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>
      <c r="A114" s="35">
        <v>43171</v>
      </c>
      <c r="B114" s="21">
        <v>5473</v>
      </c>
      <c r="C114" s="18">
        <v>3.49</v>
      </c>
      <c r="D114" s="18">
        <v>3.24</v>
      </c>
      <c r="E114" s="19">
        <v>4.4400000000000004</v>
      </c>
      <c r="F114" s="18">
        <v>8.61</v>
      </c>
      <c r="G114" s="20">
        <v>492</v>
      </c>
      <c r="H114" s="34">
        <v>10</v>
      </c>
      <c r="I114" s="36" t="s">
        <v>25</v>
      </c>
      <c r="M114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>
      <c r="A115" s="35">
        <v>43171</v>
      </c>
      <c r="B115" s="21">
        <v>5651</v>
      </c>
      <c r="C115" s="18">
        <v>4.59</v>
      </c>
      <c r="D115" s="18">
        <v>3.8</v>
      </c>
      <c r="E115" s="19">
        <v>4.54</v>
      </c>
      <c r="F115" s="18">
        <v>9.34</v>
      </c>
      <c r="G115" s="20">
        <v>664</v>
      </c>
      <c r="H115" s="34">
        <v>11.4</v>
      </c>
      <c r="I115" s="36" t="s">
        <v>25</v>
      </c>
      <c r="M11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>
      <c r="A116" s="35">
        <v>43171</v>
      </c>
      <c r="B116" s="21">
        <v>5658</v>
      </c>
      <c r="C116" s="18">
        <v>3.65</v>
      </c>
      <c r="D116" s="18">
        <v>3.04</v>
      </c>
      <c r="E116" s="19">
        <v>4.79</v>
      </c>
      <c r="F116" s="18">
        <v>8.75</v>
      </c>
      <c r="G116" s="20">
        <v>108</v>
      </c>
      <c r="H116" s="34">
        <v>8.4</v>
      </c>
      <c r="I116" s="36" t="s">
        <v>25</v>
      </c>
      <c r="M11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>
      <c r="A117" s="35">
        <v>43171</v>
      </c>
      <c r="B117" s="21">
        <v>5663</v>
      </c>
      <c r="C117" s="18">
        <v>4.1399999999999997</v>
      </c>
      <c r="D117" s="18">
        <v>3.19</v>
      </c>
      <c r="E117" s="19">
        <v>5.01</v>
      </c>
      <c r="F117" s="18">
        <v>9.09</v>
      </c>
      <c r="G117" s="20">
        <v>262</v>
      </c>
      <c r="H117" s="34">
        <v>11</v>
      </c>
      <c r="I117" s="36" t="s">
        <v>25</v>
      </c>
      <c r="M117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>
      <c r="A118" s="35">
        <v>43171</v>
      </c>
      <c r="B118" s="21">
        <v>5676</v>
      </c>
      <c r="C118" s="18">
        <v>4.46</v>
      </c>
      <c r="D118" s="18">
        <v>3.47</v>
      </c>
      <c r="E118" s="19">
        <v>5</v>
      </c>
      <c r="F118" s="18">
        <v>9.3699999999999992</v>
      </c>
      <c r="G118" s="20">
        <v>24</v>
      </c>
      <c r="H118" s="34">
        <v>10.6</v>
      </c>
      <c r="I118" s="36" t="s">
        <v>25</v>
      </c>
      <c r="M118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>
      <c r="A119" s="35">
        <v>43171</v>
      </c>
      <c r="B119" s="21">
        <v>5677</v>
      </c>
      <c r="C119" s="18">
        <v>4.9800000000000004</v>
      </c>
      <c r="D119" s="18">
        <v>3.41</v>
      </c>
      <c r="E119" s="19">
        <v>4.57</v>
      </c>
      <c r="F119" s="18">
        <v>8.93</v>
      </c>
      <c r="G119" s="20">
        <v>219</v>
      </c>
      <c r="H119" s="34">
        <v>8.6</v>
      </c>
      <c r="I119" s="36" t="s">
        <v>25</v>
      </c>
      <c r="M119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>
      <c r="A120" s="35">
        <v>43171</v>
      </c>
      <c r="B120" s="21">
        <v>5694</v>
      </c>
      <c r="C120" s="18">
        <v>5.16</v>
      </c>
      <c r="D120" s="18">
        <v>3.33</v>
      </c>
      <c r="E120" s="19">
        <v>4.88</v>
      </c>
      <c r="F120" s="18">
        <v>9.1300000000000008</v>
      </c>
      <c r="G120" s="20">
        <v>19</v>
      </c>
      <c r="H120" s="34">
        <v>8.1999999999999993</v>
      </c>
      <c r="I120" s="36" t="s">
        <v>25</v>
      </c>
      <c r="M120"/>
    </row>
    <row r="121" spans="1:56">
      <c r="A121" s="35">
        <v>43171</v>
      </c>
      <c r="B121" s="21">
        <v>5696</v>
      </c>
      <c r="C121" s="18">
        <v>4.3899999999999997</v>
      </c>
      <c r="D121" s="18">
        <v>3.15</v>
      </c>
      <c r="E121" s="19">
        <v>4.84</v>
      </c>
      <c r="F121" s="18">
        <v>8.93</v>
      </c>
      <c r="G121" s="20">
        <v>90</v>
      </c>
      <c r="H121" s="34">
        <v>10.9</v>
      </c>
      <c r="I121" s="36" t="s">
        <v>25</v>
      </c>
      <c r="M121"/>
    </row>
    <row r="122" spans="1:56">
      <c r="A122" s="35">
        <v>43171</v>
      </c>
      <c r="B122" s="21">
        <v>5697</v>
      </c>
      <c r="C122" s="18">
        <v>4.62</v>
      </c>
      <c r="D122" s="18">
        <v>3.41</v>
      </c>
      <c r="E122" s="19">
        <v>5.01</v>
      </c>
      <c r="F122" s="18">
        <v>9.3000000000000007</v>
      </c>
      <c r="G122" s="20">
        <v>175</v>
      </c>
      <c r="H122" s="34">
        <v>9.1999999999999993</v>
      </c>
      <c r="I122" s="36" t="s">
        <v>25</v>
      </c>
      <c r="M122"/>
    </row>
    <row r="123" spans="1:56">
      <c r="A123" s="35">
        <v>43171</v>
      </c>
      <c r="B123" s="21">
        <v>5808</v>
      </c>
      <c r="C123" s="18">
        <v>5.35</v>
      </c>
      <c r="D123" s="18">
        <v>3.34</v>
      </c>
      <c r="E123" s="19">
        <v>4.8600000000000003</v>
      </c>
      <c r="F123" s="18">
        <v>9.14</v>
      </c>
      <c r="G123" s="20">
        <v>58</v>
      </c>
      <c r="H123" s="34">
        <v>11.4</v>
      </c>
      <c r="I123" s="36" t="s">
        <v>25</v>
      </c>
      <c r="M123"/>
    </row>
    <row r="124" spans="1:56">
      <c r="A124" s="35">
        <v>43171</v>
      </c>
      <c r="B124" s="21">
        <v>5823</v>
      </c>
      <c r="C124" s="18">
        <v>4.5599999999999996</v>
      </c>
      <c r="D124" s="18">
        <v>3.55</v>
      </c>
      <c r="E124" s="19">
        <v>4.5999999999999996</v>
      </c>
      <c r="F124" s="18">
        <v>9.09</v>
      </c>
      <c r="G124" s="20">
        <v>225</v>
      </c>
      <c r="H124" s="34">
        <v>9.8000000000000007</v>
      </c>
      <c r="I124" s="36" t="s">
        <v>25</v>
      </c>
      <c r="M124"/>
    </row>
    <row r="125" spans="1:56">
      <c r="A125" s="35">
        <v>43171</v>
      </c>
      <c r="B125" s="21">
        <v>5828</v>
      </c>
      <c r="C125" s="18">
        <v>5.27</v>
      </c>
      <c r="D125" s="18">
        <v>3.16</v>
      </c>
      <c r="E125" s="19">
        <v>4.55</v>
      </c>
      <c r="F125" s="18">
        <v>8.69</v>
      </c>
      <c r="G125" s="20">
        <v>202</v>
      </c>
      <c r="H125" s="34">
        <v>9.8000000000000007</v>
      </c>
      <c r="I125" s="36" t="s">
        <v>25</v>
      </c>
      <c r="M125"/>
    </row>
    <row r="126" spans="1:56">
      <c r="A126" s="35">
        <v>43171</v>
      </c>
      <c r="B126" s="21">
        <v>5834</v>
      </c>
      <c r="C126" s="18">
        <v>4.12</v>
      </c>
      <c r="D126" s="18">
        <v>3.18</v>
      </c>
      <c r="E126" s="19">
        <v>4.87</v>
      </c>
      <c r="F126" s="18">
        <v>8.9700000000000006</v>
      </c>
      <c r="G126" s="20">
        <v>75</v>
      </c>
      <c r="H126" s="34">
        <v>10.4</v>
      </c>
      <c r="I126" s="36" t="s">
        <v>25</v>
      </c>
      <c r="M126"/>
    </row>
    <row r="127" spans="1:56">
      <c r="A127" s="35">
        <v>43171</v>
      </c>
      <c r="B127" s="21">
        <v>5838</v>
      </c>
      <c r="C127" s="18">
        <v>4.33</v>
      </c>
      <c r="D127" s="18">
        <v>3.19</v>
      </c>
      <c r="E127" s="19">
        <v>4.87</v>
      </c>
      <c r="F127" s="18">
        <v>8.9600000000000009</v>
      </c>
      <c r="G127" s="20">
        <v>316</v>
      </c>
      <c r="H127" s="34">
        <v>6.8</v>
      </c>
      <c r="I127" s="36" t="s">
        <v>25</v>
      </c>
      <c r="M127"/>
    </row>
    <row r="128" spans="1:56">
      <c r="A128" s="35">
        <v>43171</v>
      </c>
      <c r="B128" s="21">
        <v>5840</v>
      </c>
      <c r="C128" s="18">
        <v>3.96</v>
      </c>
      <c r="D128" s="18">
        <v>3.07</v>
      </c>
      <c r="E128" s="19">
        <v>4.78</v>
      </c>
      <c r="F128" s="18">
        <v>8.7899999999999991</v>
      </c>
      <c r="G128" s="20">
        <v>115</v>
      </c>
      <c r="H128" s="34">
        <v>9.6999999999999993</v>
      </c>
      <c r="I128" s="36" t="s">
        <v>25</v>
      </c>
      <c r="M128"/>
    </row>
    <row r="129" spans="1:13">
      <c r="A129" s="35">
        <v>43171</v>
      </c>
      <c r="B129" s="21">
        <v>5844</v>
      </c>
      <c r="C129" s="18">
        <v>5.55</v>
      </c>
      <c r="D129" s="18">
        <v>3.46</v>
      </c>
      <c r="E129" s="19">
        <v>4.7300000000000004</v>
      </c>
      <c r="F129" s="18">
        <v>9.1199999999999992</v>
      </c>
      <c r="G129" s="20">
        <v>307</v>
      </c>
      <c r="H129" s="34">
        <v>13.9</v>
      </c>
      <c r="I129" s="36" t="s">
        <v>25</v>
      </c>
      <c r="M129"/>
    </row>
    <row r="130" spans="1:13">
      <c r="A130" s="35">
        <v>43171</v>
      </c>
      <c r="B130" s="21">
        <v>5849</v>
      </c>
      <c r="C130" s="18">
        <v>3.86</v>
      </c>
      <c r="D130" s="18">
        <v>2.93</v>
      </c>
      <c r="E130" s="19">
        <v>5.0199999999999996</v>
      </c>
      <c r="F130" s="18">
        <v>8.9</v>
      </c>
      <c r="G130" s="20">
        <v>53</v>
      </c>
      <c r="H130" s="34">
        <v>9.6</v>
      </c>
      <c r="I130" s="36" t="s">
        <v>25</v>
      </c>
      <c r="M130"/>
    </row>
    <row r="131" spans="1:13">
      <c r="A131" s="35">
        <v>43171</v>
      </c>
      <c r="B131" s="21">
        <v>5858</v>
      </c>
      <c r="C131" s="18">
        <v>5.94</v>
      </c>
      <c r="D131" s="18">
        <v>3.42</v>
      </c>
      <c r="E131" s="19">
        <v>4.96</v>
      </c>
      <c r="F131" s="18">
        <v>9.2799999999999994</v>
      </c>
      <c r="G131" s="20">
        <v>48</v>
      </c>
      <c r="H131" s="34">
        <v>11.2</v>
      </c>
      <c r="I131" s="36" t="s">
        <v>25</v>
      </c>
      <c r="M131"/>
    </row>
    <row r="132" spans="1:13">
      <c r="A132" s="35">
        <v>43171</v>
      </c>
      <c r="B132" s="21">
        <v>5862</v>
      </c>
      <c r="C132" s="18">
        <v>3.47</v>
      </c>
      <c r="D132" s="18">
        <v>2.94</v>
      </c>
      <c r="E132" s="19">
        <v>5.0999999999999996</v>
      </c>
      <c r="F132" s="18">
        <v>8.9499999999999993</v>
      </c>
      <c r="G132" s="20">
        <v>21</v>
      </c>
      <c r="H132" s="34">
        <v>8.8000000000000007</v>
      </c>
      <c r="I132" s="36" t="s">
        <v>25</v>
      </c>
      <c r="M132"/>
    </row>
    <row r="133" spans="1:13">
      <c r="A133" s="35">
        <v>43171</v>
      </c>
      <c r="B133" s="21">
        <v>6058</v>
      </c>
      <c r="C133" s="18">
        <v>3.66</v>
      </c>
      <c r="D133" s="18">
        <v>2.71</v>
      </c>
      <c r="E133" s="19">
        <v>5.14</v>
      </c>
      <c r="F133" s="18">
        <v>8.67</v>
      </c>
      <c r="G133" s="20">
        <v>97</v>
      </c>
      <c r="H133" s="34">
        <v>20</v>
      </c>
      <c r="I133" s="36" t="s">
        <v>25</v>
      </c>
      <c r="M133"/>
    </row>
    <row r="134" spans="1:13">
      <c r="A134" s="35">
        <v>43171</v>
      </c>
      <c r="B134" s="21">
        <v>6076</v>
      </c>
      <c r="C134" s="18">
        <v>4.22</v>
      </c>
      <c r="D134" s="18">
        <v>2.73</v>
      </c>
      <c r="E134" s="19">
        <v>4.9800000000000004</v>
      </c>
      <c r="F134" s="18">
        <v>8.67</v>
      </c>
      <c r="G134" s="20">
        <v>3330</v>
      </c>
      <c r="H134" s="34">
        <v>8.1999999999999993</v>
      </c>
      <c r="I134" s="36" t="s">
        <v>25</v>
      </c>
      <c r="M134"/>
    </row>
    <row r="135" spans="1:13">
      <c r="A135" s="35">
        <v>43171</v>
      </c>
      <c r="B135" s="21">
        <v>6090</v>
      </c>
      <c r="C135" s="18">
        <v>3.9</v>
      </c>
      <c r="D135" s="18">
        <v>3.28</v>
      </c>
      <c r="E135" s="19">
        <v>5.12</v>
      </c>
      <c r="F135" s="18">
        <v>9.31</v>
      </c>
      <c r="G135" s="20">
        <v>73</v>
      </c>
      <c r="H135" s="34">
        <v>11.7</v>
      </c>
      <c r="I135" s="36" t="s">
        <v>25</v>
      </c>
      <c r="M135"/>
    </row>
    <row r="136" spans="1:13">
      <c r="A136" s="35">
        <v>43171</v>
      </c>
      <c r="B136" s="21">
        <v>6091</v>
      </c>
      <c r="C136" s="18">
        <v>3.6</v>
      </c>
      <c r="D136" s="18">
        <v>3.23</v>
      </c>
      <c r="E136" s="19">
        <v>5.1100000000000003</v>
      </c>
      <c r="F136" s="18">
        <v>9.3000000000000007</v>
      </c>
      <c r="G136" s="20">
        <v>58</v>
      </c>
      <c r="H136" s="34">
        <v>9.1</v>
      </c>
      <c r="I136" s="36" t="s">
        <v>25</v>
      </c>
      <c r="M136"/>
    </row>
    <row r="137" spans="1:13">
      <c r="A137" s="35">
        <v>43171</v>
      </c>
      <c r="B137" s="21">
        <v>6098</v>
      </c>
      <c r="C137" s="18">
        <v>4.5999999999999996</v>
      </c>
      <c r="D137" s="18">
        <v>3.62</v>
      </c>
      <c r="E137" s="19">
        <v>4.95</v>
      </c>
      <c r="F137" s="18">
        <v>9.5299999999999994</v>
      </c>
      <c r="G137" s="20">
        <v>29</v>
      </c>
      <c r="H137" s="34">
        <v>9.1</v>
      </c>
      <c r="I137" s="36" t="s">
        <v>25</v>
      </c>
      <c r="M137"/>
    </row>
    <row r="138" spans="1:13">
      <c r="A138" s="35">
        <v>43171</v>
      </c>
      <c r="B138" s="21">
        <v>6201</v>
      </c>
      <c r="C138" s="18">
        <v>3.59</v>
      </c>
      <c r="D138" s="18">
        <v>2.89</v>
      </c>
      <c r="E138" s="19">
        <v>4.6900000000000004</v>
      </c>
      <c r="F138" s="18">
        <v>8.51</v>
      </c>
      <c r="G138" s="20">
        <v>72</v>
      </c>
      <c r="H138" s="34">
        <v>7.8</v>
      </c>
      <c r="I138" s="36" t="s">
        <v>25</v>
      </c>
      <c r="M138"/>
    </row>
    <row r="139" spans="1:13">
      <c r="A139" s="35">
        <v>43171</v>
      </c>
      <c r="B139" s="21">
        <v>6205</v>
      </c>
      <c r="C139" s="18">
        <v>4.01</v>
      </c>
      <c r="D139" s="18">
        <v>3.43</v>
      </c>
      <c r="E139" s="19">
        <v>5.14</v>
      </c>
      <c r="F139" s="18">
        <v>9.5</v>
      </c>
      <c r="G139" s="20">
        <v>77</v>
      </c>
      <c r="H139" s="34">
        <v>7.9</v>
      </c>
      <c r="I139" s="36" t="s">
        <v>25</v>
      </c>
      <c r="M139"/>
    </row>
    <row r="140" spans="1:13">
      <c r="A140" s="35">
        <v>43171</v>
      </c>
      <c r="B140" s="21">
        <v>6206</v>
      </c>
      <c r="C140" s="18">
        <v>4.8600000000000003</v>
      </c>
      <c r="D140" s="18">
        <v>3.35</v>
      </c>
      <c r="E140" s="19">
        <v>5.12</v>
      </c>
      <c r="F140" s="18">
        <v>9.3699999999999992</v>
      </c>
      <c r="G140" s="20">
        <v>95</v>
      </c>
      <c r="H140" s="34">
        <v>8.9</v>
      </c>
      <c r="I140" s="36" t="s">
        <v>25</v>
      </c>
      <c r="M140"/>
    </row>
    <row r="141" spans="1:13">
      <c r="A141" s="35">
        <v>43171</v>
      </c>
      <c r="B141" s="21">
        <v>6210</v>
      </c>
      <c r="C141" s="18">
        <v>3.62</v>
      </c>
      <c r="D141" s="18">
        <v>3.01</v>
      </c>
      <c r="E141" s="19">
        <v>4.99</v>
      </c>
      <c r="F141" s="18">
        <v>8.94</v>
      </c>
      <c r="G141" s="20">
        <v>13</v>
      </c>
      <c r="H141" s="34">
        <v>8</v>
      </c>
      <c r="I141" s="36" t="s">
        <v>25</v>
      </c>
      <c r="M141"/>
    </row>
    <row r="142" spans="1:13">
      <c r="A142" s="35">
        <v>43171</v>
      </c>
      <c r="B142" s="21">
        <v>6211</v>
      </c>
      <c r="C142" s="18">
        <v>4.97</v>
      </c>
      <c r="D142" s="18">
        <v>3.33</v>
      </c>
      <c r="E142" s="19">
        <v>4.97</v>
      </c>
      <c r="F142" s="18">
        <v>9.25</v>
      </c>
      <c r="G142" s="20">
        <v>29</v>
      </c>
      <c r="H142" s="34">
        <v>14</v>
      </c>
      <c r="I142" s="36" t="s">
        <v>25</v>
      </c>
      <c r="M142"/>
    </row>
    <row r="143" spans="1:13">
      <c r="A143" s="35">
        <v>43171</v>
      </c>
      <c r="B143" s="21">
        <v>6213</v>
      </c>
      <c r="C143" s="18">
        <v>4.1500000000000004</v>
      </c>
      <c r="D143" s="18">
        <v>2.78</v>
      </c>
      <c r="E143" s="19">
        <v>4.82</v>
      </c>
      <c r="F143" s="18">
        <v>8.5299999999999994</v>
      </c>
      <c r="G143" s="20">
        <v>51</v>
      </c>
      <c r="H143" s="34">
        <v>12.6</v>
      </c>
      <c r="I143" s="36" t="s">
        <v>25</v>
      </c>
      <c r="M143"/>
    </row>
    <row r="144" spans="1:13">
      <c r="A144" s="35">
        <v>43171</v>
      </c>
      <c r="B144" s="21">
        <v>6214</v>
      </c>
      <c r="C144" s="18">
        <v>3.53</v>
      </c>
      <c r="D144" s="18">
        <v>3.6</v>
      </c>
      <c r="E144" s="19">
        <v>4.95</v>
      </c>
      <c r="F144" s="18">
        <v>9.51</v>
      </c>
      <c r="G144" s="20">
        <v>86</v>
      </c>
      <c r="H144" s="34">
        <v>9.8000000000000007</v>
      </c>
      <c r="I144" s="36" t="s">
        <v>25</v>
      </c>
      <c r="M144"/>
    </row>
    <row r="145" spans="1:13">
      <c r="A145" s="35">
        <v>43171</v>
      </c>
      <c r="B145" s="21">
        <v>6215</v>
      </c>
      <c r="C145" s="18">
        <v>4.5</v>
      </c>
      <c r="D145" s="18">
        <v>3.5</v>
      </c>
      <c r="E145" s="19">
        <v>4.87</v>
      </c>
      <c r="F145" s="18">
        <v>9.31</v>
      </c>
      <c r="G145" s="20">
        <v>349</v>
      </c>
      <c r="H145" s="34">
        <v>9.6</v>
      </c>
      <c r="I145" s="36" t="s">
        <v>25</v>
      </c>
      <c r="M145"/>
    </row>
    <row r="146" spans="1:13">
      <c r="A146" s="35">
        <v>43171</v>
      </c>
      <c r="B146" s="21">
        <v>6218</v>
      </c>
      <c r="C146" s="18">
        <v>5.75</v>
      </c>
      <c r="D146" s="18">
        <v>3.52</v>
      </c>
      <c r="E146" s="19">
        <v>4.8600000000000003</v>
      </c>
      <c r="F146" s="18">
        <v>9.4</v>
      </c>
      <c r="G146" s="20">
        <v>122</v>
      </c>
      <c r="H146" s="34">
        <v>13.6</v>
      </c>
      <c r="I146" s="36" t="s">
        <v>25</v>
      </c>
      <c r="M146"/>
    </row>
    <row r="147" spans="1:13">
      <c r="A147" s="35">
        <v>43171</v>
      </c>
      <c r="B147" s="21">
        <v>6219</v>
      </c>
      <c r="C147" s="18">
        <v>5.28</v>
      </c>
      <c r="D147" s="18">
        <v>3.55</v>
      </c>
      <c r="E147" s="19">
        <v>5.08</v>
      </c>
      <c r="F147" s="18">
        <v>9.56</v>
      </c>
      <c r="G147" s="20">
        <v>30</v>
      </c>
      <c r="H147" s="34">
        <v>11.7</v>
      </c>
      <c r="I147" s="36" t="s">
        <v>25</v>
      </c>
      <c r="M147"/>
    </row>
    <row r="148" spans="1:13">
      <c r="A148" s="35">
        <v>43171</v>
      </c>
      <c r="B148" s="21">
        <v>6221</v>
      </c>
      <c r="C148" s="18">
        <v>4.2</v>
      </c>
      <c r="D148" s="18">
        <v>2.91</v>
      </c>
      <c r="E148" s="19">
        <v>5.14</v>
      </c>
      <c r="F148" s="18">
        <v>8.9499999999999993</v>
      </c>
      <c r="G148" s="20">
        <v>93</v>
      </c>
      <c r="H148" s="34">
        <v>13.7</v>
      </c>
      <c r="I148" s="36" t="s">
        <v>25</v>
      </c>
      <c r="M148"/>
    </row>
    <row r="149" spans="1:13">
      <c r="A149" s="35">
        <v>43171</v>
      </c>
      <c r="B149" s="21">
        <v>6222</v>
      </c>
      <c r="C149" s="18">
        <v>4.03</v>
      </c>
      <c r="D149" s="18">
        <v>3.43</v>
      </c>
      <c r="E149" s="19">
        <v>4.99</v>
      </c>
      <c r="F149" s="18">
        <v>9.33</v>
      </c>
      <c r="G149" s="20">
        <v>20</v>
      </c>
      <c r="H149" s="34">
        <v>6.8</v>
      </c>
      <c r="I149" s="36" t="s">
        <v>25</v>
      </c>
      <c r="M149"/>
    </row>
    <row r="150" spans="1:13">
      <c r="A150" s="35">
        <v>43171</v>
      </c>
      <c r="B150" s="21">
        <v>6226</v>
      </c>
      <c r="C150" s="18">
        <v>4.0599999999999996</v>
      </c>
      <c r="D150" s="18">
        <v>3.29</v>
      </c>
      <c r="E150" s="19">
        <v>5.16</v>
      </c>
      <c r="F150" s="18">
        <v>9.42</v>
      </c>
      <c r="G150" s="20">
        <v>48</v>
      </c>
      <c r="H150" s="34">
        <v>9.1</v>
      </c>
      <c r="I150" s="36" t="s">
        <v>25</v>
      </c>
      <c r="M150"/>
    </row>
    <row r="151" spans="1:13">
      <c r="A151" s="35">
        <v>43171</v>
      </c>
      <c r="B151" s="21">
        <v>6229</v>
      </c>
      <c r="C151" s="18">
        <v>4.49</v>
      </c>
      <c r="D151" s="18">
        <v>3.25</v>
      </c>
      <c r="E151" s="19">
        <v>5.04</v>
      </c>
      <c r="F151" s="18">
        <v>9.16</v>
      </c>
      <c r="G151" s="20">
        <v>40</v>
      </c>
      <c r="H151" s="34">
        <v>8.9</v>
      </c>
      <c r="I151" s="36" t="s">
        <v>25</v>
      </c>
      <c r="M151"/>
    </row>
    <row r="152" spans="1:13">
      <c r="A152" s="35">
        <v>43171</v>
      </c>
      <c r="B152" s="21">
        <v>6230</v>
      </c>
      <c r="C152" s="18">
        <v>4.9400000000000004</v>
      </c>
      <c r="D152" s="18">
        <v>3.22</v>
      </c>
      <c r="E152" s="19">
        <v>4.97</v>
      </c>
      <c r="F152" s="18">
        <v>9.1999999999999993</v>
      </c>
      <c r="G152" s="20">
        <v>156</v>
      </c>
      <c r="H152" s="34">
        <v>14.6</v>
      </c>
      <c r="I152" s="36" t="s">
        <v>25</v>
      </c>
      <c r="M152"/>
    </row>
    <row r="153" spans="1:13">
      <c r="A153" s="35">
        <v>43171</v>
      </c>
      <c r="B153" s="21">
        <v>6231</v>
      </c>
      <c r="C153" s="18">
        <v>5.16</v>
      </c>
      <c r="D153" s="18">
        <v>3.33</v>
      </c>
      <c r="E153" s="19">
        <v>5.01</v>
      </c>
      <c r="F153" s="18">
        <v>9.3000000000000007</v>
      </c>
      <c r="G153" s="20">
        <v>108</v>
      </c>
      <c r="H153" s="34">
        <v>11.1</v>
      </c>
      <c r="I153" s="36" t="s">
        <v>25</v>
      </c>
      <c r="M153"/>
    </row>
    <row r="154" spans="1:13">
      <c r="A154" s="35">
        <v>43171</v>
      </c>
      <c r="B154" s="21">
        <v>6232</v>
      </c>
      <c r="C154" s="18">
        <v>4.5</v>
      </c>
      <c r="D154" s="18">
        <v>2.82</v>
      </c>
      <c r="E154" s="19">
        <v>5.28</v>
      </c>
      <c r="F154" s="18">
        <v>9</v>
      </c>
      <c r="G154" s="20">
        <v>16</v>
      </c>
      <c r="H154" s="34">
        <v>9.1999999999999993</v>
      </c>
      <c r="I154" s="36" t="s">
        <v>25</v>
      </c>
      <c r="M154"/>
    </row>
    <row r="155" spans="1:13">
      <c r="A155" s="35">
        <v>43171</v>
      </c>
      <c r="B155" s="21">
        <v>6233</v>
      </c>
      <c r="C155" s="18">
        <v>1.95</v>
      </c>
      <c r="D155" s="18">
        <v>3.3</v>
      </c>
      <c r="E155" s="19">
        <v>5.29</v>
      </c>
      <c r="F155" s="18">
        <v>9.5500000000000007</v>
      </c>
      <c r="G155" s="20">
        <v>33</v>
      </c>
      <c r="H155" s="34">
        <v>7.3</v>
      </c>
      <c r="I155" s="36" t="s">
        <v>25</v>
      </c>
      <c r="M155"/>
    </row>
    <row r="156" spans="1:13">
      <c r="A156" s="35">
        <v>43171</v>
      </c>
      <c r="B156" s="21">
        <v>6234</v>
      </c>
      <c r="C156" s="18">
        <v>4.93</v>
      </c>
      <c r="D156" s="18">
        <v>3.4</v>
      </c>
      <c r="E156" s="19">
        <v>4.9400000000000004</v>
      </c>
      <c r="F156" s="18">
        <v>9.27</v>
      </c>
      <c r="G156" s="20">
        <v>62</v>
      </c>
      <c r="H156" s="34">
        <v>7.8</v>
      </c>
      <c r="I156" s="36" t="s">
        <v>25</v>
      </c>
      <c r="M156"/>
    </row>
    <row r="157" spans="1:13">
      <c r="A157" s="35">
        <v>43171</v>
      </c>
      <c r="B157" s="21">
        <v>6235</v>
      </c>
      <c r="C157" s="18">
        <v>4.45</v>
      </c>
      <c r="D157" s="18">
        <v>3.62</v>
      </c>
      <c r="E157" s="19">
        <v>4.8899999999999997</v>
      </c>
      <c r="F157" s="18">
        <v>9.4600000000000009</v>
      </c>
      <c r="G157" s="20">
        <v>27</v>
      </c>
      <c r="H157" s="34">
        <v>8.1</v>
      </c>
      <c r="I157" s="36" t="s">
        <v>25</v>
      </c>
      <c r="M157"/>
    </row>
    <row r="158" spans="1:13">
      <c r="A158" s="35">
        <v>43171</v>
      </c>
      <c r="B158" s="21">
        <v>6236</v>
      </c>
      <c r="C158" s="18">
        <v>5.69</v>
      </c>
      <c r="D158" s="18">
        <v>3.65</v>
      </c>
      <c r="E158" s="19">
        <v>4.8499999999999996</v>
      </c>
      <c r="F158" s="18">
        <v>9.44</v>
      </c>
      <c r="G158" s="20">
        <v>943</v>
      </c>
      <c r="H158" s="34">
        <v>10.6</v>
      </c>
      <c r="I158" s="36" t="s">
        <v>25</v>
      </c>
      <c r="M158"/>
    </row>
    <row r="159" spans="1:13">
      <c r="A159" s="35">
        <v>43171</v>
      </c>
      <c r="B159" s="21">
        <v>6238</v>
      </c>
      <c r="C159" s="18">
        <v>6.1</v>
      </c>
      <c r="D159" s="18">
        <v>3.71</v>
      </c>
      <c r="E159" s="19">
        <v>5.08</v>
      </c>
      <c r="F159" s="18">
        <v>9.81</v>
      </c>
      <c r="G159" s="20">
        <v>31</v>
      </c>
      <c r="H159" s="34">
        <v>12.6</v>
      </c>
      <c r="I159" s="36" t="s">
        <v>25</v>
      </c>
      <c r="M159"/>
    </row>
    <row r="160" spans="1:13">
      <c r="A160" s="35">
        <v>43171</v>
      </c>
      <c r="B160" s="21">
        <v>6239</v>
      </c>
      <c r="C160" s="18">
        <v>3.94</v>
      </c>
      <c r="D160" s="18">
        <v>3.32</v>
      </c>
      <c r="E160" s="19">
        <v>5.09</v>
      </c>
      <c r="F160" s="18">
        <v>9.36</v>
      </c>
      <c r="G160" s="20">
        <v>16</v>
      </c>
      <c r="H160" s="34">
        <v>7.7</v>
      </c>
      <c r="I160" s="36" t="s">
        <v>25</v>
      </c>
      <c r="M160"/>
    </row>
    <row r="161" spans="1:13">
      <c r="A161" s="35">
        <v>43171</v>
      </c>
      <c r="B161" s="21">
        <v>6240</v>
      </c>
      <c r="C161" s="18">
        <v>3.97</v>
      </c>
      <c r="D161" s="18">
        <v>3.12</v>
      </c>
      <c r="E161" s="19">
        <v>4.8499999999999996</v>
      </c>
      <c r="F161" s="18">
        <v>8.94</v>
      </c>
      <c r="G161" s="20">
        <v>94</v>
      </c>
      <c r="H161" s="34">
        <v>9.4</v>
      </c>
      <c r="I161" s="36" t="s">
        <v>25</v>
      </c>
      <c r="M161"/>
    </row>
    <row r="162" spans="1:13">
      <c r="A162" s="35">
        <v>43171</v>
      </c>
      <c r="B162" s="21">
        <v>6241</v>
      </c>
      <c r="C162" s="18">
        <v>4.67</v>
      </c>
      <c r="D162" s="18">
        <v>3.2</v>
      </c>
      <c r="E162" s="19">
        <v>5.08</v>
      </c>
      <c r="F162" s="18">
        <v>9.25</v>
      </c>
      <c r="G162" s="20">
        <v>125</v>
      </c>
      <c r="H162" s="34">
        <v>14</v>
      </c>
      <c r="I162" s="36" t="s">
        <v>25</v>
      </c>
      <c r="M162"/>
    </row>
    <row r="163" spans="1:13">
      <c r="A163" s="35">
        <v>43171</v>
      </c>
      <c r="B163" s="21">
        <v>6242</v>
      </c>
      <c r="C163" s="18">
        <v>2.56</v>
      </c>
      <c r="D163" s="18">
        <v>2.89</v>
      </c>
      <c r="E163" s="19">
        <v>4.96</v>
      </c>
      <c r="F163" s="18">
        <v>8.77</v>
      </c>
      <c r="G163" s="20">
        <v>118</v>
      </c>
      <c r="H163" s="34">
        <v>5.0999999999999996</v>
      </c>
      <c r="I163" s="36" t="s">
        <v>25</v>
      </c>
      <c r="M163"/>
    </row>
    <row r="164" spans="1:13">
      <c r="A164" s="35">
        <v>43171</v>
      </c>
      <c r="B164" s="21">
        <v>6243</v>
      </c>
      <c r="C164" s="18">
        <v>5.24</v>
      </c>
      <c r="D164" s="18">
        <v>3.5</v>
      </c>
      <c r="E164" s="19">
        <v>5.0199999999999996</v>
      </c>
      <c r="F164" s="18">
        <v>9.4600000000000009</v>
      </c>
      <c r="G164" s="20">
        <v>27</v>
      </c>
      <c r="H164" s="34">
        <v>10.9</v>
      </c>
      <c r="I164" s="36" t="s">
        <v>25</v>
      </c>
      <c r="M164"/>
    </row>
    <row r="165" spans="1:13">
      <c r="A165" s="35">
        <v>43171</v>
      </c>
      <c r="B165" s="21">
        <v>6245</v>
      </c>
      <c r="C165" s="18">
        <v>4.0999999999999996</v>
      </c>
      <c r="D165" s="18">
        <v>3.2</v>
      </c>
      <c r="E165" s="19">
        <v>5.0199999999999996</v>
      </c>
      <c r="F165" s="18">
        <v>9.14</v>
      </c>
      <c r="G165" s="20">
        <v>971</v>
      </c>
      <c r="H165" s="34">
        <v>8</v>
      </c>
      <c r="I165" s="36" t="s">
        <v>25</v>
      </c>
      <c r="M165"/>
    </row>
    <row r="166" spans="1:13">
      <c r="A166" s="35">
        <v>43171</v>
      </c>
      <c r="B166" s="21">
        <v>6247</v>
      </c>
      <c r="C166" s="18">
        <v>3.91</v>
      </c>
      <c r="D166" s="18">
        <v>2.91</v>
      </c>
      <c r="E166" s="19">
        <v>5.17</v>
      </c>
      <c r="F166" s="18">
        <v>9.0500000000000007</v>
      </c>
      <c r="G166" s="20">
        <v>240</v>
      </c>
      <c r="H166" s="34">
        <v>7.5</v>
      </c>
      <c r="I166" s="36" t="s">
        <v>25</v>
      </c>
      <c r="M166"/>
    </row>
    <row r="167" spans="1:13">
      <c r="A167" s="35">
        <v>43171</v>
      </c>
      <c r="B167" s="21">
        <v>6254</v>
      </c>
      <c r="C167" s="18">
        <v>3.88</v>
      </c>
      <c r="D167" s="18">
        <v>3.46</v>
      </c>
      <c r="E167" s="19">
        <v>4.88</v>
      </c>
      <c r="F167" s="18">
        <v>9.31</v>
      </c>
      <c r="G167" s="20">
        <v>207</v>
      </c>
      <c r="H167" s="34">
        <v>8.4</v>
      </c>
      <c r="I167" s="36" t="s">
        <v>25</v>
      </c>
      <c r="M167"/>
    </row>
    <row r="168" spans="1:13">
      <c r="A168" s="35">
        <v>43171</v>
      </c>
      <c r="B168" s="17">
        <v>4221</v>
      </c>
      <c r="C168" s="18">
        <v>3.47</v>
      </c>
      <c r="D168" s="18">
        <v>3.4</v>
      </c>
      <c r="E168" s="19">
        <v>4.72</v>
      </c>
      <c r="F168" s="18">
        <v>9.11</v>
      </c>
      <c r="G168" s="20">
        <v>1719</v>
      </c>
      <c r="H168" s="34">
        <v>6.5</v>
      </c>
      <c r="I168" s="36" t="s">
        <v>26</v>
      </c>
      <c r="M168"/>
    </row>
    <row r="169" spans="1:13">
      <c r="A169" s="35">
        <v>43171</v>
      </c>
      <c r="B169" s="17">
        <v>4403</v>
      </c>
      <c r="C169" s="18">
        <v>3.75</v>
      </c>
      <c r="D169" s="18">
        <v>3.09</v>
      </c>
      <c r="E169" s="19">
        <v>4.97</v>
      </c>
      <c r="F169" s="18">
        <v>9</v>
      </c>
      <c r="G169" s="20">
        <v>46</v>
      </c>
      <c r="H169" s="34">
        <v>8.9</v>
      </c>
      <c r="I169" s="36" t="s">
        <v>26</v>
      </c>
      <c r="M169"/>
    </row>
    <row r="170" spans="1:13">
      <c r="A170" s="35">
        <v>43171</v>
      </c>
      <c r="B170" s="17">
        <v>4668</v>
      </c>
      <c r="C170" s="18">
        <v>3.79</v>
      </c>
      <c r="D170" s="18">
        <v>3.15</v>
      </c>
      <c r="E170" s="19">
        <v>4.8499999999999996</v>
      </c>
      <c r="F170" s="18">
        <v>8.91</v>
      </c>
      <c r="G170" s="20">
        <v>69</v>
      </c>
      <c r="H170" s="34">
        <v>7.8</v>
      </c>
      <c r="I170" s="36" t="s">
        <v>26</v>
      </c>
      <c r="M170"/>
    </row>
    <row r="171" spans="1:13">
      <c r="A171" s="35">
        <v>43171</v>
      </c>
      <c r="B171" s="17">
        <v>4889</v>
      </c>
      <c r="C171" s="18">
        <v>4.2</v>
      </c>
      <c r="D171" s="18">
        <v>3.25</v>
      </c>
      <c r="E171" s="19">
        <v>4.8600000000000003</v>
      </c>
      <c r="F171" s="18">
        <v>9.01</v>
      </c>
      <c r="G171" s="20">
        <v>154</v>
      </c>
      <c r="H171" s="34">
        <v>9</v>
      </c>
      <c r="I171" s="36" t="s">
        <v>26</v>
      </c>
      <c r="M171"/>
    </row>
    <row r="172" spans="1:13">
      <c r="A172" s="35">
        <v>43171</v>
      </c>
      <c r="B172" s="17">
        <v>5002</v>
      </c>
      <c r="C172" s="18">
        <v>5.34</v>
      </c>
      <c r="D172" s="18">
        <v>3.4</v>
      </c>
      <c r="E172" s="19">
        <v>4.83</v>
      </c>
      <c r="F172" s="18">
        <v>9.2200000000000006</v>
      </c>
      <c r="G172" s="20">
        <v>140</v>
      </c>
      <c r="H172" s="34">
        <v>9.8000000000000007</v>
      </c>
      <c r="I172" s="36" t="s">
        <v>26</v>
      </c>
      <c r="M172"/>
    </row>
    <row r="173" spans="1:13">
      <c r="A173" s="35">
        <v>43171</v>
      </c>
      <c r="B173" s="17">
        <v>5007</v>
      </c>
      <c r="C173" s="18">
        <v>4.1399999999999997</v>
      </c>
      <c r="D173" s="18">
        <v>3.45</v>
      </c>
      <c r="E173" s="19">
        <v>4.95</v>
      </c>
      <c r="F173" s="18">
        <v>9.34</v>
      </c>
      <c r="G173" s="20">
        <v>95</v>
      </c>
      <c r="H173" s="34">
        <v>7.8</v>
      </c>
      <c r="I173" s="36" t="s">
        <v>26</v>
      </c>
      <c r="M173"/>
    </row>
    <row r="174" spans="1:13">
      <c r="A174" s="35">
        <v>43171</v>
      </c>
      <c r="B174" s="17">
        <v>5020</v>
      </c>
      <c r="C174" s="18">
        <v>4.46</v>
      </c>
      <c r="D174" s="18">
        <v>3.13</v>
      </c>
      <c r="E174" s="19">
        <v>4.88</v>
      </c>
      <c r="F174" s="18">
        <v>8.98</v>
      </c>
      <c r="G174" s="20">
        <v>389</v>
      </c>
      <c r="H174" s="34">
        <v>7.1</v>
      </c>
      <c r="I174" s="36" t="s">
        <v>26</v>
      </c>
      <c r="M174"/>
    </row>
    <row r="175" spans="1:13">
      <c r="A175" s="35">
        <v>43171</v>
      </c>
      <c r="B175" s="17">
        <v>5034</v>
      </c>
      <c r="C175" s="18">
        <v>3.66</v>
      </c>
      <c r="D175" s="18">
        <v>3.12</v>
      </c>
      <c r="E175" s="19">
        <v>4.2</v>
      </c>
      <c r="F175" s="18">
        <v>8.32</v>
      </c>
      <c r="G175" s="20">
        <v>149</v>
      </c>
      <c r="H175" s="34">
        <v>8.6</v>
      </c>
      <c r="I175" s="36" t="s">
        <v>26</v>
      </c>
      <c r="M175"/>
    </row>
    <row r="176" spans="1:13">
      <c r="A176" s="35">
        <v>43171</v>
      </c>
      <c r="B176" s="17">
        <v>5046</v>
      </c>
      <c r="C176" s="18">
        <v>4.5999999999999996</v>
      </c>
      <c r="D176" s="18">
        <v>3.27</v>
      </c>
      <c r="E176" s="19">
        <v>4.7</v>
      </c>
      <c r="F176" s="18">
        <v>8.9</v>
      </c>
      <c r="G176" s="20">
        <v>354</v>
      </c>
      <c r="H176" s="34">
        <v>8.3000000000000007</v>
      </c>
      <c r="I176" s="36" t="s">
        <v>26</v>
      </c>
      <c r="M176"/>
    </row>
    <row r="177" spans="1:13">
      <c r="A177" s="35">
        <v>43171</v>
      </c>
      <c r="B177" s="17">
        <v>5053</v>
      </c>
      <c r="C177" s="18">
        <v>3.42</v>
      </c>
      <c r="D177" s="18">
        <v>2.89</v>
      </c>
      <c r="E177" s="19">
        <v>4.38</v>
      </c>
      <c r="F177" s="18">
        <v>8.25</v>
      </c>
      <c r="G177" s="20">
        <v>187</v>
      </c>
      <c r="H177" s="34">
        <v>7.5</v>
      </c>
      <c r="I177" s="36" t="s">
        <v>26</v>
      </c>
      <c r="M177"/>
    </row>
    <row r="178" spans="1:13">
      <c r="A178" s="35">
        <v>43171</v>
      </c>
      <c r="B178" s="17">
        <v>5212</v>
      </c>
      <c r="C178" s="18">
        <v>3.43</v>
      </c>
      <c r="D178" s="18">
        <v>2.65</v>
      </c>
      <c r="E178" s="19">
        <v>4.5599999999999996</v>
      </c>
      <c r="F178" s="18">
        <v>8.18</v>
      </c>
      <c r="G178" s="20">
        <v>1380</v>
      </c>
      <c r="H178" s="34">
        <v>6.8</v>
      </c>
      <c r="I178" s="36" t="s">
        <v>26</v>
      </c>
      <c r="M178"/>
    </row>
    <row r="179" spans="1:13">
      <c r="A179" s="35">
        <v>43171</v>
      </c>
      <c r="B179" s="17">
        <v>5249</v>
      </c>
      <c r="C179" s="18">
        <v>3.81</v>
      </c>
      <c r="D179" s="18">
        <v>3.35</v>
      </c>
      <c r="E179" s="19">
        <v>4.74</v>
      </c>
      <c r="F179" s="18">
        <v>9.08</v>
      </c>
      <c r="G179" s="20">
        <v>755</v>
      </c>
      <c r="H179" s="34">
        <v>5</v>
      </c>
      <c r="I179" s="36" t="s">
        <v>26</v>
      </c>
      <c r="M179"/>
    </row>
    <row r="180" spans="1:13">
      <c r="A180" s="35">
        <v>43171</v>
      </c>
      <c r="B180" s="17">
        <v>5282</v>
      </c>
      <c r="C180" s="18">
        <v>4.9400000000000004</v>
      </c>
      <c r="D180" s="18">
        <v>3.78</v>
      </c>
      <c r="E180" s="19">
        <v>4.83</v>
      </c>
      <c r="F180" s="18">
        <v>9.5399999999999991</v>
      </c>
      <c r="G180" s="20">
        <v>61</v>
      </c>
      <c r="H180" s="34">
        <v>11.9</v>
      </c>
      <c r="I180" s="36" t="s">
        <v>26</v>
      </c>
      <c r="M180"/>
    </row>
    <row r="181" spans="1:13">
      <c r="A181" s="35">
        <v>43171</v>
      </c>
      <c r="B181" s="17">
        <v>5298</v>
      </c>
      <c r="C181" s="18">
        <v>3.93</v>
      </c>
      <c r="D181" s="18">
        <v>3.1</v>
      </c>
      <c r="E181" s="19">
        <v>4.4000000000000004</v>
      </c>
      <c r="F181" s="18">
        <v>8.44</v>
      </c>
      <c r="G181" s="20">
        <v>2258</v>
      </c>
      <c r="H181" s="34">
        <v>7.1</v>
      </c>
      <c r="I181" s="36" t="s">
        <v>26</v>
      </c>
      <c r="M181"/>
    </row>
    <row r="182" spans="1:13">
      <c r="A182" s="35">
        <v>43171</v>
      </c>
      <c r="B182" s="17">
        <v>5409</v>
      </c>
      <c r="C182" s="18">
        <v>4</v>
      </c>
      <c r="D182" s="18">
        <v>2.86</v>
      </c>
      <c r="E182" s="19">
        <v>4.12</v>
      </c>
      <c r="F182" s="18">
        <v>7.92</v>
      </c>
      <c r="G182" s="20">
        <v>211</v>
      </c>
      <c r="H182" s="34">
        <v>7.1</v>
      </c>
      <c r="I182" s="36" t="s">
        <v>26</v>
      </c>
      <c r="M182"/>
    </row>
    <row r="183" spans="1:13">
      <c r="A183" s="35">
        <v>43171</v>
      </c>
      <c r="B183" s="21">
        <v>5417</v>
      </c>
      <c r="C183" s="18">
        <v>4.6100000000000003</v>
      </c>
      <c r="D183" s="18">
        <v>3.39</v>
      </c>
      <c r="E183" s="19">
        <v>4.8099999999999996</v>
      </c>
      <c r="F183" s="18">
        <v>9.18</v>
      </c>
      <c r="G183" s="20">
        <v>30</v>
      </c>
      <c r="H183" s="34">
        <v>7</v>
      </c>
      <c r="I183" s="36" t="s">
        <v>26</v>
      </c>
      <c r="M183"/>
    </row>
    <row r="184" spans="1:13">
      <c r="A184" s="35">
        <v>43171</v>
      </c>
      <c r="B184" s="21">
        <v>5439</v>
      </c>
      <c r="C184" s="18">
        <v>3.54</v>
      </c>
      <c r="D184" s="18">
        <v>2.9</v>
      </c>
      <c r="E184" s="19">
        <v>5.05</v>
      </c>
      <c r="F184" s="18">
        <v>8.86</v>
      </c>
      <c r="G184" s="20">
        <v>326</v>
      </c>
      <c r="H184" s="34">
        <v>8.1999999999999993</v>
      </c>
      <c r="I184" s="36" t="s">
        <v>26</v>
      </c>
      <c r="M184"/>
    </row>
    <row r="185" spans="1:13">
      <c r="A185" s="35">
        <v>43171</v>
      </c>
      <c r="B185" s="21">
        <v>5455</v>
      </c>
      <c r="C185" s="18">
        <v>5.41</v>
      </c>
      <c r="D185" s="18">
        <v>3.49</v>
      </c>
      <c r="E185" s="19">
        <v>5.01</v>
      </c>
      <c r="F185" s="18">
        <v>9.48</v>
      </c>
      <c r="G185" s="20">
        <v>29</v>
      </c>
      <c r="H185" s="34">
        <v>10.199999999999999</v>
      </c>
      <c r="I185" s="36" t="s">
        <v>26</v>
      </c>
      <c r="M185"/>
    </row>
    <row r="186" spans="1:13">
      <c r="A186" s="35">
        <v>43171</v>
      </c>
      <c r="B186" s="21">
        <v>5464</v>
      </c>
      <c r="C186" s="18">
        <v>3.8</v>
      </c>
      <c r="D186" s="18">
        <v>3.14</v>
      </c>
      <c r="E186" s="19">
        <v>4.55</v>
      </c>
      <c r="F186" s="18">
        <v>8.6300000000000008</v>
      </c>
      <c r="G186" s="20">
        <v>28</v>
      </c>
      <c r="H186" s="34">
        <v>7.6</v>
      </c>
      <c r="I186" s="36" t="s">
        <v>26</v>
      </c>
      <c r="M186"/>
    </row>
    <row r="187" spans="1:13">
      <c r="A187" s="35">
        <v>43171</v>
      </c>
      <c r="B187" s="21">
        <v>5472</v>
      </c>
      <c r="C187" s="18">
        <v>4.7</v>
      </c>
      <c r="D187" s="18">
        <v>3.4</v>
      </c>
      <c r="E187" s="19">
        <v>4.9400000000000004</v>
      </c>
      <c r="F187" s="18">
        <v>9.27</v>
      </c>
      <c r="G187" s="20">
        <v>31</v>
      </c>
      <c r="H187" s="34">
        <v>9.6999999999999993</v>
      </c>
      <c r="I187" s="36" t="s">
        <v>26</v>
      </c>
      <c r="M187"/>
    </row>
    <row r="188" spans="1:13">
      <c r="A188" s="35">
        <v>43171</v>
      </c>
      <c r="B188" s="21">
        <v>5473</v>
      </c>
      <c r="C188" s="18">
        <v>3.07</v>
      </c>
      <c r="D188" s="18">
        <v>3.29</v>
      </c>
      <c r="E188" s="19">
        <v>4.55</v>
      </c>
      <c r="F188" s="18">
        <v>8.7799999999999994</v>
      </c>
      <c r="G188" s="20">
        <v>369</v>
      </c>
      <c r="H188" s="34">
        <v>9.3000000000000007</v>
      </c>
      <c r="I188" s="36" t="s">
        <v>26</v>
      </c>
      <c r="M188"/>
    </row>
    <row r="189" spans="1:13">
      <c r="A189" s="35">
        <v>43171</v>
      </c>
      <c r="B189" s="21">
        <v>5651</v>
      </c>
      <c r="C189" s="18">
        <v>4.84</v>
      </c>
      <c r="D189" s="18">
        <v>3.92</v>
      </c>
      <c r="E189" s="19">
        <v>4.58</v>
      </c>
      <c r="F189" s="18">
        <v>9.52</v>
      </c>
      <c r="G189" s="20">
        <v>694</v>
      </c>
      <c r="H189" s="34">
        <v>11.1</v>
      </c>
      <c r="I189" s="36" t="s">
        <v>26</v>
      </c>
      <c r="M189"/>
    </row>
    <row r="190" spans="1:13">
      <c r="A190" s="35">
        <v>43171</v>
      </c>
      <c r="B190" s="21">
        <v>5658</v>
      </c>
      <c r="C190" s="18">
        <v>3.51</v>
      </c>
      <c r="D190" s="18">
        <v>3.02</v>
      </c>
      <c r="E190" s="19">
        <v>4.7300000000000004</v>
      </c>
      <c r="F190" s="18">
        <v>8.69</v>
      </c>
      <c r="G190" s="20">
        <v>119</v>
      </c>
      <c r="H190" s="34">
        <v>5.7</v>
      </c>
      <c r="I190" s="36" t="s">
        <v>26</v>
      </c>
      <c r="M190"/>
    </row>
    <row r="191" spans="1:13">
      <c r="A191" s="35">
        <v>43171</v>
      </c>
      <c r="B191" s="21">
        <v>5663</v>
      </c>
      <c r="C191" s="18">
        <v>4.63</v>
      </c>
      <c r="D191" s="18">
        <v>3.26</v>
      </c>
      <c r="E191" s="19">
        <v>5.07</v>
      </c>
      <c r="F191" s="18">
        <v>9.26</v>
      </c>
      <c r="G191" s="20">
        <v>317</v>
      </c>
      <c r="H191" s="34">
        <v>10.7</v>
      </c>
      <c r="I191" s="36" t="s">
        <v>26</v>
      </c>
      <c r="M191"/>
    </row>
    <row r="192" spans="1:13">
      <c r="A192" s="35">
        <v>43171</v>
      </c>
      <c r="B192" s="21">
        <v>5676</v>
      </c>
      <c r="C192" s="18">
        <v>4.26</v>
      </c>
      <c r="D192" s="18">
        <v>3.45</v>
      </c>
      <c r="E192" s="19">
        <v>4.97</v>
      </c>
      <c r="F192" s="18">
        <v>9.34</v>
      </c>
      <c r="G192" s="20">
        <v>35</v>
      </c>
      <c r="H192" s="34">
        <v>8.1</v>
      </c>
      <c r="I192" s="36" t="s">
        <v>26</v>
      </c>
      <c r="M192"/>
    </row>
    <row r="193" spans="1:13">
      <c r="A193" s="35">
        <v>43171</v>
      </c>
      <c r="B193" s="21">
        <v>5677</v>
      </c>
      <c r="C193" s="18">
        <v>4.6100000000000003</v>
      </c>
      <c r="D193" s="18">
        <v>3.41</v>
      </c>
      <c r="E193" s="19">
        <v>4.4400000000000004</v>
      </c>
      <c r="F193" s="18">
        <v>8.83</v>
      </c>
      <c r="G193" s="20">
        <v>271</v>
      </c>
      <c r="H193" s="34">
        <v>8.9</v>
      </c>
      <c r="I193" s="36" t="s">
        <v>26</v>
      </c>
      <c r="M193"/>
    </row>
    <row r="194" spans="1:13">
      <c r="A194" s="35">
        <v>43171</v>
      </c>
      <c r="B194" s="21">
        <v>5694</v>
      </c>
      <c r="C194" s="18">
        <v>4.82</v>
      </c>
      <c r="D194" s="18">
        <v>3.44</v>
      </c>
      <c r="E194" s="19">
        <v>5.01</v>
      </c>
      <c r="F194" s="18">
        <v>9.39</v>
      </c>
      <c r="G194" s="20">
        <v>43</v>
      </c>
      <c r="H194" s="34">
        <v>7.6</v>
      </c>
      <c r="I194" s="36" t="s">
        <v>26</v>
      </c>
      <c r="M194"/>
    </row>
    <row r="195" spans="1:13">
      <c r="A195" s="35">
        <v>43171</v>
      </c>
      <c r="B195" s="21">
        <v>5696</v>
      </c>
      <c r="C195" s="18">
        <v>4.13</v>
      </c>
      <c r="D195" s="18">
        <v>3.22</v>
      </c>
      <c r="E195" s="19">
        <v>4.84</v>
      </c>
      <c r="F195" s="18">
        <v>9.0500000000000007</v>
      </c>
      <c r="G195" s="20">
        <v>89</v>
      </c>
      <c r="H195" s="34">
        <v>9.3000000000000007</v>
      </c>
      <c r="I195" s="36" t="s">
        <v>26</v>
      </c>
      <c r="M195"/>
    </row>
    <row r="196" spans="1:13">
      <c r="A196" s="35">
        <v>43171</v>
      </c>
      <c r="B196" s="21">
        <v>5697</v>
      </c>
      <c r="C196" s="18">
        <v>4.4800000000000004</v>
      </c>
      <c r="D196" s="18">
        <v>3.4</v>
      </c>
      <c r="E196" s="19">
        <v>5.05</v>
      </c>
      <c r="F196" s="18">
        <v>9.34</v>
      </c>
      <c r="G196" s="20">
        <v>220</v>
      </c>
      <c r="H196" s="34">
        <v>7.5</v>
      </c>
      <c r="I196" s="36" t="s">
        <v>26</v>
      </c>
      <c r="M196"/>
    </row>
    <row r="197" spans="1:13">
      <c r="A197" s="35">
        <v>43171</v>
      </c>
      <c r="B197" s="21">
        <v>5808</v>
      </c>
      <c r="C197" s="18">
        <v>4.7699999999999996</v>
      </c>
      <c r="D197" s="18">
        <v>3.51</v>
      </c>
      <c r="E197" s="19">
        <v>4.92</v>
      </c>
      <c r="F197" s="18">
        <v>9.42</v>
      </c>
      <c r="G197" s="20">
        <v>44</v>
      </c>
      <c r="H197" s="34">
        <v>10.4</v>
      </c>
      <c r="I197" s="36" t="s">
        <v>26</v>
      </c>
      <c r="M197"/>
    </row>
    <row r="198" spans="1:13">
      <c r="A198" s="35">
        <v>43171</v>
      </c>
      <c r="B198" s="21">
        <v>5823</v>
      </c>
      <c r="C198" s="18">
        <v>4.2300000000000004</v>
      </c>
      <c r="D198" s="18">
        <v>3.55</v>
      </c>
      <c r="E198" s="19">
        <v>4.53</v>
      </c>
      <c r="F198" s="18">
        <v>9</v>
      </c>
      <c r="G198" s="20">
        <v>407</v>
      </c>
      <c r="H198" s="34">
        <v>9.1999999999999993</v>
      </c>
      <c r="I198" s="36" t="s">
        <v>26</v>
      </c>
      <c r="M198"/>
    </row>
    <row r="199" spans="1:13">
      <c r="A199" s="35">
        <v>43171</v>
      </c>
      <c r="B199" s="21">
        <v>5828</v>
      </c>
      <c r="C199" s="18">
        <v>4.87</v>
      </c>
      <c r="D199" s="18">
        <v>3.19</v>
      </c>
      <c r="E199" s="19">
        <v>4.6900000000000004</v>
      </c>
      <c r="F199" s="18">
        <v>8.86</v>
      </c>
      <c r="G199" s="20">
        <v>127</v>
      </c>
      <c r="H199" s="34">
        <v>10.4</v>
      </c>
      <c r="I199" s="36" t="s">
        <v>26</v>
      </c>
      <c r="M199"/>
    </row>
    <row r="200" spans="1:13">
      <c r="A200" s="35">
        <v>43171</v>
      </c>
      <c r="B200" s="21">
        <v>5834</v>
      </c>
      <c r="C200" s="18">
        <v>4.21</v>
      </c>
      <c r="D200" s="18">
        <v>3.18</v>
      </c>
      <c r="E200" s="19">
        <v>4.83</v>
      </c>
      <c r="F200" s="18">
        <v>8.94</v>
      </c>
      <c r="G200" s="20">
        <v>108</v>
      </c>
      <c r="H200" s="34">
        <v>8.8000000000000007</v>
      </c>
      <c r="I200" s="36" t="s">
        <v>26</v>
      </c>
      <c r="M200"/>
    </row>
    <row r="201" spans="1:13">
      <c r="A201" s="35">
        <v>43171</v>
      </c>
      <c r="B201" s="21">
        <v>5838</v>
      </c>
      <c r="C201" s="18">
        <v>4.6500000000000004</v>
      </c>
      <c r="D201" s="18">
        <v>3.27</v>
      </c>
      <c r="E201" s="19">
        <v>4.88</v>
      </c>
      <c r="F201" s="18">
        <v>9.06</v>
      </c>
      <c r="G201" s="20">
        <v>233</v>
      </c>
      <c r="H201" s="34">
        <v>7.9</v>
      </c>
      <c r="I201" s="36" t="s">
        <v>26</v>
      </c>
      <c r="M201"/>
    </row>
    <row r="202" spans="1:13">
      <c r="A202" s="35">
        <v>43171</v>
      </c>
      <c r="B202" s="21">
        <v>5840</v>
      </c>
      <c r="C202" s="18">
        <v>3.85</v>
      </c>
      <c r="D202" s="18">
        <v>3.14</v>
      </c>
      <c r="E202" s="19">
        <v>4.8</v>
      </c>
      <c r="F202" s="18">
        <v>8.8699999999999992</v>
      </c>
      <c r="G202" s="20">
        <v>44</v>
      </c>
      <c r="H202" s="34">
        <v>9.5</v>
      </c>
      <c r="I202" s="36" t="s">
        <v>26</v>
      </c>
      <c r="M202"/>
    </row>
    <row r="203" spans="1:13">
      <c r="A203" s="35">
        <v>43171</v>
      </c>
      <c r="B203" s="21">
        <v>5844</v>
      </c>
      <c r="C203" s="18">
        <v>5.0199999999999996</v>
      </c>
      <c r="D203" s="18">
        <v>3.52</v>
      </c>
      <c r="E203" s="19">
        <v>4.75</v>
      </c>
      <c r="F203" s="18">
        <v>9.1999999999999993</v>
      </c>
      <c r="G203" s="20">
        <v>48</v>
      </c>
      <c r="H203" s="34">
        <v>12.8</v>
      </c>
      <c r="I203" s="36" t="s">
        <v>26</v>
      </c>
      <c r="M203"/>
    </row>
    <row r="204" spans="1:13">
      <c r="A204" s="35">
        <v>43171</v>
      </c>
      <c r="B204" s="21">
        <v>5849</v>
      </c>
      <c r="C204" s="18">
        <v>3.83</v>
      </c>
      <c r="D204" s="18">
        <v>3.03</v>
      </c>
      <c r="E204" s="19">
        <v>5.04</v>
      </c>
      <c r="F204" s="18">
        <v>9.0299999999999994</v>
      </c>
      <c r="G204" s="20">
        <v>56</v>
      </c>
      <c r="H204" s="34">
        <v>8.8000000000000007</v>
      </c>
      <c r="I204" s="36" t="s">
        <v>26</v>
      </c>
      <c r="M204"/>
    </row>
    <row r="205" spans="1:13">
      <c r="A205" s="35">
        <v>43171</v>
      </c>
      <c r="B205" s="21">
        <v>5858</v>
      </c>
      <c r="C205" s="18">
        <v>4.54</v>
      </c>
      <c r="D205" s="18">
        <v>3.46</v>
      </c>
      <c r="E205" s="19">
        <v>4.95</v>
      </c>
      <c r="F205" s="18">
        <v>9.31</v>
      </c>
      <c r="G205" s="20">
        <v>60</v>
      </c>
      <c r="H205" s="34">
        <v>9</v>
      </c>
      <c r="I205" s="36" t="s">
        <v>26</v>
      </c>
      <c r="M205"/>
    </row>
    <row r="206" spans="1:13">
      <c r="A206" s="35">
        <v>43171</v>
      </c>
      <c r="B206" s="21">
        <v>5862</v>
      </c>
      <c r="C206" s="18">
        <v>3.25</v>
      </c>
      <c r="D206" s="18">
        <v>2.94</v>
      </c>
      <c r="E206" s="19">
        <v>5.04</v>
      </c>
      <c r="F206" s="18">
        <v>8.8800000000000008</v>
      </c>
      <c r="G206" s="20">
        <v>26</v>
      </c>
      <c r="H206" s="34">
        <v>8.5</v>
      </c>
      <c r="I206" s="36" t="s">
        <v>26</v>
      </c>
      <c r="M206"/>
    </row>
    <row r="207" spans="1:13">
      <c r="A207" s="35">
        <v>43171</v>
      </c>
      <c r="B207" s="21">
        <v>6058</v>
      </c>
      <c r="C207" s="18">
        <v>3.22</v>
      </c>
      <c r="D207" s="18">
        <v>2.73</v>
      </c>
      <c r="E207" s="19">
        <v>5.16</v>
      </c>
      <c r="F207" s="18">
        <v>8.7200000000000006</v>
      </c>
      <c r="G207" s="20">
        <v>80</v>
      </c>
      <c r="H207" s="34">
        <v>20.100000000000001</v>
      </c>
      <c r="I207" s="36" t="s">
        <v>26</v>
      </c>
      <c r="M207"/>
    </row>
    <row r="208" spans="1:13">
      <c r="A208" s="35">
        <v>43171</v>
      </c>
      <c r="B208" s="21">
        <v>6076</v>
      </c>
      <c r="C208" s="18">
        <v>3.92</v>
      </c>
      <c r="D208" s="18">
        <v>2.85</v>
      </c>
      <c r="E208" s="19">
        <v>4.93</v>
      </c>
      <c r="F208" s="18">
        <v>8.73</v>
      </c>
      <c r="G208" s="20">
        <v>3898</v>
      </c>
      <c r="H208" s="34">
        <v>7.6</v>
      </c>
      <c r="I208" s="36" t="s">
        <v>26</v>
      </c>
      <c r="M208"/>
    </row>
    <row r="209" spans="1:13">
      <c r="A209" s="35">
        <v>43171</v>
      </c>
      <c r="B209" s="21">
        <v>6090</v>
      </c>
      <c r="C209" s="18">
        <v>4.26</v>
      </c>
      <c r="D209" s="18">
        <v>3.31</v>
      </c>
      <c r="E209" s="19">
        <v>5.04</v>
      </c>
      <c r="F209" s="18">
        <v>9.26</v>
      </c>
      <c r="G209" s="20">
        <v>108</v>
      </c>
      <c r="H209" s="34">
        <v>9.1999999999999993</v>
      </c>
      <c r="I209" s="36" t="s">
        <v>26</v>
      </c>
      <c r="M209"/>
    </row>
    <row r="210" spans="1:13">
      <c r="A210" s="35">
        <v>43171</v>
      </c>
      <c r="B210" s="21">
        <v>6091</v>
      </c>
      <c r="C210" s="18">
        <v>3.37</v>
      </c>
      <c r="D210" s="18">
        <v>3.22</v>
      </c>
      <c r="E210" s="19">
        <v>4.9800000000000004</v>
      </c>
      <c r="F210" s="18">
        <v>9.18</v>
      </c>
      <c r="G210" s="20">
        <v>67</v>
      </c>
      <c r="H210" s="34">
        <v>5</v>
      </c>
      <c r="I210" s="36" t="s">
        <v>26</v>
      </c>
      <c r="M210"/>
    </row>
    <row r="211" spans="1:13">
      <c r="A211" s="35">
        <v>43171</v>
      </c>
      <c r="B211" s="21">
        <v>6098</v>
      </c>
      <c r="C211" s="18">
        <v>4.4000000000000004</v>
      </c>
      <c r="D211" s="18">
        <v>3.55</v>
      </c>
      <c r="E211" s="19">
        <v>5</v>
      </c>
      <c r="F211" s="18">
        <v>9.5</v>
      </c>
      <c r="G211" s="20">
        <v>22</v>
      </c>
      <c r="H211" s="34">
        <v>7.8</v>
      </c>
      <c r="I211" s="36" t="s">
        <v>26</v>
      </c>
      <c r="M211"/>
    </row>
    <row r="212" spans="1:13">
      <c r="A212" s="35">
        <v>43171</v>
      </c>
      <c r="B212" s="21">
        <v>6201</v>
      </c>
      <c r="C212" s="18">
        <v>3.37</v>
      </c>
      <c r="D212" s="18">
        <v>2.73</v>
      </c>
      <c r="E212" s="19">
        <v>4.75</v>
      </c>
      <c r="F212" s="18">
        <v>8.39</v>
      </c>
      <c r="G212" s="20">
        <v>70</v>
      </c>
      <c r="H212" s="34">
        <v>8</v>
      </c>
      <c r="I212" s="36" t="s">
        <v>26</v>
      </c>
      <c r="M212"/>
    </row>
    <row r="213" spans="1:13">
      <c r="A213" s="35">
        <v>43171</v>
      </c>
      <c r="B213" s="21">
        <v>6205</v>
      </c>
      <c r="C213" s="18">
        <v>3.3</v>
      </c>
      <c r="D213" s="18">
        <v>3.34</v>
      </c>
      <c r="E213" s="19">
        <v>5.18</v>
      </c>
      <c r="F213" s="18">
        <v>9.48</v>
      </c>
      <c r="G213" s="20">
        <v>28</v>
      </c>
      <c r="H213" s="34">
        <v>7.1</v>
      </c>
      <c r="I213" s="36" t="s">
        <v>26</v>
      </c>
      <c r="M213"/>
    </row>
    <row r="214" spans="1:13">
      <c r="A214" s="35">
        <v>43171</v>
      </c>
      <c r="B214" s="21">
        <v>6206</v>
      </c>
      <c r="C214" s="18">
        <v>4.79</v>
      </c>
      <c r="D214" s="18">
        <v>3.38</v>
      </c>
      <c r="E214" s="19">
        <v>5.17</v>
      </c>
      <c r="F214" s="18">
        <v>9.4499999999999993</v>
      </c>
      <c r="G214" s="20">
        <v>129</v>
      </c>
      <c r="H214" s="34">
        <v>10.1</v>
      </c>
      <c r="I214" s="36" t="s">
        <v>26</v>
      </c>
      <c r="M214"/>
    </row>
    <row r="215" spans="1:13">
      <c r="A215" s="35">
        <v>43171</v>
      </c>
      <c r="B215" s="21">
        <v>6210</v>
      </c>
      <c r="C215" s="18">
        <v>3.45</v>
      </c>
      <c r="D215" s="18">
        <v>3</v>
      </c>
      <c r="E215" s="19">
        <v>4.96</v>
      </c>
      <c r="F215" s="18">
        <v>8.89</v>
      </c>
      <c r="G215" s="20">
        <v>17</v>
      </c>
      <c r="H215" s="34">
        <v>7.3</v>
      </c>
      <c r="I215" s="36" t="s">
        <v>26</v>
      </c>
      <c r="M215"/>
    </row>
    <row r="216" spans="1:13">
      <c r="A216" s="35">
        <v>43171</v>
      </c>
      <c r="B216" s="21">
        <v>6211</v>
      </c>
      <c r="C216" s="18">
        <v>4.97</v>
      </c>
      <c r="D216" s="18">
        <v>3.4</v>
      </c>
      <c r="E216" s="19">
        <v>4.93</v>
      </c>
      <c r="F216" s="18">
        <v>9.2899999999999991</v>
      </c>
      <c r="G216" s="20">
        <v>29</v>
      </c>
      <c r="H216" s="34">
        <v>11.8</v>
      </c>
      <c r="I216" s="36" t="s">
        <v>26</v>
      </c>
      <c r="M216"/>
    </row>
    <row r="217" spans="1:13">
      <c r="A217" s="35">
        <v>43171</v>
      </c>
      <c r="B217" s="21">
        <v>6213</v>
      </c>
      <c r="C217" s="18">
        <v>3.84</v>
      </c>
      <c r="D217" s="18">
        <v>2.79</v>
      </c>
      <c r="E217" s="19">
        <v>4.8099999999999996</v>
      </c>
      <c r="F217" s="18">
        <v>8.5399999999999991</v>
      </c>
      <c r="G217" s="20">
        <v>55</v>
      </c>
      <c r="H217" s="34">
        <v>10.9</v>
      </c>
      <c r="I217" s="36" t="s">
        <v>26</v>
      </c>
      <c r="M217"/>
    </row>
    <row r="218" spans="1:13">
      <c r="A218" s="35">
        <v>43171</v>
      </c>
      <c r="B218" s="21">
        <v>6214</v>
      </c>
      <c r="C218" s="18">
        <v>3.51</v>
      </c>
      <c r="D218" s="18">
        <v>3.59</v>
      </c>
      <c r="E218" s="19">
        <v>4.8600000000000003</v>
      </c>
      <c r="F218" s="18">
        <v>9.43</v>
      </c>
      <c r="G218" s="20">
        <v>40</v>
      </c>
      <c r="H218" s="34">
        <v>6.4</v>
      </c>
      <c r="I218" s="36" t="s">
        <v>26</v>
      </c>
      <c r="M218"/>
    </row>
    <row r="219" spans="1:13">
      <c r="A219" s="35">
        <v>43171</v>
      </c>
      <c r="B219" s="21">
        <v>6215</v>
      </c>
      <c r="C219" s="18">
        <v>4.18</v>
      </c>
      <c r="D219" s="18">
        <v>3.33</v>
      </c>
      <c r="E219" s="19">
        <v>4.71</v>
      </c>
      <c r="F219" s="18">
        <v>8.9700000000000006</v>
      </c>
      <c r="G219" s="20">
        <v>379</v>
      </c>
      <c r="H219" s="34">
        <v>9.1</v>
      </c>
      <c r="I219" s="36" t="s">
        <v>26</v>
      </c>
      <c r="M219"/>
    </row>
    <row r="220" spans="1:13">
      <c r="A220" s="35">
        <v>43171</v>
      </c>
      <c r="B220" s="21">
        <v>6218</v>
      </c>
      <c r="C220" s="18">
        <v>4.84</v>
      </c>
      <c r="D220" s="18">
        <v>3.2</v>
      </c>
      <c r="E220" s="19">
        <v>5.0999999999999996</v>
      </c>
      <c r="F220" s="18">
        <v>9.24</v>
      </c>
      <c r="G220" s="20">
        <v>92</v>
      </c>
      <c r="H220" s="34">
        <v>12.4</v>
      </c>
      <c r="I220" s="36" t="s">
        <v>26</v>
      </c>
      <c r="M220"/>
    </row>
    <row r="221" spans="1:13">
      <c r="A221" s="35">
        <v>43171</v>
      </c>
      <c r="B221" s="21">
        <v>6219</v>
      </c>
      <c r="C221" s="18">
        <v>5.16</v>
      </c>
      <c r="D221" s="18">
        <v>3.5</v>
      </c>
      <c r="E221" s="19">
        <v>5.04</v>
      </c>
      <c r="F221" s="18">
        <v>9.48</v>
      </c>
      <c r="G221" s="20">
        <v>23</v>
      </c>
      <c r="H221" s="34">
        <v>9.6999999999999993</v>
      </c>
      <c r="I221" s="36" t="s">
        <v>26</v>
      </c>
      <c r="M221"/>
    </row>
    <row r="222" spans="1:13">
      <c r="A222" s="35">
        <v>43171</v>
      </c>
      <c r="B222" s="21">
        <v>6221</v>
      </c>
      <c r="C222" s="18">
        <v>3.66</v>
      </c>
      <c r="D222" s="18">
        <v>2.64</v>
      </c>
      <c r="E222" s="19">
        <v>4.7</v>
      </c>
      <c r="F222" s="18">
        <v>8.2200000000000006</v>
      </c>
      <c r="G222" s="20">
        <v>76</v>
      </c>
      <c r="H222" s="34">
        <v>10.199999999999999</v>
      </c>
      <c r="I222" s="36" t="s">
        <v>26</v>
      </c>
      <c r="M222"/>
    </row>
    <row r="223" spans="1:13">
      <c r="A223" s="35">
        <v>43171</v>
      </c>
      <c r="B223" s="21">
        <v>6222</v>
      </c>
      <c r="C223" s="18">
        <v>4.7699999999999996</v>
      </c>
      <c r="D223" s="18">
        <v>3.4</v>
      </c>
      <c r="E223" s="19">
        <v>4.92</v>
      </c>
      <c r="F223" s="18">
        <v>9.2200000000000006</v>
      </c>
      <c r="G223" s="20">
        <v>31</v>
      </c>
      <c r="H223" s="34">
        <v>7.2</v>
      </c>
      <c r="I223" s="36" t="s">
        <v>26</v>
      </c>
      <c r="M223"/>
    </row>
    <row r="224" spans="1:13">
      <c r="A224" s="35">
        <v>43171</v>
      </c>
      <c r="B224" s="21">
        <v>6226</v>
      </c>
      <c r="C224" s="18">
        <v>4.46</v>
      </c>
      <c r="D224" s="18">
        <v>3.28</v>
      </c>
      <c r="E224" s="19">
        <v>5.01</v>
      </c>
      <c r="F224" s="18">
        <v>9.2799999999999994</v>
      </c>
      <c r="G224" s="20">
        <v>34</v>
      </c>
      <c r="H224" s="34">
        <v>6.8</v>
      </c>
      <c r="I224" s="36" t="s">
        <v>26</v>
      </c>
      <c r="M224"/>
    </row>
    <row r="225" spans="1:13">
      <c r="A225" s="35">
        <v>43171</v>
      </c>
      <c r="B225" s="21">
        <v>6229</v>
      </c>
      <c r="C225" s="18">
        <v>4.2300000000000004</v>
      </c>
      <c r="D225" s="18">
        <v>3.28</v>
      </c>
      <c r="E225" s="19">
        <v>4.9800000000000004</v>
      </c>
      <c r="F225" s="18">
        <v>9.14</v>
      </c>
      <c r="G225" s="20">
        <v>152</v>
      </c>
      <c r="H225" s="34">
        <v>7.4</v>
      </c>
      <c r="I225" s="36" t="s">
        <v>26</v>
      </c>
      <c r="M225"/>
    </row>
    <row r="226" spans="1:13">
      <c r="A226" s="35">
        <v>43171</v>
      </c>
      <c r="B226" s="21">
        <v>6230</v>
      </c>
      <c r="C226" s="18">
        <v>4.1500000000000004</v>
      </c>
      <c r="D226" s="18">
        <v>3.22</v>
      </c>
      <c r="E226" s="19">
        <v>4.95</v>
      </c>
      <c r="F226" s="18">
        <v>9.19</v>
      </c>
      <c r="G226" s="20">
        <v>101</v>
      </c>
      <c r="H226" s="34">
        <v>9.3000000000000007</v>
      </c>
      <c r="I226" s="36" t="s">
        <v>26</v>
      </c>
      <c r="M226"/>
    </row>
    <row r="227" spans="1:13">
      <c r="A227" s="35">
        <v>43171</v>
      </c>
      <c r="B227" s="21">
        <v>6231</v>
      </c>
      <c r="C227" s="18">
        <v>4.83</v>
      </c>
      <c r="D227" s="18">
        <v>3.35</v>
      </c>
      <c r="E227" s="19">
        <v>5.07</v>
      </c>
      <c r="F227" s="18">
        <v>9.35</v>
      </c>
      <c r="G227" s="20">
        <v>93</v>
      </c>
      <c r="H227" s="34">
        <v>10.6</v>
      </c>
      <c r="I227" s="36" t="s">
        <v>26</v>
      </c>
      <c r="M227"/>
    </row>
    <row r="228" spans="1:13">
      <c r="A228" s="35">
        <v>43171</v>
      </c>
      <c r="B228" s="21">
        <v>6232</v>
      </c>
      <c r="C228" s="18">
        <v>4.16</v>
      </c>
      <c r="D228" s="18">
        <v>2.91</v>
      </c>
      <c r="E228" s="19">
        <v>5.33</v>
      </c>
      <c r="F228" s="18">
        <v>9.17</v>
      </c>
      <c r="G228" s="20">
        <v>14</v>
      </c>
      <c r="H228" s="34">
        <v>9.1</v>
      </c>
      <c r="I228" s="36" t="s">
        <v>26</v>
      </c>
      <c r="M228"/>
    </row>
    <row r="229" spans="1:13">
      <c r="A229" s="35">
        <v>43171</v>
      </c>
      <c r="B229" s="21">
        <v>6233</v>
      </c>
      <c r="C229" s="18">
        <v>6</v>
      </c>
      <c r="D229" s="18">
        <v>3.12</v>
      </c>
      <c r="E229" s="19">
        <v>5.0999999999999996</v>
      </c>
      <c r="F229" s="18">
        <v>9.14</v>
      </c>
      <c r="G229" s="20">
        <v>57</v>
      </c>
      <c r="H229" s="34">
        <v>9.5</v>
      </c>
      <c r="I229" s="36" t="s">
        <v>26</v>
      </c>
      <c r="M229"/>
    </row>
    <row r="230" spans="1:13">
      <c r="A230" s="35">
        <v>43171</v>
      </c>
      <c r="B230" s="21">
        <v>6234</v>
      </c>
      <c r="C230" s="18">
        <v>4.29</v>
      </c>
      <c r="D230" s="18">
        <v>3.27</v>
      </c>
      <c r="E230" s="19">
        <v>4.8899999999999997</v>
      </c>
      <c r="F230" s="18">
        <v>9.08</v>
      </c>
      <c r="G230" s="20">
        <v>48</v>
      </c>
      <c r="H230" s="34">
        <v>5.4</v>
      </c>
      <c r="I230" s="36" t="s">
        <v>26</v>
      </c>
      <c r="M230"/>
    </row>
    <row r="231" spans="1:13">
      <c r="A231" s="35">
        <v>43171</v>
      </c>
      <c r="B231" s="21">
        <v>6235</v>
      </c>
      <c r="C231" s="18">
        <v>4.55</v>
      </c>
      <c r="D231" s="18">
        <v>3.68</v>
      </c>
      <c r="E231" s="19">
        <v>4.8499999999999996</v>
      </c>
      <c r="F231" s="18">
        <v>9.49</v>
      </c>
      <c r="G231" s="20">
        <v>28</v>
      </c>
      <c r="H231" s="34">
        <v>7.7</v>
      </c>
      <c r="I231" s="36" t="s">
        <v>26</v>
      </c>
      <c r="M231"/>
    </row>
    <row r="232" spans="1:13">
      <c r="A232" s="35">
        <v>43171</v>
      </c>
      <c r="B232" s="21">
        <v>6236</v>
      </c>
      <c r="C232" s="18">
        <v>5.25</v>
      </c>
      <c r="D232" s="18">
        <v>3.74</v>
      </c>
      <c r="E232" s="19">
        <v>4.92</v>
      </c>
      <c r="F232" s="18">
        <v>9.6</v>
      </c>
      <c r="G232" s="20">
        <v>1032</v>
      </c>
      <c r="H232" s="34">
        <v>9.8000000000000007</v>
      </c>
      <c r="I232" s="36" t="s">
        <v>26</v>
      </c>
      <c r="M232"/>
    </row>
    <row r="233" spans="1:13">
      <c r="A233" s="35">
        <v>43171</v>
      </c>
      <c r="B233" s="21">
        <v>6238</v>
      </c>
      <c r="C233" s="18">
        <v>5.56</v>
      </c>
      <c r="D233" s="18">
        <v>3.65</v>
      </c>
      <c r="E233" s="19">
        <v>5.0199999999999996</v>
      </c>
      <c r="F233" s="18">
        <v>9.65</v>
      </c>
      <c r="G233" s="20">
        <v>26</v>
      </c>
      <c r="H233" s="34">
        <v>10.8</v>
      </c>
      <c r="I233" s="36" t="s">
        <v>26</v>
      </c>
      <c r="M233"/>
    </row>
    <row r="234" spans="1:13">
      <c r="A234" s="35">
        <v>43171</v>
      </c>
      <c r="B234" s="21">
        <v>6239</v>
      </c>
      <c r="C234" s="18">
        <v>3.44</v>
      </c>
      <c r="D234" s="18">
        <v>3.24</v>
      </c>
      <c r="E234" s="19">
        <v>5.0199999999999996</v>
      </c>
      <c r="F234" s="18">
        <v>9.19</v>
      </c>
      <c r="G234" s="20">
        <v>16</v>
      </c>
      <c r="H234" s="34">
        <v>7</v>
      </c>
      <c r="I234" s="36" t="s">
        <v>26</v>
      </c>
      <c r="M234"/>
    </row>
    <row r="235" spans="1:13">
      <c r="A235" s="35">
        <v>43171</v>
      </c>
      <c r="B235" s="21">
        <v>6240</v>
      </c>
      <c r="C235" s="18">
        <v>4.99</v>
      </c>
      <c r="D235" s="18">
        <v>3.1</v>
      </c>
      <c r="E235" s="19">
        <v>4.92</v>
      </c>
      <c r="F235" s="18">
        <v>8.9499999999999993</v>
      </c>
      <c r="G235" s="20">
        <v>147</v>
      </c>
      <c r="H235" s="34">
        <v>10.8</v>
      </c>
      <c r="I235" s="36" t="s">
        <v>26</v>
      </c>
      <c r="M235"/>
    </row>
    <row r="236" spans="1:13">
      <c r="A236" s="35">
        <v>43171</v>
      </c>
      <c r="B236" s="21">
        <v>6241</v>
      </c>
      <c r="C236" s="18">
        <v>4.37</v>
      </c>
      <c r="D236" s="18">
        <v>3.12</v>
      </c>
      <c r="E236" s="19">
        <v>5.01</v>
      </c>
      <c r="F236" s="18">
        <v>9.07</v>
      </c>
      <c r="G236" s="20">
        <v>112</v>
      </c>
      <c r="H236" s="34">
        <v>10.8</v>
      </c>
      <c r="I236" s="36" t="s">
        <v>26</v>
      </c>
      <c r="M236"/>
    </row>
    <row r="237" spans="1:13">
      <c r="A237" s="35">
        <v>43171</v>
      </c>
      <c r="B237" s="21">
        <v>6242</v>
      </c>
      <c r="C237" s="18">
        <v>2.39</v>
      </c>
      <c r="D237" s="18">
        <v>2.94</v>
      </c>
      <c r="E237" s="19">
        <v>4.9800000000000004</v>
      </c>
      <c r="F237" s="18">
        <v>8.86</v>
      </c>
      <c r="G237" s="20">
        <v>107</v>
      </c>
      <c r="H237" s="34">
        <v>4</v>
      </c>
      <c r="I237" s="36" t="s">
        <v>26</v>
      </c>
      <c r="M237"/>
    </row>
    <row r="238" spans="1:13">
      <c r="A238" s="35">
        <v>43171</v>
      </c>
      <c r="B238" s="21">
        <v>6243</v>
      </c>
      <c r="C238" s="18">
        <v>5.2</v>
      </c>
      <c r="D238" s="18">
        <v>3.53</v>
      </c>
      <c r="E238" s="19">
        <v>5.03</v>
      </c>
      <c r="F238" s="18">
        <v>9.5</v>
      </c>
      <c r="G238" s="20">
        <v>47</v>
      </c>
      <c r="H238" s="34">
        <v>10.9</v>
      </c>
      <c r="I238" s="36" t="s">
        <v>26</v>
      </c>
      <c r="M238"/>
    </row>
    <row r="239" spans="1:13">
      <c r="A239" s="35">
        <v>43171</v>
      </c>
      <c r="B239" s="21">
        <v>6245</v>
      </c>
      <c r="C239" s="18">
        <v>3.77</v>
      </c>
      <c r="D239" s="18">
        <v>3.27</v>
      </c>
      <c r="E239" s="19">
        <v>5.04</v>
      </c>
      <c r="F239" s="18">
        <v>9.23</v>
      </c>
      <c r="G239" s="20">
        <v>683</v>
      </c>
      <c r="H239" s="34">
        <v>7.1</v>
      </c>
      <c r="I239" s="36" t="s">
        <v>26</v>
      </c>
      <c r="M239"/>
    </row>
    <row r="240" spans="1:13">
      <c r="A240" s="35">
        <v>43171</v>
      </c>
      <c r="B240" s="21">
        <v>6247</v>
      </c>
      <c r="C240" s="18">
        <v>3.66</v>
      </c>
      <c r="D240" s="18">
        <v>2.99</v>
      </c>
      <c r="E240" s="19">
        <v>5.18</v>
      </c>
      <c r="F240" s="18">
        <v>9.14</v>
      </c>
      <c r="G240" s="20">
        <v>232</v>
      </c>
      <c r="H240" s="34">
        <v>8</v>
      </c>
      <c r="I240" s="36" t="s">
        <v>26</v>
      </c>
      <c r="M240"/>
    </row>
    <row r="241" spans="1:13">
      <c r="A241" s="35">
        <v>43171</v>
      </c>
      <c r="B241" s="21">
        <v>6254</v>
      </c>
      <c r="C241" s="18">
        <v>3.83</v>
      </c>
      <c r="D241" s="18">
        <v>3.47</v>
      </c>
      <c r="E241" s="19">
        <v>4.8600000000000003</v>
      </c>
      <c r="F241" s="18">
        <v>9.32</v>
      </c>
      <c r="G241" s="20">
        <v>194</v>
      </c>
      <c r="H241" s="34">
        <v>5.9</v>
      </c>
      <c r="I241" s="36" t="s">
        <v>26</v>
      </c>
      <c r="M241"/>
    </row>
    <row r="242" spans="1:13">
      <c r="A242" s="35">
        <v>43172</v>
      </c>
      <c r="B242" s="17">
        <v>4221</v>
      </c>
      <c r="C242" s="18">
        <v>3.91</v>
      </c>
      <c r="D242" s="18">
        <v>3.44</v>
      </c>
      <c r="E242" s="19">
        <v>4.7300000000000004</v>
      </c>
      <c r="F242" s="18">
        <v>9.16</v>
      </c>
      <c r="G242" s="20">
        <v>1310</v>
      </c>
      <c r="H242" s="34">
        <v>6.2</v>
      </c>
      <c r="I242" s="36" t="s">
        <v>24</v>
      </c>
      <c r="M242"/>
    </row>
    <row r="243" spans="1:13">
      <c r="A243" s="35">
        <v>43172</v>
      </c>
      <c r="B243" s="17">
        <v>4403</v>
      </c>
      <c r="C243" s="18">
        <v>3.43</v>
      </c>
      <c r="D243" s="18">
        <v>3.03</v>
      </c>
      <c r="E243" s="19">
        <v>4.9400000000000004</v>
      </c>
      <c r="F243" s="18">
        <v>8.9</v>
      </c>
      <c r="G243" s="20">
        <v>38</v>
      </c>
      <c r="H243" s="34">
        <v>7.6</v>
      </c>
      <c r="I243" s="36" t="s">
        <v>24</v>
      </c>
      <c r="M243"/>
    </row>
    <row r="244" spans="1:13">
      <c r="A244" s="35">
        <v>43172</v>
      </c>
      <c r="B244" s="17">
        <v>4668</v>
      </c>
      <c r="C244" s="18">
        <v>3.57</v>
      </c>
      <c r="D244" s="18">
        <v>3.13</v>
      </c>
      <c r="E244" s="19">
        <v>4.83</v>
      </c>
      <c r="F244" s="18">
        <v>8.8800000000000008</v>
      </c>
      <c r="G244" s="20">
        <v>53</v>
      </c>
      <c r="H244" s="34">
        <v>6.5</v>
      </c>
      <c r="I244" s="36" t="s">
        <v>24</v>
      </c>
      <c r="M244"/>
    </row>
    <row r="245" spans="1:13">
      <c r="A245" s="35">
        <v>43172</v>
      </c>
      <c r="B245" s="17">
        <v>4889</v>
      </c>
      <c r="C245" s="18">
        <v>3.31</v>
      </c>
      <c r="D245" s="18">
        <v>3.2</v>
      </c>
      <c r="E245" s="19">
        <v>4.95</v>
      </c>
      <c r="F245" s="18">
        <v>9.08</v>
      </c>
      <c r="G245" s="20">
        <v>121</v>
      </c>
      <c r="H245" s="34">
        <v>8.1999999999999993</v>
      </c>
      <c r="I245" s="36" t="s">
        <v>24</v>
      </c>
      <c r="M245"/>
    </row>
    <row r="246" spans="1:13">
      <c r="A246" s="35">
        <v>43172</v>
      </c>
      <c r="B246" s="17">
        <v>5002</v>
      </c>
      <c r="C246" s="18">
        <v>2.9</v>
      </c>
      <c r="D246" s="18">
        <v>3.53</v>
      </c>
      <c r="E246" s="19">
        <v>4.87</v>
      </c>
      <c r="F246" s="18">
        <v>9.41</v>
      </c>
      <c r="G246" s="20">
        <v>103</v>
      </c>
      <c r="H246" s="34">
        <v>8.9</v>
      </c>
      <c r="I246" s="36" t="s">
        <v>24</v>
      </c>
      <c r="M246"/>
    </row>
    <row r="247" spans="1:13">
      <c r="A247" s="35">
        <v>43172</v>
      </c>
      <c r="B247" s="17">
        <v>5007</v>
      </c>
      <c r="C247" s="18">
        <v>3.88</v>
      </c>
      <c r="D247" s="18">
        <v>3.39</v>
      </c>
      <c r="E247" s="19">
        <v>4.8899999999999997</v>
      </c>
      <c r="F247" s="18">
        <v>9.2200000000000006</v>
      </c>
      <c r="G247" s="20">
        <v>910</v>
      </c>
      <c r="H247" s="34">
        <v>7</v>
      </c>
      <c r="I247" s="36" t="s">
        <v>24</v>
      </c>
      <c r="M247"/>
    </row>
    <row r="248" spans="1:13">
      <c r="A248" s="35">
        <v>43172</v>
      </c>
      <c r="B248" s="17">
        <v>5020</v>
      </c>
      <c r="C248" s="18">
        <v>4.37</v>
      </c>
      <c r="D248" s="18">
        <v>3.2</v>
      </c>
      <c r="E248" s="19">
        <v>4.9400000000000004</v>
      </c>
      <c r="F248" s="18">
        <v>9.1300000000000008</v>
      </c>
      <c r="G248" s="20">
        <v>482</v>
      </c>
      <c r="H248" s="34">
        <v>7.5</v>
      </c>
      <c r="I248" s="36" t="s">
        <v>24</v>
      </c>
      <c r="M248"/>
    </row>
    <row r="249" spans="1:13">
      <c r="A249" s="35">
        <v>43172</v>
      </c>
      <c r="B249" s="17">
        <v>5034</v>
      </c>
      <c r="C249" s="18">
        <v>3.12</v>
      </c>
      <c r="D249" s="18">
        <v>3.08</v>
      </c>
      <c r="E249" s="19">
        <v>4.29</v>
      </c>
      <c r="F249" s="18">
        <v>8.34</v>
      </c>
      <c r="G249" s="20">
        <v>130</v>
      </c>
      <c r="H249" s="34">
        <v>8</v>
      </c>
      <c r="I249" s="36" t="s">
        <v>24</v>
      </c>
      <c r="M249"/>
    </row>
    <row r="250" spans="1:13">
      <c r="A250" s="35">
        <v>43172</v>
      </c>
      <c r="B250" s="17">
        <v>5046</v>
      </c>
      <c r="C250" s="18">
        <v>4.43</v>
      </c>
      <c r="D250" s="18">
        <v>3.26</v>
      </c>
      <c r="E250" s="19">
        <v>4.8600000000000003</v>
      </c>
      <c r="F250" s="18">
        <v>9.06</v>
      </c>
      <c r="G250" s="20">
        <v>203</v>
      </c>
      <c r="H250" s="34">
        <v>7.8</v>
      </c>
      <c r="I250" s="36" t="s">
        <v>24</v>
      </c>
      <c r="M250"/>
    </row>
    <row r="251" spans="1:13">
      <c r="A251" s="35">
        <v>43172</v>
      </c>
      <c r="B251" s="17">
        <v>5053</v>
      </c>
      <c r="C251" s="18">
        <v>3.05</v>
      </c>
      <c r="D251" s="18">
        <v>2.91</v>
      </c>
      <c r="E251" s="19">
        <v>4.4400000000000004</v>
      </c>
      <c r="F251" s="18">
        <v>8.33</v>
      </c>
      <c r="G251" s="20">
        <v>133</v>
      </c>
      <c r="H251" s="34">
        <v>5.7</v>
      </c>
      <c r="I251" s="36" t="s">
        <v>24</v>
      </c>
      <c r="M251"/>
    </row>
    <row r="252" spans="1:13">
      <c r="A252" s="35">
        <v>43172</v>
      </c>
      <c r="B252" s="17">
        <v>5212</v>
      </c>
      <c r="C252" s="18">
        <v>3.36</v>
      </c>
      <c r="D252" s="18">
        <v>2.58</v>
      </c>
      <c r="E252" s="19">
        <v>4.54</v>
      </c>
      <c r="F252" s="18">
        <v>8.09</v>
      </c>
      <c r="G252" s="20">
        <v>2364</v>
      </c>
      <c r="H252" s="34">
        <v>4.8</v>
      </c>
      <c r="I252" s="36" t="s">
        <v>24</v>
      </c>
      <c r="M252"/>
    </row>
    <row r="253" spans="1:13">
      <c r="A253" s="35">
        <v>43172</v>
      </c>
      <c r="B253" s="17">
        <v>5249</v>
      </c>
      <c r="C253" s="18">
        <v>3.35</v>
      </c>
      <c r="D253" s="18">
        <v>3.15</v>
      </c>
      <c r="E253" s="19">
        <v>4.71</v>
      </c>
      <c r="F253" s="18">
        <v>8.7899999999999991</v>
      </c>
      <c r="G253" s="20">
        <v>344</v>
      </c>
      <c r="H253" s="34">
        <v>4.9000000000000004</v>
      </c>
      <c r="I253" s="36" t="s">
        <v>24</v>
      </c>
      <c r="M253"/>
    </row>
    <row r="254" spans="1:13">
      <c r="A254" s="35">
        <v>43172</v>
      </c>
      <c r="B254" s="17">
        <v>5282</v>
      </c>
      <c r="C254" s="18">
        <v>3.48</v>
      </c>
      <c r="D254" s="18">
        <v>3.76</v>
      </c>
      <c r="E254" s="19">
        <v>4.83</v>
      </c>
      <c r="F254" s="18">
        <v>9.5399999999999991</v>
      </c>
      <c r="G254" s="20">
        <v>46</v>
      </c>
      <c r="H254" s="34">
        <v>11</v>
      </c>
      <c r="I254" s="36" t="s">
        <v>24</v>
      </c>
      <c r="M254"/>
    </row>
    <row r="255" spans="1:13">
      <c r="A255" s="35">
        <v>43172</v>
      </c>
      <c r="B255" s="17">
        <v>5298</v>
      </c>
      <c r="C255" s="18">
        <v>3.38</v>
      </c>
      <c r="D255" s="18">
        <v>3</v>
      </c>
      <c r="E255" s="19">
        <v>4.29</v>
      </c>
      <c r="F255" s="18">
        <v>8.23</v>
      </c>
      <c r="G255" s="20">
        <v>2179</v>
      </c>
      <c r="H255" s="34">
        <v>6.3</v>
      </c>
      <c r="I255" s="36" t="s">
        <v>24</v>
      </c>
      <c r="M255"/>
    </row>
    <row r="256" spans="1:13">
      <c r="A256" s="35">
        <v>43172</v>
      </c>
      <c r="B256" s="17">
        <v>5409</v>
      </c>
      <c r="C256" s="18">
        <v>3.04</v>
      </c>
      <c r="D256" s="18">
        <v>2.93</v>
      </c>
      <c r="E256" s="19">
        <v>4.05</v>
      </c>
      <c r="F256" s="18">
        <v>7.96</v>
      </c>
      <c r="G256" s="20">
        <v>241</v>
      </c>
      <c r="H256" s="34">
        <v>5.2</v>
      </c>
      <c r="I256" s="36" t="s">
        <v>24</v>
      </c>
      <c r="M256"/>
    </row>
    <row r="257" spans="1:13">
      <c r="A257" s="35">
        <v>43172</v>
      </c>
      <c r="B257" s="21">
        <v>5417</v>
      </c>
      <c r="C257" s="18">
        <v>4.3600000000000003</v>
      </c>
      <c r="D257" s="18">
        <v>3.33</v>
      </c>
      <c r="E257" s="19">
        <v>4.8</v>
      </c>
      <c r="F257" s="18">
        <v>9.08</v>
      </c>
      <c r="G257" s="20">
        <v>31</v>
      </c>
      <c r="H257" s="34">
        <v>7.2</v>
      </c>
      <c r="I257" s="36" t="s">
        <v>24</v>
      </c>
      <c r="M257"/>
    </row>
    <row r="258" spans="1:13">
      <c r="A258" s="35">
        <v>43172</v>
      </c>
      <c r="B258" s="21">
        <v>5439</v>
      </c>
      <c r="C258" s="18">
        <v>3.62</v>
      </c>
      <c r="D258" s="18">
        <v>2.93</v>
      </c>
      <c r="E258" s="19">
        <v>5.17</v>
      </c>
      <c r="F258" s="18">
        <v>9</v>
      </c>
      <c r="G258" s="20">
        <v>31</v>
      </c>
      <c r="H258" s="34">
        <v>7.6</v>
      </c>
      <c r="I258" s="36" t="s">
        <v>24</v>
      </c>
      <c r="M258"/>
    </row>
    <row r="259" spans="1:13">
      <c r="A259" s="35">
        <v>43172</v>
      </c>
      <c r="B259" s="21">
        <v>5455</v>
      </c>
      <c r="C259" s="18">
        <v>5.08</v>
      </c>
      <c r="D259" s="18">
        <v>3.52</v>
      </c>
      <c r="E259" s="19">
        <v>5.07</v>
      </c>
      <c r="F259" s="18">
        <v>9.57</v>
      </c>
      <c r="G259" s="20">
        <v>22</v>
      </c>
      <c r="H259" s="34">
        <v>8.8000000000000007</v>
      </c>
      <c r="I259" s="36" t="s">
        <v>24</v>
      </c>
      <c r="M259"/>
    </row>
    <row r="260" spans="1:13">
      <c r="A260" s="35">
        <v>43172</v>
      </c>
      <c r="B260" s="21">
        <v>5464</v>
      </c>
      <c r="C260" s="18">
        <v>3.71</v>
      </c>
      <c r="D260" s="18">
        <v>3.2</v>
      </c>
      <c r="E260" s="19">
        <v>4.6100000000000003</v>
      </c>
      <c r="F260" s="18">
        <v>8.7799999999999994</v>
      </c>
      <c r="G260" s="20">
        <v>34</v>
      </c>
      <c r="H260" s="34">
        <v>7.2</v>
      </c>
      <c r="I260" s="36" t="s">
        <v>24</v>
      </c>
      <c r="M260"/>
    </row>
    <row r="261" spans="1:13">
      <c r="A261" s="35">
        <v>43172</v>
      </c>
      <c r="B261" s="21">
        <v>5472</v>
      </c>
      <c r="C261" s="18">
        <v>4.3499999999999996</v>
      </c>
      <c r="D261" s="18">
        <v>3.22</v>
      </c>
      <c r="E261" s="19">
        <v>4.9800000000000004</v>
      </c>
      <c r="F261" s="18">
        <v>9.1</v>
      </c>
      <c r="G261" s="20">
        <v>22</v>
      </c>
      <c r="H261" s="34">
        <v>8.6</v>
      </c>
      <c r="I261" s="36" t="s">
        <v>24</v>
      </c>
      <c r="M261"/>
    </row>
    <row r="262" spans="1:13">
      <c r="A262" s="35">
        <v>43172</v>
      </c>
      <c r="B262" s="21">
        <v>5473</v>
      </c>
      <c r="C262" s="18">
        <v>3.07</v>
      </c>
      <c r="D262" s="18">
        <v>3.29</v>
      </c>
      <c r="E262" s="19">
        <v>4.47</v>
      </c>
      <c r="F262" s="18">
        <v>8.7100000000000009</v>
      </c>
      <c r="G262" s="20">
        <v>428</v>
      </c>
      <c r="H262" s="34">
        <v>8.3000000000000007</v>
      </c>
      <c r="I262" s="36" t="s">
        <v>24</v>
      </c>
      <c r="M262"/>
    </row>
    <row r="263" spans="1:13">
      <c r="A263" s="35">
        <v>43172</v>
      </c>
      <c r="B263" s="21">
        <v>5651</v>
      </c>
      <c r="C263" s="18">
        <v>3.84</v>
      </c>
      <c r="D263" s="18">
        <v>4.01</v>
      </c>
      <c r="E263" s="19">
        <v>4.63</v>
      </c>
      <c r="F263" s="18">
        <v>9.67</v>
      </c>
      <c r="G263" s="20">
        <v>560</v>
      </c>
      <c r="H263" s="34">
        <v>10</v>
      </c>
      <c r="I263" s="36" t="s">
        <v>24</v>
      </c>
      <c r="M263"/>
    </row>
    <row r="264" spans="1:13">
      <c r="A264" s="35">
        <v>43172</v>
      </c>
      <c r="B264" s="21">
        <v>5658</v>
      </c>
      <c r="C264" s="18">
        <v>2.48</v>
      </c>
      <c r="D264" s="18">
        <v>3.04</v>
      </c>
      <c r="E264" s="19">
        <v>4.75</v>
      </c>
      <c r="F264" s="18">
        <v>8.75</v>
      </c>
      <c r="G264" s="20">
        <v>57</v>
      </c>
      <c r="H264" s="34">
        <v>5.3</v>
      </c>
      <c r="I264" s="36" t="s">
        <v>24</v>
      </c>
      <c r="M264"/>
    </row>
    <row r="265" spans="1:13">
      <c r="A265" s="35">
        <v>43172</v>
      </c>
      <c r="B265" s="21">
        <v>5663</v>
      </c>
      <c r="C265" s="18">
        <v>4.2300000000000004</v>
      </c>
      <c r="D265" s="18">
        <v>3.21</v>
      </c>
      <c r="E265" s="19">
        <v>5.03</v>
      </c>
      <c r="F265" s="18">
        <v>9.1300000000000008</v>
      </c>
      <c r="G265" s="20">
        <v>310</v>
      </c>
      <c r="H265" s="34">
        <v>9.1</v>
      </c>
      <c r="I265" s="36" t="s">
        <v>24</v>
      </c>
      <c r="M265"/>
    </row>
    <row r="266" spans="1:13">
      <c r="A266" s="35">
        <v>43172</v>
      </c>
      <c r="B266" s="21">
        <v>5676</v>
      </c>
      <c r="C266" s="18">
        <v>3.95</v>
      </c>
      <c r="D266" s="18">
        <v>3.41</v>
      </c>
      <c r="E266" s="19">
        <v>4.99</v>
      </c>
      <c r="F266" s="18">
        <v>9.31</v>
      </c>
      <c r="G266" s="20">
        <v>19</v>
      </c>
      <c r="H266" s="34">
        <v>8.9</v>
      </c>
      <c r="I266" s="36" t="s">
        <v>24</v>
      </c>
      <c r="M266"/>
    </row>
    <row r="267" spans="1:13">
      <c r="A267" s="35">
        <v>43172</v>
      </c>
      <c r="B267" s="21">
        <v>5677</v>
      </c>
      <c r="C267" s="18">
        <v>4.0999999999999996</v>
      </c>
      <c r="D267" s="18">
        <v>3.5</v>
      </c>
      <c r="E267" s="19">
        <v>4.57</v>
      </c>
      <c r="F267" s="18">
        <v>9.0399999999999991</v>
      </c>
      <c r="G267" s="20">
        <v>251</v>
      </c>
      <c r="H267" s="34">
        <v>8</v>
      </c>
      <c r="I267" s="36" t="s">
        <v>24</v>
      </c>
      <c r="M267"/>
    </row>
    <row r="268" spans="1:13">
      <c r="A268" s="35">
        <v>43172</v>
      </c>
      <c r="B268" s="21">
        <v>5694</v>
      </c>
      <c r="C268" s="18">
        <v>3.94</v>
      </c>
      <c r="D268" s="18">
        <v>3.35</v>
      </c>
      <c r="E268" s="19">
        <v>4.95</v>
      </c>
      <c r="F268" s="18">
        <v>9.23</v>
      </c>
      <c r="G268" s="20">
        <v>28</v>
      </c>
      <c r="H268" s="34">
        <v>7.5</v>
      </c>
      <c r="I268" s="36" t="s">
        <v>24</v>
      </c>
      <c r="M268"/>
    </row>
    <row r="269" spans="1:13">
      <c r="A269" s="35">
        <v>43172</v>
      </c>
      <c r="B269" s="21">
        <v>5696</v>
      </c>
      <c r="C269" s="18">
        <v>4.18</v>
      </c>
      <c r="D269" s="18">
        <v>3.03</v>
      </c>
      <c r="E269" s="19">
        <v>4.82</v>
      </c>
      <c r="F269" s="18">
        <v>8.7899999999999991</v>
      </c>
      <c r="G269" s="20">
        <v>69</v>
      </c>
      <c r="H269" s="34">
        <v>7.9</v>
      </c>
      <c r="I269" s="36" t="s">
        <v>24</v>
      </c>
      <c r="M269"/>
    </row>
    <row r="270" spans="1:13">
      <c r="A270" s="35">
        <v>43172</v>
      </c>
      <c r="B270" s="21">
        <v>5697</v>
      </c>
      <c r="C270" s="18">
        <v>3.81</v>
      </c>
      <c r="D270" s="18">
        <v>3.19</v>
      </c>
      <c r="E270" s="19">
        <v>4.6900000000000004</v>
      </c>
      <c r="F270" s="18">
        <v>8.77</v>
      </c>
      <c r="G270" s="20">
        <v>308</v>
      </c>
      <c r="H270" s="34">
        <v>7.4</v>
      </c>
      <c r="I270" s="36" t="s">
        <v>24</v>
      </c>
      <c r="M270"/>
    </row>
    <row r="271" spans="1:13">
      <c r="A271" s="35">
        <v>43172</v>
      </c>
      <c r="B271" s="21">
        <v>5808</v>
      </c>
      <c r="C271" s="18">
        <v>4.5599999999999996</v>
      </c>
      <c r="D271" s="18">
        <v>3.42</v>
      </c>
      <c r="E271" s="19">
        <v>4.8600000000000003</v>
      </c>
      <c r="F271" s="18">
        <v>9.24</v>
      </c>
      <c r="G271" s="20">
        <v>32</v>
      </c>
      <c r="H271" s="34">
        <v>8.5</v>
      </c>
      <c r="I271" s="36" t="s">
        <v>24</v>
      </c>
      <c r="M271"/>
    </row>
    <row r="272" spans="1:13">
      <c r="A272" s="35">
        <v>43172</v>
      </c>
      <c r="B272" s="21">
        <v>5823</v>
      </c>
      <c r="C272" s="18">
        <v>3.76</v>
      </c>
      <c r="D272" s="18">
        <v>3.57</v>
      </c>
      <c r="E272" s="19">
        <v>4.63</v>
      </c>
      <c r="F272" s="18">
        <v>9.1300000000000008</v>
      </c>
      <c r="G272" s="20">
        <v>226</v>
      </c>
      <c r="H272" s="34">
        <v>9.3000000000000007</v>
      </c>
      <c r="I272" s="36" t="s">
        <v>24</v>
      </c>
      <c r="M272"/>
    </row>
    <row r="273" spans="1:13">
      <c r="A273" s="35">
        <v>43172</v>
      </c>
      <c r="B273" s="21">
        <v>5828</v>
      </c>
      <c r="C273" s="18">
        <v>4.55</v>
      </c>
      <c r="D273" s="18">
        <v>3.17</v>
      </c>
      <c r="E273" s="19">
        <v>4.68</v>
      </c>
      <c r="F273" s="18">
        <v>8.83</v>
      </c>
      <c r="G273" s="20">
        <v>150</v>
      </c>
      <c r="H273" s="34">
        <v>7.7</v>
      </c>
      <c r="I273" s="36" t="s">
        <v>24</v>
      </c>
      <c r="M273"/>
    </row>
    <row r="274" spans="1:13">
      <c r="A274" s="35">
        <v>43172</v>
      </c>
      <c r="B274" s="21">
        <v>5834</v>
      </c>
      <c r="C274" s="18">
        <v>3.87</v>
      </c>
      <c r="D274" s="18">
        <v>3.19</v>
      </c>
      <c r="E274" s="19">
        <v>4.84</v>
      </c>
      <c r="F274" s="18">
        <v>8.9499999999999993</v>
      </c>
      <c r="G274" s="20">
        <v>72</v>
      </c>
      <c r="H274" s="34">
        <v>7.9</v>
      </c>
      <c r="I274" s="36" t="s">
        <v>24</v>
      </c>
      <c r="M274"/>
    </row>
    <row r="275" spans="1:13">
      <c r="A275" s="35">
        <v>43172</v>
      </c>
      <c r="B275" s="21">
        <v>5838</v>
      </c>
      <c r="C275" s="18">
        <v>3.67</v>
      </c>
      <c r="D275" s="18">
        <v>3.31</v>
      </c>
      <c r="E275" s="19">
        <v>4.91</v>
      </c>
      <c r="F275" s="18">
        <v>9.15</v>
      </c>
      <c r="G275" s="20">
        <v>153</v>
      </c>
      <c r="H275" s="34">
        <v>6.6</v>
      </c>
      <c r="I275" s="36" t="s">
        <v>24</v>
      </c>
      <c r="M275"/>
    </row>
    <row r="276" spans="1:13">
      <c r="A276" s="35">
        <v>43172</v>
      </c>
      <c r="B276" s="21">
        <v>5840</v>
      </c>
      <c r="C276" s="18">
        <v>4.1100000000000003</v>
      </c>
      <c r="D276" s="18">
        <v>3.01</v>
      </c>
      <c r="E276" s="19">
        <v>4.7300000000000004</v>
      </c>
      <c r="F276" s="18">
        <v>8.67</v>
      </c>
      <c r="G276" s="20">
        <v>42</v>
      </c>
      <c r="H276" s="34">
        <v>8</v>
      </c>
      <c r="I276" s="36" t="s">
        <v>24</v>
      </c>
      <c r="M276"/>
    </row>
    <row r="277" spans="1:13">
      <c r="A277" s="35">
        <v>43172</v>
      </c>
      <c r="B277" s="21">
        <v>5844</v>
      </c>
      <c r="C277" s="18">
        <v>4.4400000000000004</v>
      </c>
      <c r="D277" s="18">
        <v>3.42</v>
      </c>
      <c r="E277" s="19">
        <v>4.72</v>
      </c>
      <c r="F277" s="18">
        <v>9.06</v>
      </c>
      <c r="G277" s="20">
        <v>41</v>
      </c>
      <c r="H277" s="34">
        <v>10.4</v>
      </c>
      <c r="I277" s="36" t="s">
        <v>24</v>
      </c>
      <c r="M277"/>
    </row>
    <row r="278" spans="1:13">
      <c r="A278" s="35">
        <v>43172</v>
      </c>
      <c r="B278" s="21">
        <v>5849</v>
      </c>
      <c r="C278" s="18">
        <v>3.79</v>
      </c>
      <c r="D278" s="18">
        <v>2.9</v>
      </c>
      <c r="E278" s="19">
        <v>4.97</v>
      </c>
      <c r="F278" s="18">
        <v>8.82</v>
      </c>
      <c r="G278" s="20">
        <v>30</v>
      </c>
      <c r="H278" s="34">
        <v>7.2</v>
      </c>
      <c r="I278" s="36" t="s">
        <v>24</v>
      </c>
      <c r="M278"/>
    </row>
    <row r="279" spans="1:13">
      <c r="A279" s="35">
        <v>43172</v>
      </c>
      <c r="B279" s="21">
        <v>5858</v>
      </c>
      <c r="C279" s="18">
        <v>3.96</v>
      </c>
      <c r="D279" s="18">
        <v>3.38</v>
      </c>
      <c r="E279" s="19">
        <v>4.9800000000000004</v>
      </c>
      <c r="F279" s="18">
        <v>9.25</v>
      </c>
      <c r="G279" s="20">
        <v>30</v>
      </c>
      <c r="H279" s="34">
        <v>7.5</v>
      </c>
      <c r="I279" s="36" t="s">
        <v>24</v>
      </c>
      <c r="M279"/>
    </row>
    <row r="280" spans="1:13">
      <c r="A280" s="35">
        <v>43172</v>
      </c>
      <c r="B280" s="21">
        <v>5862</v>
      </c>
      <c r="C280" s="18">
        <v>3.51</v>
      </c>
      <c r="D280" s="18">
        <v>2.91</v>
      </c>
      <c r="E280" s="19">
        <v>5</v>
      </c>
      <c r="F280" s="18">
        <v>8.7899999999999991</v>
      </c>
      <c r="G280" s="20">
        <v>18</v>
      </c>
      <c r="H280" s="34">
        <v>8</v>
      </c>
      <c r="I280" s="36" t="s">
        <v>24</v>
      </c>
      <c r="M280"/>
    </row>
    <row r="281" spans="1:13">
      <c r="A281" s="35">
        <v>43172</v>
      </c>
      <c r="B281" s="21">
        <v>6058</v>
      </c>
      <c r="C281" s="18">
        <v>2.97</v>
      </c>
      <c r="D281" s="18">
        <v>2.67</v>
      </c>
      <c r="E281" s="19">
        <v>5.14</v>
      </c>
      <c r="F281" s="18">
        <v>8.6300000000000008</v>
      </c>
      <c r="G281" s="20">
        <v>41</v>
      </c>
      <c r="H281" s="34">
        <v>15.2</v>
      </c>
      <c r="I281" s="36" t="s">
        <v>24</v>
      </c>
      <c r="M281"/>
    </row>
    <row r="282" spans="1:13">
      <c r="A282" s="35">
        <v>43172</v>
      </c>
      <c r="B282" s="21">
        <v>6076</v>
      </c>
      <c r="C282" s="18">
        <v>3.55</v>
      </c>
      <c r="D282" s="18">
        <v>2.77</v>
      </c>
      <c r="E282" s="19">
        <v>4.7</v>
      </c>
      <c r="F282" s="18">
        <v>8.42</v>
      </c>
      <c r="G282" s="20">
        <v>2321</v>
      </c>
      <c r="H282" s="34">
        <v>6.8</v>
      </c>
      <c r="I282" s="36" t="s">
        <v>24</v>
      </c>
      <c r="M282"/>
    </row>
    <row r="283" spans="1:13">
      <c r="A283" s="35">
        <v>43172</v>
      </c>
      <c r="B283" s="21">
        <v>6090</v>
      </c>
      <c r="C283" s="18">
        <v>3.45</v>
      </c>
      <c r="D283" s="18">
        <v>3.22</v>
      </c>
      <c r="E283" s="19">
        <v>5.08</v>
      </c>
      <c r="F283" s="18">
        <v>9.2100000000000009</v>
      </c>
      <c r="G283" s="20">
        <v>60</v>
      </c>
      <c r="H283" s="34">
        <v>9.3000000000000007</v>
      </c>
      <c r="I283" s="36" t="s">
        <v>24</v>
      </c>
      <c r="M283"/>
    </row>
    <row r="284" spans="1:13">
      <c r="A284" s="35">
        <v>43172</v>
      </c>
      <c r="B284" s="21">
        <v>6091</v>
      </c>
      <c r="C284" s="18">
        <v>2.87</v>
      </c>
      <c r="D284" s="18">
        <v>3.05</v>
      </c>
      <c r="E284" s="19">
        <v>4.99</v>
      </c>
      <c r="F284" s="18">
        <v>8.9700000000000006</v>
      </c>
      <c r="G284" s="20">
        <v>45</v>
      </c>
      <c r="H284" s="34">
        <v>5.0999999999999996</v>
      </c>
      <c r="I284" s="36" t="s">
        <v>24</v>
      </c>
      <c r="M284"/>
    </row>
    <row r="285" spans="1:13">
      <c r="A285" s="35">
        <v>43172</v>
      </c>
      <c r="B285" s="21">
        <v>6098</v>
      </c>
      <c r="C285" s="18">
        <v>4.12</v>
      </c>
      <c r="D285" s="18">
        <v>3.6</v>
      </c>
      <c r="E285" s="19">
        <v>5.03</v>
      </c>
      <c r="F285" s="18">
        <v>9.57</v>
      </c>
      <c r="G285" s="20">
        <v>17</v>
      </c>
      <c r="H285" s="34">
        <v>8.6</v>
      </c>
      <c r="I285" s="36" t="s">
        <v>24</v>
      </c>
      <c r="M285"/>
    </row>
    <row r="286" spans="1:13">
      <c r="A286" s="35">
        <v>43172</v>
      </c>
      <c r="B286" s="21">
        <v>6201</v>
      </c>
      <c r="C286" s="18">
        <v>3.05</v>
      </c>
      <c r="D286" s="18">
        <v>2.89</v>
      </c>
      <c r="E286" s="19">
        <v>4.74</v>
      </c>
      <c r="F286" s="18">
        <v>8.56</v>
      </c>
      <c r="G286" s="20">
        <v>77</v>
      </c>
      <c r="H286" s="34">
        <v>7.9</v>
      </c>
      <c r="I286" s="36" t="s">
        <v>24</v>
      </c>
      <c r="M286"/>
    </row>
    <row r="287" spans="1:13">
      <c r="A287" s="35">
        <v>43172</v>
      </c>
      <c r="B287" s="21">
        <v>6205</v>
      </c>
      <c r="C287" s="18">
        <v>3.05</v>
      </c>
      <c r="D287" s="18">
        <v>3.33</v>
      </c>
      <c r="E287" s="19">
        <v>5.14</v>
      </c>
      <c r="F287" s="18">
        <v>9.39</v>
      </c>
      <c r="G287" s="20">
        <v>22</v>
      </c>
      <c r="H287" s="34">
        <v>7.3</v>
      </c>
      <c r="I287" s="36" t="s">
        <v>24</v>
      </c>
      <c r="M287"/>
    </row>
    <row r="288" spans="1:13">
      <c r="A288" s="35">
        <v>43172</v>
      </c>
      <c r="B288" s="21">
        <v>6206</v>
      </c>
      <c r="C288" s="18">
        <v>4.38</v>
      </c>
      <c r="D288" s="18">
        <v>3.45</v>
      </c>
      <c r="E288" s="19">
        <v>5.14</v>
      </c>
      <c r="F288" s="18">
        <v>9.51</v>
      </c>
      <c r="G288" s="20">
        <v>137</v>
      </c>
      <c r="H288" s="34">
        <v>8.6999999999999993</v>
      </c>
      <c r="I288" s="36" t="s">
        <v>24</v>
      </c>
      <c r="M288"/>
    </row>
    <row r="289" spans="1:13">
      <c r="A289" s="35">
        <v>43172</v>
      </c>
      <c r="B289" s="21">
        <v>6210</v>
      </c>
      <c r="C289" s="18">
        <v>3.06</v>
      </c>
      <c r="D289" s="18">
        <v>2.9</v>
      </c>
      <c r="E289" s="19">
        <v>4.9800000000000004</v>
      </c>
      <c r="F289" s="18">
        <v>8.7899999999999991</v>
      </c>
      <c r="G289" s="20">
        <v>10</v>
      </c>
      <c r="H289" s="34">
        <v>6.8</v>
      </c>
      <c r="I289" s="36" t="s">
        <v>24</v>
      </c>
      <c r="M289"/>
    </row>
    <row r="290" spans="1:13">
      <c r="A290" s="35">
        <v>43172</v>
      </c>
      <c r="B290" s="21">
        <v>6211</v>
      </c>
      <c r="C290" s="18">
        <v>4.46</v>
      </c>
      <c r="D290" s="18">
        <v>3.23</v>
      </c>
      <c r="E290" s="19">
        <v>4.93</v>
      </c>
      <c r="F290" s="18">
        <v>9.11</v>
      </c>
      <c r="G290" s="20">
        <v>16</v>
      </c>
      <c r="H290" s="34">
        <v>10.1</v>
      </c>
      <c r="I290" s="36" t="s">
        <v>24</v>
      </c>
      <c r="M290"/>
    </row>
    <row r="291" spans="1:13">
      <c r="A291" s="35">
        <v>43172</v>
      </c>
      <c r="B291" s="21">
        <v>6213</v>
      </c>
      <c r="C291" s="18">
        <v>3.65</v>
      </c>
      <c r="D291" s="18">
        <v>2.76</v>
      </c>
      <c r="E291" s="19">
        <v>4.75</v>
      </c>
      <c r="F291" s="18">
        <v>8.44</v>
      </c>
      <c r="G291" s="20">
        <v>52</v>
      </c>
      <c r="H291" s="34">
        <v>10.6</v>
      </c>
      <c r="I291" s="36" t="s">
        <v>24</v>
      </c>
      <c r="M291"/>
    </row>
    <row r="292" spans="1:13">
      <c r="A292" s="35">
        <v>43172</v>
      </c>
      <c r="B292" s="21">
        <v>6214</v>
      </c>
      <c r="C292" s="18">
        <v>2.83</v>
      </c>
      <c r="D292" s="18">
        <v>3.32</v>
      </c>
      <c r="E292" s="19">
        <v>4.8099999999999996</v>
      </c>
      <c r="F292" s="18">
        <v>9.0399999999999991</v>
      </c>
      <c r="G292" s="20">
        <v>29</v>
      </c>
      <c r="H292" s="34">
        <v>6.6</v>
      </c>
      <c r="I292" s="36" t="s">
        <v>24</v>
      </c>
      <c r="M292"/>
    </row>
    <row r="293" spans="1:13">
      <c r="A293" s="35">
        <v>43172</v>
      </c>
      <c r="B293" s="21">
        <v>6215</v>
      </c>
      <c r="C293" s="18">
        <v>3.67</v>
      </c>
      <c r="D293" s="18">
        <v>3.3</v>
      </c>
      <c r="E293" s="19">
        <v>4.5999999999999996</v>
      </c>
      <c r="F293" s="18">
        <v>8.84</v>
      </c>
      <c r="G293" s="20">
        <v>233</v>
      </c>
      <c r="H293" s="34">
        <v>8.4</v>
      </c>
      <c r="I293" s="36" t="s">
        <v>24</v>
      </c>
      <c r="M293"/>
    </row>
    <row r="294" spans="1:13">
      <c r="A294" s="35">
        <v>43172</v>
      </c>
      <c r="B294" s="21">
        <v>6218</v>
      </c>
      <c r="C294" s="18">
        <v>4.26</v>
      </c>
      <c r="D294" s="18">
        <v>3.11</v>
      </c>
      <c r="E294" s="19">
        <v>5.13</v>
      </c>
      <c r="F294" s="18">
        <v>9.18</v>
      </c>
      <c r="G294" s="20">
        <v>139</v>
      </c>
      <c r="H294" s="34">
        <v>8.8000000000000007</v>
      </c>
      <c r="I294" s="36" t="s">
        <v>24</v>
      </c>
      <c r="M294"/>
    </row>
    <row r="295" spans="1:13">
      <c r="A295" s="35">
        <v>43172</v>
      </c>
      <c r="B295" s="21">
        <v>6219</v>
      </c>
      <c r="C295" s="18">
        <v>4.51</v>
      </c>
      <c r="D295" s="18">
        <v>3.46</v>
      </c>
      <c r="E295" s="19">
        <v>5.08</v>
      </c>
      <c r="F295" s="18">
        <v>9.4499999999999993</v>
      </c>
      <c r="G295" s="20">
        <v>21</v>
      </c>
      <c r="H295" s="34">
        <v>8.6999999999999993</v>
      </c>
      <c r="I295" s="36" t="s">
        <v>24</v>
      </c>
      <c r="M295"/>
    </row>
    <row r="296" spans="1:13">
      <c r="A296" s="35">
        <v>43172</v>
      </c>
      <c r="B296" s="21">
        <v>6221</v>
      </c>
      <c r="C296" s="18">
        <v>3.44</v>
      </c>
      <c r="D296" s="18">
        <v>2.8</v>
      </c>
      <c r="E296" s="19">
        <v>5.05</v>
      </c>
      <c r="F296" s="18">
        <v>8.75</v>
      </c>
      <c r="G296" s="20">
        <v>63</v>
      </c>
      <c r="H296" s="34">
        <v>9.4</v>
      </c>
      <c r="I296" s="36" t="s">
        <v>24</v>
      </c>
      <c r="M296"/>
    </row>
    <row r="297" spans="1:13">
      <c r="A297" s="35">
        <v>43172</v>
      </c>
      <c r="B297" s="21">
        <v>6222</v>
      </c>
      <c r="C297" s="18">
        <v>3.65</v>
      </c>
      <c r="D297" s="18">
        <v>3.39</v>
      </c>
      <c r="E297" s="19">
        <v>4.93</v>
      </c>
      <c r="F297" s="18">
        <v>9.24</v>
      </c>
      <c r="G297" s="20">
        <v>17</v>
      </c>
      <c r="H297" s="34">
        <v>6.9</v>
      </c>
      <c r="I297" s="36" t="s">
        <v>24</v>
      </c>
      <c r="M297"/>
    </row>
    <row r="298" spans="1:13">
      <c r="A298" s="35">
        <v>43172</v>
      </c>
      <c r="B298" s="21">
        <v>6226</v>
      </c>
      <c r="C298" s="18">
        <v>3.89</v>
      </c>
      <c r="D298" s="18">
        <v>3.17</v>
      </c>
      <c r="E298" s="19">
        <v>5.1100000000000003</v>
      </c>
      <c r="F298" s="18">
        <v>9.23</v>
      </c>
      <c r="G298" s="20">
        <v>19</v>
      </c>
      <c r="H298" s="34">
        <v>6.5</v>
      </c>
      <c r="I298" s="36" t="s">
        <v>24</v>
      </c>
      <c r="M298"/>
    </row>
    <row r="299" spans="1:13">
      <c r="A299" s="35">
        <v>43172</v>
      </c>
      <c r="B299" s="21">
        <v>6229</v>
      </c>
      <c r="C299" s="18">
        <v>2.5</v>
      </c>
      <c r="D299" s="18">
        <v>3.28</v>
      </c>
      <c r="E299" s="19">
        <v>5.0599999999999996</v>
      </c>
      <c r="F299" s="18">
        <v>9.24</v>
      </c>
      <c r="G299" s="20">
        <v>35</v>
      </c>
      <c r="H299" s="34">
        <v>5.8</v>
      </c>
      <c r="I299" s="36" t="s">
        <v>24</v>
      </c>
      <c r="M299"/>
    </row>
    <row r="300" spans="1:13">
      <c r="A300" s="35">
        <v>43172</v>
      </c>
      <c r="B300" s="21">
        <v>6230</v>
      </c>
      <c r="C300" s="18">
        <v>3.77</v>
      </c>
      <c r="D300" s="18">
        <v>3.09</v>
      </c>
      <c r="E300" s="19">
        <v>4.95</v>
      </c>
      <c r="F300" s="18">
        <v>9.0299999999999994</v>
      </c>
      <c r="G300" s="20">
        <v>81</v>
      </c>
      <c r="H300" s="34">
        <v>7.6</v>
      </c>
      <c r="I300" s="36" t="s">
        <v>24</v>
      </c>
      <c r="M300"/>
    </row>
    <row r="301" spans="1:13">
      <c r="A301" s="35">
        <v>43172</v>
      </c>
      <c r="B301" s="21">
        <v>6231</v>
      </c>
      <c r="C301" s="18">
        <v>4.3099999999999996</v>
      </c>
      <c r="D301" s="18">
        <v>3.28</v>
      </c>
      <c r="E301" s="19">
        <v>5.01</v>
      </c>
      <c r="F301" s="18">
        <v>9.2200000000000006</v>
      </c>
      <c r="G301" s="20">
        <v>126</v>
      </c>
      <c r="H301" s="34">
        <v>9.6</v>
      </c>
      <c r="I301" s="36" t="s">
        <v>24</v>
      </c>
      <c r="M301"/>
    </row>
    <row r="302" spans="1:13">
      <c r="A302" s="35">
        <v>43172</v>
      </c>
      <c r="B302" s="21">
        <v>6232</v>
      </c>
      <c r="C302" s="18">
        <v>3.84</v>
      </c>
      <c r="D302" s="18">
        <v>2.76</v>
      </c>
      <c r="E302" s="19">
        <v>4.92</v>
      </c>
      <c r="F302" s="18">
        <v>8.6</v>
      </c>
      <c r="G302" s="20">
        <v>27</v>
      </c>
      <c r="H302" s="34">
        <v>7.8</v>
      </c>
      <c r="I302" s="36" t="s">
        <v>24</v>
      </c>
      <c r="M302"/>
    </row>
    <row r="303" spans="1:13">
      <c r="A303" s="35">
        <v>43172</v>
      </c>
      <c r="B303" s="21">
        <v>6233</v>
      </c>
      <c r="C303" s="18">
        <v>4.72</v>
      </c>
      <c r="D303" s="18">
        <v>3.17</v>
      </c>
      <c r="E303" s="19">
        <v>5.23</v>
      </c>
      <c r="F303" s="18">
        <v>9.2799999999999994</v>
      </c>
      <c r="G303" s="20">
        <v>69</v>
      </c>
      <c r="H303" s="34">
        <v>8.9</v>
      </c>
      <c r="I303" s="36" t="s">
        <v>24</v>
      </c>
      <c r="M303"/>
    </row>
    <row r="304" spans="1:13">
      <c r="A304" s="35">
        <v>43172</v>
      </c>
      <c r="B304" s="21">
        <v>6234</v>
      </c>
      <c r="C304" s="18">
        <v>3.89</v>
      </c>
      <c r="D304" s="18">
        <v>3.17</v>
      </c>
      <c r="E304" s="19">
        <v>4.9400000000000004</v>
      </c>
      <c r="F304" s="18">
        <v>8.98</v>
      </c>
      <c r="G304" s="20">
        <v>98</v>
      </c>
      <c r="H304" s="34">
        <v>6.7</v>
      </c>
      <c r="I304" s="36" t="s">
        <v>24</v>
      </c>
      <c r="M304"/>
    </row>
    <row r="305" spans="1:13">
      <c r="A305" s="35">
        <v>43172</v>
      </c>
      <c r="B305" s="21">
        <v>6235</v>
      </c>
      <c r="C305" s="18">
        <v>4.3</v>
      </c>
      <c r="D305" s="18">
        <v>3.6</v>
      </c>
      <c r="E305" s="19">
        <v>4.87</v>
      </c>
      <c r="F305" s="18">
        <v>9.42</v>
      </c>
      <c r="G305" s="20">
        <v>24</v>
      </c>
      <c r="H305" s="34">
        <v>6.6</v>
      </c>
      <c r="I305" s="36" t="s">
        <v>24</v>
      </c>
      <c r="M305"/>
    </row>
    <row r="306" spans="1:13">
      <c r="A306" s="35">
        <v>43172</v>
      </c>
      <c r="B306" s="21">
        <v>6236</v>
      </c>
      <c r="C306" s="18">
        <v>4.9800000000000004</v>
      </c>
      <c r="D306" s="18">
        <v>3.77</v>
      </c>
      <c r="E306" s="19">
        <v>4.95</v>
      </c>
      <c r="F306" s="18">
        <v>9.67</v>
      </c>
      <c r="G306" s="20">
        <v>710</v>
      </c>
      <c r="H306" s="34">
        <v>10.5</v>
      </c>
      <c r="I306" s="36" t="s">
        <v>24</v>
      </c>
      <c r="M306"/>
    </row>
    <row r="307" spans="1:13">
      <c r="A307" s="35">
        <v>43172</v>
      </c>
      <c r="B307" s="21">
        <v>6238</v>
      </c>
      <c r="C307" s="18">
        <v>5.2</v>
      </c>
      <c r="D307" s="18">
        <v>3.66</v>
      </c>
      <c r="E307" s="19">
        <v>4.9800000000000004</v>
      </c>
      <c r="F307" s="18">
        <v>9.6300000000000008</v>
      </c>
      <c r="G307" s="20">
        <v>17</v>
      </c>
      <c r="H307" s="34">
        <v>8.6999999999999993</v>
      </c>
      <c r="I307" s="36" t="s">
        <v>24</v>
      </c>
      <c r="M307"/>
    </row>
    <row r="308" spans="1:13">
      <c r="A308" s="35">
        <v>43172</v>
      </c>
      <c r="B308" s="21">
        <v>6239</v>
      </c>
      <c r="C308" s="18">
        <v>3.64</v>
      </c>
      <c r="D308" s="18">
        <v>3.27</v>
      </c>
      <c r="E308" s="19">
        <v>5.01</v>
      </c>
      <c r="F308" s="18">
        <v>9.2100000000000009</v>
      </c>
      <c r="G308" s="20">
        <v>10</v>
      </c>
      <c r="H308" s="34">
        <v>6.8</v>
      </c>
      <c r="I308" s="36" t="s">
        <v>24</v>
      </c>
      <c r="M308"/>
    </row>
    <row r="309" spans="1:13">
      <c r="A309" s="35">
        <v>43172</v>
      </c>
      <c r="B309" s="21">
        <v>6240</v>
      </c>
      <c r="C309" s="18">
        <v>4.0199999999999996</v>
      </c>
      <c r="D309" s="18">
        <v>3.12</v>
      </c>
      <c r="E309" s="19">
        <v>4.87</v>
      </c>
      <c r="F309" s="18">
        <v>8.94</v>
      </c>
      <c r="G309" s="20">
        <v>100</v>
      </c>
      <c r="H309" s="34">
        <v>9.6999999999999993</v>
      </c>
      <c r="I309" s="36" t="s">
        <v>24</v>
      </c>
      <c r="M309"/>
    </row>
    <row r="310" spans="1:13">
      <c r="A310" s="35">
        <v>43172</v>
      </c>
      <c r="B310" s="21">
        <v>6241</v>
      </c>
      <c r="C310" s="18">
        <v>3.88</v>
      </c>
      <c r="D310" s="18">
        <v>3.02</v>
      </c>
      <c r="E310" s="19">
        <v>4.9400000000000004</v>
      </c>
      <c r="F310" s="18">
        <v>8.89</v>
      </c>
      <c r="G310" s="20">
        <v>85</v>
      </c>
      <c r="H310" s="34">
        <v>9.9</v>
      </c>
      <c r="I310" s="36" t="s">
        <v>24</v>
      </c>
      <c r="M310"/>
    </row>
    <row r="311" spans="1:13">
      <c r="A311" s="35">
        <v>43172</v>
      </c>
      <c r="B311" s="21">
        <v>6242</v>
      </c>
      <c r="C311" s="18">
        <v>2.52</v>
      </c>
      <c r="D311" s="18">
        <v>2.94</v>
      </c>
      <c r="E311" s="19">
        <v>5.03</v>
      </c>
      <c r="F311" s="18">
        <v>8.92</v>
      </c>
      <c r="G311" s="20">
        <v>94</v>
      </c>
      <c r="H311" s="34">
        <v>3</v>
      </c>
      <c r="I311" s="36" t="s">
        <v>24</v>
      </c>
      <c r="M311"/>
    </row>
    <row r="312" spans="1:13">
      <c r="A312" s="35">
        <v>43172</v>
      </c>
      <c r="B312" s="21">
        <v>6243</v>
      </c>
      <c r="C312" s="18">
        <v>4.71</v>
      </c>
      <c r="D312" s="18">
        <v>3.6</v>
      </c>
      <c r="E312" s="19">
        <v>5.03</v>
      </c>
      <c r="F312" s="18">
        <v>9.6</v>
      </c>
      <c r="G312" s="20">
        <v>59</v>
      </c>
      <c r="H312" s="34">
        <v>9.4</v>
      </c>
      <c r="I312" s="36" t="s">
        <v>24</v>
      </c>
      <c r="M312"/>
    </row>
    <row r="313" spans="1:13">
      <c r="A313" s="35">
        <v>43172</v>
      </c>
      <c r="B313" s="21">
        <v>6245</v>
      </c>
      <c r="C313" s="18">
        <v>3.81</v>
      </c>
      <c r="D313" s="18">
        <v>3.25</v>
      </c>
      <c r="E313" s="19">
        <v>5.05</v>
      </c>
      <c r="F313" s="18">
        <v>9.23</v>
      </c>
      <c r="G313" s="20">
        <v>424</v>
      </c>
      <c r="H313" s="34">
        <v>7.1</v>
      </c>
      <c r="I313" s="36" t="s">
        <v>24</v>
      </c>
      <c r="M313"/>
    </row>
    <row r="314" spans="1:13">
      <c r="A314" s="35">
        <v>43172</v>
      </c>
      <c r="B314" s="21">
        <v>6247</v>
      </c>
      <c r="C314" s="18">
        <v>3.79</v>
      </c>
      <c r="D314" s="18">
        <v>3.01</v>
      </c>
      <c r="E314" s="19">
        <v>5.18</v>
      </c>
      <c r="F314" s="18">
        <v>9.17</v>
      </c>
      <c r="G314" s="20">
        <v>218</v>
      </c>
      <c r="H314" s="34">
        <v>6.9</v>
      </c>
      <c r="I314" s="36" t="s">
        <v>24</v>
      </c>
      <c r="M314"/>
    </row>
    <row r="315" spans="1:13">
      <c r="A315" s="35">
        <v>43172</v>
      </c>
      <c r="B315" s="21">
        <v>6254</v>
      </c>
      <c r="C315" s="18">
        <v>3.47</v>
      </c>
      <c r="D315" s="18">
        <v>3.31</v>
      </c>
      <c r="E315" s="19">
        <v>4.87</v>
      </c>
      <c r="F315" s="18">
        <v>9.11</v>
      </c>
      <c r="G315" s="20">
        <v>125</v>
      </c>
      <c r="H315" s="34">
        <v>6.6</v>
      </c>
      <c r="I315" s="36" t="s">
        <v>24</v>
      </c>
      <c r="M315"/>
    </row>
    <row r="316" spans="1:13">
      <c r="A316" s="35">
        <v>43172</v>
      </c>
      <c r="B316" s="17">
        <v>4221</v>
      </c>
      <c r="C316" s="18">
        <v>4.8</v>
      </c>
      <c r="D316" s="18">
        <v>3.55</v>
      </c>
      <c r="E316" s="19">
        <v>4.67</v>
      </c>
      <c r="F316" s="18">
        <v>9.2200000000000006</v>
      </c>
      <c r="G316" s="20">
        <v>2043</v>
      </c>
      <c r="H316" s="34">
        <v>7</v>
      </c>
      <c r="I316" s="36" t="s">
        <v>25</v>
      </c>
      <c r="M316"/>
    </row>
    <row r="317" spans="1:13">
      <c r="A317" s="35">
        <v>43172</v>
      </c>
      <c r="B317" s="17">
        <v>4403</v>
      </c>
      <c r="C317" s="18">
        <v>3.9</v>
      </c>
      <c r="D317" s="18">
        <v>3.07</v>
      </c>
      <c r="E317" s="19">
        <v>5.04</v>
      </c>
      <c r="F317" s="18">
        <v>9.0399999999999991</v>
      </c>
      <c r="G317" s="20">
        <v>57</v>
      </c>
      <c r="H317" s="34">
        <v>10.8</v>
      </c>
      <c r="I317" s="36" t="s">
        <v>25</v>
      </c>
      <c r="M317"/>
    </row>
    <row r="318" spans="1:13">
      <c r="A318" s="35">
        <v>43172</v>
      </c>
      <c r="B318" s="17">
        <v>4668</v>
      </c>
      <c r="C318" s="18">
        <v>3.88</v>
      </c>
      <c r="D318" s="18">
        <v>3.17</v>
      </c>
      <c r="E318" s="19">
        <v>4.95</v>
      </c>
      <c r="F318" s="18">
        <v>9.01</v>
      </c>
      <c r="G318" s="20">
        <v>66</v>
      </c>
      <c r="H318" s="34">
        <v>9.3000000000000007</v>
      </c>
      <c r="I318" s="36" t="s">
        <v>25</v>
      </c>
      <c r="M318"/>
    </row>
    <row r="319" spans="1:13">
      <c r="A319" s="35">
        <v>43172</v>
      </c>
      <c r="B319" s="17">
        <v>4889</v>
      </c>
      <c r="C319" s="18">
        <v>4.0599999999999996</v>
      </c>
      <c r="D319" s="18">
        <v>3.29</v>
      </c>
      <c r="E319" s="19">
        <v>4.92</v>
      </c>
      <c r="F319" s="18">
        <v>9.1199999999999992</v>
      </c>
      <c r="G319" s="20">
        <v>142</v>
      </c>
      <c r="H319" s="34">
        <v>10.3</v>
      </c>
      <c r="I319" s="36" t="s">
        <v>25</v>
      </c>
      <c r="M319"/>
    </row>
    <row r="320" spans="1:13">
      <c r="A320" s="35">
        <v>43172</v>
      </c>
      <c r="B320" s="17">
        <v>5002</v>
      </c>
      <c r="C320" s="18">
        <v>4.32</v>
      </c>
      <c r="D320" s="18">
        <v>3.54</v>
      </c>
      <c r="E320" s="19">
        <v>4.92</v>
      </c>
      <c r="F320" s="18">
        <v>9.4600000000000009</v>
      </c>
      <c r="G320" s="20">
        <v>161</v>
      </c>
      <c r="H320" s="34">
        <v>10</v>
      </c>
      <c r="I320" s="36" t="s">
        <v>25</v>
      </c>
      <c r="M320"/>
    </row>
    <row r="321" spans="1:13">
      <c r="A321" s="35">
        <v>43172</v>
      </c>
      <c r="B321" s="17">
        <v>5007</v>
      </c>
      <c r="C321" s="18">
        <v>5.16</v>
      </c>
      <c r="D321" s="18">
        <v>3.23</v>
      </c>
      <c r="E321" s="19">
        <v>4.72</v>
      </c>
      <c r="F321" s="18">
        <v>8.8800000000000008</v>
      </c>
      <c r="G321" s="20">
        <v>3336</v>
      </c>
      <c r="H321" s="34">
        <v>7.8</v>
      </c>
      <c r="I321" s="36" t="s">
        <v>25</v>
      </c>
      <c r="M321"/>
    </row>
    <row r="322" spans="1:13">
      <c r="A322" s="35">
        <v>43172</v>
      </c>
      <c r="B322" s="17">
        <v>5020</v>
      </c>
      <c r="C322" s="18">
        <v>4.66</v>
      </c>
      <c r="D322" s="18">
        <v>3.16</v>
      </c>
      <c r="E322" s="19">
        <v>4.8899999999999997</v>
      </c>
      <c r="F322" s="18">
        <v>9.01</v>
      </c>
      <c r="G322" s="20">
        <v>626</v>
      </c>
      <c r="H322" s="34">
        <v>7.5</v>
      </c>
      <c r="I322" s="36" t="s">
        <v>25</v>
      </c>
      <c r="M322"/>
    </row>
    <row r="323" spans="1:13">
      <c r="A323" s="35">
        <v>43172</v>
      </c>
      <c r="B323" s="17">
        <v>5034</v>
      </c>
      <c r="C323" s="18">
        <v>3.96</v>
      </c>
      <c r="D323" s="18">
        <v>3.1</v>
      </c>
      <c r="E323" s="19">
        <v>4.22</v>
      </c>
      <c r="F323" s="18">
        <v>8.2899999999999991</v>
      </c>
      <c r="G323" s="20">
        <v>144</v>
      </c>
      <c r="H323" s="34">
        <v>9.1</v>
      </c>
      <c r="I323" s="36" t="s">
        <v>25</v>
      </c>
      <c r="M323"/>
    </row>
    <row r="324" spans="1:13">
      <c r="A324" s="35">
        <v>43172</v>
      </c>
      <c r="B324" s="17">
        <v>5046</v>
      </c>
      <c r="C324" s="18">
        <v>4.58</v>
      </c>
      <c r="D324" s="18">
        <v>3.44</v>
      </c>
      <c r="E324" s="19">
        <v>4.8899999999999997</v>
      </c>
      <c r="F324" s="18">
        <v>9.31</v>
      </c>
      <c r="G324" s="20">
        <v>242</v>
      </c>
      <c r="H324" s="34">
        <v>11.8</v>
      </c>
      <c r="I324" s="36" t="s">
        <v>25</v>
      </c>
      <c r="M324"/>
    </row>
    <row r="325" spans="1:13">
      <c r="A325" s="35">
        <v>43172</v>
      </c>
      <c r="B325" s="17">
        <v>5053</v>
      </c>
      <c r="C325" s="18">
        <v>3.31</v>
      </c>
      <c r="D325" s="18">
        <v>2.89</v>
      </c>
      <c r="E325" s="19">
        <v>4.4000000000000004</v>
      </c>
      <c r="F325" s="18">
        <v>8.2899999999999991</v>
      </c>
      <c r="G325" s="20">
        <v>169</v>
      </c>
      <c r="H325" s="34">
        <v>6.7</v>
      </c>
      <c r="I325" s="36" t="s">
        <v>25</v>
      </c>
      <c r="M325"/>
    </row>
    <row r="326" spans="1:13">
      <c r="A326" s="35">
        <v>43172</v>
      </c>
      <c r="B326" s="17">
        <v>5212</v>
      </c>
      <c r="C326" s="18">
        <v>3.61</v>
      </c>
      <c r="D326" s="18">
        <v>2.57</v>
      </c>
      <c r="E326" s="19">
        <v>3.91</v>
      </c>
      <c r="F326" s="18">
        <v>7.46</v>
      </c>
      <c r="G326" s="20">
        <v>4571</v>
      </c>
      <c r="H326" s="34">
        <v>6.4</v>
      </c>
      <c r="I326" s="36" t="s">
        <v>25</v>
      </c>
      <c r="M326"/>
    </row>
    <row r="327" spans="1:13">
      <c r="A327" s="35">
        <v>43172</v>
      </c>
      <c r="B327" s="17">
        <v>5249</v>
      </c>
      <c r="C327" s="18">
        <v>3.99</v>
      </c>
      <c r="D327" s="18">
        <v>3.39</v>
      </c>
      <c r="E327" s="19">
        <v>4.88</v>
      </c>
      <c r="F327" s="18">
        <v>9.2200000000000006</v>
      </c>
      <c r="G327" s="20">
        <v>451</v>
      </c>
      <c r="H327" s="34">
        <v>9.1999999999999993</v>
      </c>
      <c r="I327" s="36" t="s">
        <v>25</v>
      </c>
      <c r="M327"/>
    </row>
    <row r="328" spans="1:13">
      <c r="A328" s="35">
        <v>43172</v>
      </c>
      <c r="B328" s="17">
        <v>5282</v>
      </c>
      <c r="C328" s="18">
        <v>5.23</v>
      </c>
      <c r="D328" s="18">
        <v>3.81</v>
      </c>
      <c r="E328" s="19">
        <v>4.84</v>
      </c>
      <c r="F328" s="18">
        <v>9.59</v>
      </c>
      <c r="G328" s="20">
        <v>61</v>
      </c>
      <c r="H328" s="34">
        <v>11.7</v>
      </c>
      <c r="I328" s="36" t="s">
        <v>25</v>
      </c>
      <c r="M328"/>
    </row>
    <row r="329" spans="1:13">
      <c r="A329" s="35">
        <v>43172</v>
      </c>
      <c r="B329" s="17">
        <v>5298</v>
      </c>
      <c r="C329" s="18">
        <v>3.86</v>
      </c>
      <c r="D329" s="18">
        <v>3.11</v>
      </c>
      <c r="E329" s="19">
        <v>4.37</v>
      </c>
      <c r="F329" s="18">
        <v>8.42</v>
      </c>
      <c r="G329" s="20">
        <v>2245</v>
      </c>
      <c r="H329" s="34">
        <v>8.6</v>
      </c>
      <c r="I329" s="36" t="s">
        <v>25</v>
      </c>
      <c r="M329"/>
    </row>
    <row r="330" spans="1:13">
      <c r="A330" s="35">
        <v>43172</v>
      </c>
      <c r="B330" s="17">
        <v>5409</v>
      </c>
      <c r="C330" s="18">
        <v>3.79</v>
      </c>
      <c r="D330" s="18">
        <v>2.88</v>
      </c>
      <c r="E330" s="19">
        <v>4.04</v>
      </c>
      <c r="F330" s="18">
        <v>7.89</v>
      </c>
      <c r="G330" s="20">
        <v>230</v>
      </c>
      <c r="H330" s="34">
        <v>6.6</v>
      </c>
      <c r="I330" s="36" t="s">
        <v>25</v>
      </c>
      <c r="M330"/>
    </row>
    <row r="331" spans="1:13">
      <c r="A331" s="35">
        <v>43172</v>
      </c>
      <c r="B331" s="21">
        <v>5417</v>
      </c>
      <c r="C331" s="18">
        <v>4.66</v>
      </c>
      <c r="D331" s="18">
        <v>3.39</v>
      </c>
      <c r="E331" s="19">
        <v>4.84</v>
      </c>
      <c r="F331" s="18">
        <v>9.19</v>
      </c>
      <c r="G331" s="20">
        <v>247</v>
      </c>
      <c r="H331" s="34">
        <v>8.8000000000000007</v>
      </c>
      <c r="I331" s="36" t="s">
        <v>25</v>
      </c>
      <c r="M331"/>
    </row>
    <row r="332" spans="1:13">
      <c r="A332" s="35">
        <v>43172</v>
      </c>
      <c r="B332" s="21">
        <v>5439</v>
      </c>
      <c r="C332" s="18">
        <v>4.22</v>
      </c>
      <c r="D332" s="18">
        <v>2.94</v>
      </c>
      <c r="E332" s="19">
        <v>5.29</v>
      </c>
      <c r="F332" s="18">
        <v>9.14</v>
      </c>
      <c r="G332" s="20">
        <v>35</v>
      </c>
      <c r="H332" s="34">
        <v>8.6</v>
      </c>
      <c r="I332" s="36" t="s">
        <v>25</v>
      </c>
      <c r="M332"/>
    </row>
    <row r="333" spans="1:13">
      <c r="A333" s="35">
        <v>43172</v>
      </c>
      <c r="B333" s="21">
        <v>5455</v>
      </c>
      <c r="C333" s="18">
        <v>5.85</v>
      </c>
      <c r="D333" s="18">
        <v>3.41</v>
      </c>
      <c r="E333" s="19">
        <v>5.09</v>
      </c>
      <c r="F333" s="18">
        <v>9.4499999999999993</v>
      </c>
      <c r="G333" s="20">
        <v>40</v>
      </c>
      <c r="H333" s="34">
        <v>11.1</v>
      </c>
      <c r="I333" s="36" t="s">
        <v>25</v>
      </c>
      <c r="M333"/>
    </row>
    <row r="334" spans="1:13">
      <c r="A334" s="35">
        <v>43172</v>
      </c>
      <c r="B334" s="21">
        <v>5464</v>
      </c>
      <c r="C334" s="18">
        <v>4.3600000000000003</v>
      </c>
      <c r="D334" s="18">
        <v>3.26</v>
      </c>
      <c r="E334" s="19">
        <v>4.6399999999999997</v>
      </c>
      <c r="F334" s="18">
        <v>8.85</v>
      </c>
      <c r="G334" s="20">
        <v>33</v>
      </c>
      <c r="H334" s="34">
        <v>7.7</v>
      </c>
      <c r="I334" s="36" t="s">
        <v>25</v>
      </c>
      <c r="M334"/>
    </row>
    <row r="335" spans="1:13">
      <c r="A335" s="35">
        <v>43172</v>
      </c>
      <c r="B335" s="21">
        <v>5472</v>
      </c>
      <c r="C335" s="18">
        <v>5.66</v>
      </c>
      <c r="D335" s="18">
        <v>3.43</v>
      </c>
      <c r="E335" s="19">
        <v>4.96</v>
      </c>
      <c r="F335" s="18">
        <v>9.35</v>
      </c>
      <c r="G335" s="20">
        <v>85</v>
      </c>
      <c r="H335" s="34">
        <v>9.9</v>
      </c>
      <c r="I335" s="36" t="s">
        <v>25</v>
      </c>
      <c r="M335"/>
    </row>
    <row r="336" spans="1:13">
      <c r="A336" s="35">
        <v>43172</v>
      </c>
      <c r="B336" s="21">
        <v>5473</v>
      </c>
      <c r="C336" s="18">
        <v>4.4000000000000004</v>
      </c>
      <c r="D336" s="18">
        <v>3.32</v>
      </c>
      <c r="E336" s="19">
        <v>4.5199999999999996</v>
      </c>
      <c r="F336" s="18">
        <v>8.77</v>
      </c>
      <c r="G336" s="20">
        <v>558</v>
      </c>
      <c r="H336" s="34">
        <v>9.5</v>
      </c>
      <c r="I336" s="36" t="s">
        <v>25</v>
      </c>
      <c r="M336"/>
    </row>
    <row r="337" spans="1:13">
      <c r="A337" s="35">
        <v>43172</v>
      </c>
      <c r="B337" s="21">
        <v>5651</v>
      </c>
      <c r="C337" s="18">
        <v>4.7300000000000004</v>
      </c>
      <c r="D337" s="18">
        <v>3.95</v>
      </c>
      <c r="E337" s="19">
        <v>4.47</v>
      </c>
      <c r="F337" s="18">
        <v>9.44</v>
      </c>
      <c r="G337" s="20">
        <v>645</v>
      </c>
      <c r="H337" s="34">
        <v>11.3</v>
      </c>
      <c r="I337" s="36" t="s">
        <v>25</v>
      </c>
      <c r="M337"/>
    </row>
    <row r="338" spans="1:13">
      <c r="A338" s="35">
        <v>43172</v>
      </c>
      <c r="B338" s="21">
        <v>5658</v>
      </c>
      <c r="C338" s="18">
        <v>3.28</v>
      </c>
      <c r="D338" s="18">
        <v>3.01</v>
      </c>
      <c r="E338" s="19">
        <v>4.6900000000000004</v>
      </c>
      <c r="F338" s="18">
        <v>8.65</v>
      </c>
      <c r="G338" s="20">
        <v>101</v>
      </c>
      <c r="H338" s="34">
        <v>7.8</v>
      </c>
      <c r="I338" s="36" t="s">
        <v>25</v>
      </c>
      <c r="M338"/>
    </row>
    <row r="339" spans="1:13">
      <c r="A339" s="35">
        <v>43172</v>
      </c>
      <c r="B339" s="21">
        <v>5663</v>
      </c>
      <c r="C339" s="18">
        <v>4.34</v>
      </c>
      <c r="D339" s="18">
        <v>3.12</v>
      </c>
      <c r="E339" s="19">
        <v>4.96</v>
      </c>
      <c r="F339" s="18">
        <v>8.99</v>
      </c>
      <c r="G339" s="20">
        <v>497</v>
      </c>
      <c r="H339" s="34">
        <v>10</v>
      </c>
      <c r="I339" s="36" t="s">
        <v>25</v>
      </c>
      <c r="M339"/>
    </row>
    <row r="340" spans="1:13">
      <c r="A340" s="35">
        <v>43172</v>
      </c>
      <c r="B340" s="21">
        <v>5676</v>
      </c>
      <c r="C340" s="18">
        <v>4.74</v>
      </c>
      <c r="D340" s="18">
        <v>3.6</v>
      </c>
      <c r="E340" s="19">
        <v>5.01</v>
      </c>
      <c r="F340" s="18">
        <v>9.5500000000000007</v>
      </c>
      <c r="G340" s="20">
        <v>20</v>
      </c>
      <c r="H340" s="34">
        <v>12.1</v>
      </c>
      <c r="I340" s="36" t="s">
        <v>25</v>
      </c>
      <c r="M340"/>
    </row>
    <row r="341" spans="1:13">
      <c r="A341" s="35">
        <v>43172</v>
      </c>
      <c r="B341" s="21">
        <v>5677</v>
      </c>
      <c r="C341" s="18">
        <v>4.7699999999999996</v>
      </c>
      <c r="D341" s="18">
        <v>3.42</v>
      </c>
      <c r="E341" s="19">
        <v>4.53</v>
      </c>
      <c r="F341" s="18">
        <v>8.9</v>
      </c>
      <c r="G341" s="20">
        <v>210</v>
      </c>
      <c r="H341" s="34">
        <v>9.5</v>
      </c>
      <c r="I341" s="36" t="s">
        <v>25</v>
      </c>
      <c r="M341"/>
    </row>
    <row r="342" spans="1:13">
      <c r="A342" s="35">
        <v>43172</v>
      </c>
      <c r="B342" s="21">
        <v>5694</v>
      </c>
      <c r="C342" s="18">
        <v>5.03</v>
      </c>
      <c r="D342" s="18">
        <v>3.42</v>
      </c>
      <c r="E342" s="19">
        <v>4.95</v>
      </c>
      <c r="F342" s="18">
        <v>9.3000000000000007</v>
      </c>
      <c r="G342" s="20">
        <v>44</v>
      </c>
      <c r="H342" s="34">
        <v>7.8</v>
      </c>
      <c r="I342" s="36" t="s">
        <v>25</v>
      </c>
      <c r="M342"/>
    </row>
    <row r="343" spans="1:13">
      <c r="A343" s="35">
        <v>43172</v>
      </c>
      <c r="B343" s="21">
        <v>5696</v>
      </c>
      <c r="C343" s="18">
        <v>3.99</v>
      </c>
      <c r="D343" s="18">
        <v>3.13</v>
      </c>
      <c r="E343" s="19">
        <v>4.79</v>
      </c>
      <c r="F343" s="18">
        <v>8.89</v>
      </c>
      <c r="G343" s="20">
        <v>98</v>
      </c>
      <c r="H343" s="34">
        <v>12</v>
      </c>
      <c r="I343" s="36" t="s">
        <v>25</v>
      </c>
      <c r="M343"/>
    </row>
    <row r="344" spans="1:13">
      <c r="A344" s="35">
        <v>43172</v>
      </c>
      <c r="B344" s="21">
        <v>5697</v>
      </c>
      <c r="C344" s="18">
        <v>4.3899999999999997</v>
      </c>
      <c r="D344" s="18">
        <v>3.27</v>
      </c>
      <c r="E344" s="19">
        <v>4.66</v>
      </c>
      <c r="F344" s="18">
        <v>8.84</v>
      </c>
      <c r="G344" s="20">
        <v>537</v>
      </c>
      <c r="H344" s="34">
        <v>7.3</v>
      </c>
      <c r="I344" s="36" t="s">
        <v>25</v>
      </c>
      <c r="M344"/>
    </row>
    <row r="345" spans="1:13">
      <c r="A345" s="35">
        <v>43172</v>
      </c>
      <c r="B345" s="21">
        <v>5808</v>
      </c>
      <c r="C345" s="18">
        <v>4.99</v>
      </c>
      <c r="D345" s="18">
        <v>3.41</v>
      </c>
      <c r="E345" s="19">
        <v>4.84</v>
      </c>
      <c r="F345" s="18">
        <v>9.1999999999999993</v>
      </c>
      <c r="G345" s="20">
        <v>95</v>
      </c>
      <c r="H345" s="34">
        <v>8.9</v>
      </c>
      <c r="I345" s="36" t="s">
        <v>25</v>
      </c>
      <c r="M345"/>
    </row>
    <row r="346" spans="1:13">
      <c r="A346" s="35">
        <v>43172</v>
      </c>
      <c r="B346" s="21">
        <v>5823</v>
      </c>
      <c r="C346" s="18">
        <v>4.33</v>
      </c>
      <c r="D346" s="18">
        <v>3.53</v>
      </c>
      <c r="E346" s="19">
        <v>4.55</v>
      </c>
      <c r="F346" s="18">
        <v>9</v>
      </c>
      <c r="G346" s="20">
        <v>316</v>
      </c>
      <c r="H346" s="34">
        <v>10.199999999999999</v>
      </c>
      <c r="I346" s="36" t="s">
        <v>25</v>
      </c>
      <c r="M346"/>
    </row>
    <row r="347" spans="1:13">
      <c r="A347" s="35">
        <v>43172</v>
      </c>
      <c r="B347" s="21">
        <v>5828</v>
      </c>
      <c r="C347" s="18">
        <v>5.36</v>
      </c>
      <c r="D347" s="18">
        <v>3.14</v>
      </c>
      <c r="E347" s="19">
        <v>4.62</v>
      </c>
      <c r="F347" s="18">
        <v>8.73</v>
      </c>
      <c r="G347" s="20">
        <v>147</v>
      </c>
      <c r="H347" s="34">
        <v>9.6</v>
      </c>
      <c r="I347" s="36" t="s">
        <v>25</v>
      </c>
      <c r="M347"/>
    </row>
    <row r="348" spans="1:13">
      <c r="A348" s="35">
        <v>43172</v>
      </c>
      <c r="B348" s="21">
        <v>5834</v>
      </c>
      <c r="C348" s="18">
        <v>4.29</v>
      </c>
      <c r="D348" s="18">
        <v>3.17</v>
      </c>
      <c r="E348" s="19">
        <v>4.84</v>
      </c>
      <c r="F348" s="18">
        <v>8.93</v>
      </c>
      <c r="G348" s="20">
        <v>78</v>
      </c>
      <c r="H348" s="34">
        <v>9.6</v>
      </c>
      <c r="I348" s="36" t="s">
        <v>25</v>
      </c>
      <c r="M348"/>
    </row>
    <row r="349" spans="1:13">
      <c r="A349" s="35">
        <v>43172</v>
      </c>
      <c r="B349" s="21">
        <v>5838</v>
      </c>
      <c r="C349" s="18">
        <v>4.38</v>
      </c>
      <c r="D349" s="18">
        <v>3.29</v>
      </c>
      <c r="E349" s="19">
        <v>4.92</v>
      </c>
      <c r="F349" s="18">
        <v>9.14</v>
      </c>
      <c r="G349" s="20">
        <v>256</v>
      </c>
      <c r="H349" s="34">
        <v>6.9</v>
      </c>
      <c r="I349" s="36" t="s">
        <v>25</v>
      </c>
      <c r="M349"/>
    </row>
    <row r="350" spans="1:13">
      <c r="A350" s="35">
        <v>43172</v>
      </c>
      <c r="B350" s="21">
        <v>5840</v>
      </c>
      <c r="C350" s="18">
        <v>3.53</v>
      </c>
      <c r="D350" s="18">
        <v>3.15</v>
      </c>
      <c r="E350" s="19">
        <v>4.7699999999999996</v>
      </c>
      <c r="F350" s="18">
        <v>8.8800000000000008</v>
      </c>
      <c r="G350" s="20">
        <v>50</v>
      </c>
      <c r="H350" s="34">
        <v>10</v>
      </c>
      <c r="I350" s="36" t="s">
        <v>25</v>
      </c>
      <c r="M350"/>
    </row>
    <row r="351" spans="1:13">
      <c r="A351" s="35">
        <v>43172</v>
      </c>
      <c r="B351" s="21">
        <v>5844</v>
      </c>
      <c r="C351" s="18">
        <v>5.24</v>
      </c>
      <c r="D351" s="18">
        <v>3.43</v>
      </c>
      <c r="E351" s="19">
        <v>4.7699999999999996</v>
      </c>
      <c r="F351" s="18">
        <v>9.14</v>
      </c>
      <c r="G351" s="20">
        <v>183</v>
      </c>
      <c r="H351" s="34">
        <v>13.5</v>
      </c>
      <c r="I351" s="36" t="s">
        <v>25</v>
      </c>
      <c r="M351"/>
    </row>
    <row r="352" spans="1:13">
      <c r="A352" s="35">
        <v>43172</v>
      </c>
      <c r="B352" s="21">
        <v>5849</v>
      </c>
      <c r="C352" s="18">
        <v>4.01</v>
      </c>
      <c r="D352" s="18">
        <v>2.89</v>
      </c>
      <c r="E352" s="19">
        <v>4.96</v>
      </c>
      <c r="F352" s="18">
        <v>8.8000000000000007</v>
      </c>
      <c r="G352" s="20">
        <v>45</v>
      </c>
      <c r="H352" s="34">
        <v>8.8000000000000007</v>
      </c>
      <c r="I352" s="36" t="s">
        <v>25</v>
      </c>
      <c r="M352"/>
    </row>
    <row r="353" spans="1:13">
      <c r="A353" s="35">
        <v>43172</v>
      </c>
      <c r="B353" s="21">
        <v>5858</v>
      </c>
      <c r="C353" s="18">
        <v>5.0599999999999996</v>
      </c>
      <c r="D353" s="18">
        <v>3.36</v>
      </c>
      <c r="E353" s="19">
        <v>4.96</v>
      </c>
      <c r="F353" s="18">
        <v>9.2100000000000009</v>
      </c>
      <c r="G353" s="20">
        <v>43</v>
      </c>
      <c r="H353" s="34">
        <v>9.6999999999999993</v>
      </c>
      <c r="I353" s="36" t="s">
        <v>25</v>
      </c>
      <c r="M353"/>
    </row>
    <row r="354" spans="1:13">
      <c r="A354" s="35">
        <v>43172</v>
      </c>
      <c r="B354" s="21">
        <v>5862</v>
      </c>
      <c r="C354" s="18">
        <v>3.81</v>
      </c>
      <c r="D354" s="18">
        <v>2.97</v>
      </c>
      <c r="E354" s="19">
        <v>5.07</v>
      </c>
      <c r="F354" s="18">
        <v>8.9499999999999993</v>
      </c>
      <c r="G354" s="20">
        <v>24</v>
      </c>
      <c r="H354" s="34">
        <v>8.3000000000000007</v>
      </c>
      <c r="I354" s="36" t="s">
        <v>25</v>
      </c>
      <c r="M354"/>
    </row>
    <row r="355" spans="1:13">
      <c r="A355" s="35">
        <v>43172</v>
      </c>
      <c r="B355" s="21">
        <v>6058</v>
      </c>
      <c r="C355" s="18">
        <v>3.55</v>
      </c>
      <c r="D355" s="18">
        <v>2.68</v>
      </c>
      <c r="E355" s="19">
        <v>5.1100000000000003</v>
      </c>
      <c r="F355" s="18">
        <v>8.58</v>
      </c>
      <c r="G355" s="20">
        <v>173</v>
      </c>
      <c r="H355" s="34">
        <v>16.2</v>
      </c>
      <c r="I355" s="36" t="s">
        <v>25</v>
      </c>
      <c r="M355"/>
    </row>
    <row r="356" spans="1:13">
      <c r="A356" s="35">
        <v>43172</v>
      </c>
      <c r="B356" s="21">
        <v>6076</v>
      </c>
      <c r="C356" s="18">
        <v>3.67</v>
      </c>
      <c r="D356" s="18">
        <v>2.66</v>
      </c>
      <c r="E356" s="19">
        <v>4.42</v>
      </c>
      <c r="F356" s="18">
        <v>8.01</v>
      </c>
      <c r="G356" s="20">
        <v>2060</v>
      </c>
      <c r="H356" s="34">
        <v>8.8000000000000007</v>
      </c>
      <c r="I356" s="36" t="s">
        <v>25</v>
      </c>
      <c r="M356"/>
    </row>
    <row r="357" spans="1:13">
      <c r="A357" s="35">
        <v>43172</v>
      </c>
      <c r="B357" s="21">
        <v>6090</v>
      </c>
      <c r="C357" s="18">
        <v>3.72</v>
      </c>
      <c r="D357" s="18">
        <v>3.28</v>
      </c>
      <c r="E357" s="19">
        <v>5.13</v>
      </c>
      <c r="F357" s="18">
        <v>9.3000000000000007</v>
      </c>
      <c r="G357" s="20">
        <v>129</v>
      </c>
      <c r="H357" s="34">
        <v>13.3</v>
      </c>
      <c r="I357" s="36" t="s">
        <v>25</v>
      </c>
      <c r="M357"/>
    </row>
    <row r="358" spans="1:13">
      <c r="A358" s="35">
        <v>43172</v>
      </c>
      <c r="B358" s="21">
        <v>6091</v>
      </c>
      <c r="C358" s="18">
        <v>3.54</v>
      </c>
      <c r="D358" s="18">
        <v>3.24</v>
      </c>
      <c r="E358" s="19">
        <v>5.16</v>
      </c>
      <c r="F358" s="18">
        <v>9.34</v>
      </c>
      <c r="G358" s="20">
        <v>61</v>
      </c>
      <c r="H358" s="34">
        <v>8.6</v>
      </c>
      <c r="I358" s="36" t="s">
        <v>25</v>
      </c>
      <c r="M358"/>
    </row>
    <row r="359" spans="1:13">
      <c r="A359" s="35">
        <v>43172</v>
      </c>
      <c r="B359" s="21">
        <v>6098</v>
      </c>
      <c r="C359" s="18">
        <v>4.7</v>
      </c>
      <c r="D359" s="18">
        <v>3.66</v>
      </c>
      <c r="E359" s="19">
        <v>5.04</v>
      </c>
      <c r="F359" s="18">
        <v>9.66</v>
      </c>
      <c r="G359" s="20">
        <v>29</v>
      </c>
      <c r="H359" s="34">
        <v>9.3000000000000007</v>
      </c>
      <c r="I359" s="36" t="s">
        <v>25</v>
      </c>
      <c r="M359"/>
    </row>
    <row r="360" spans="1:13">
      <c r="A360" s="35">
        <v>43172</v>
      </c>
      <c r="B360" s="21">
        <v>6201</v>
      </c>
      <c r="C360" s="18">
        <v>3.44</v>
      </c>
      <c r="D360" s="18">
        <v>2.95</v>
      </c>
      <c r="E360" s="19">
        <v>4.7699999999999996</v>
      </c>
      <c r="F360" s="18">
        <v>8.64</v>
      </c>
      <c r="G360" s="20">
        <v>71</v>
      </c>
      <c r="H360" s="34">
        <v>10</v>
      </c>
      <c r="I360" s="36" t="s">
        <v>25</v>
      </c>
      <c r="M360"/>
    </row>
    <row r="361" spans="1:13">
      <c r="A361" s="35">
        <v>43172</v>
      </c>
      <c r="B361" s="21">
        <v>6205</v>
      </c>
      <c r="C361" s="18">
        <v>4.04</v>
      </c>
      <c r="D361" s="18">
        <v>3.43</v>
      </c>
      <c r="E361" s="19">
        <v>5.19</v>
      </c>
      <c r="F361" s="18">
        <v>9.56</v>
      </c>
      <c r="G361" s="20">
        <v>29</v>
      </c>
      <c r="H361" s="34">
        <v>8.9</v>
      </c>
      <c r="I361" s="36" t="s">
        <v>25</v>
      </c>
      <c r="M361"/>
    </row>
    <row r="362" spans="1:13">
      <c r="A362" s="35">
        <v>43172</v>
      </c>
      <c r="B362" s="21">
        <v>6206</v>
      </c>
      <c r="C362" s="18">
        <v>4.7300000000000004</v>
      </c>
      <c r="D362" s="18">
        <v>3.38</v>
      </c>
      <c r="E362" s="19">
        <v>5.15</v>
      </c>
      <c r="F362" s="18">
        <v>9.44</v>
      </c>
      <c r="G362" s="20">
        <v>146</v>
      </c>
      <c r="H362" s="34">
        <v>9.4</v>
      </c>
      <c r="I362" s="36" t="s">
        <v>25</v>
      </c>
      <c r="M362"/>
    </row>
    <row r="363" spans="1:13">
      <c r="A363" s="35">
        <v>43172</v>
      </c>
      <c r="B363" s="21">
        <v>6210</v>
      </c>
      <c r="C363" s="18">
        <v>3.49</v>
      </c>
      <c r="D363" s="18">
        <v>2.95</v>
      </c>
      <c r="E363" s="19">
        <v>5.05</v>
      </c>
      <c r="F363" s="18">
        <v>8.92</v>
      </c>
      <c r="G363" s="20">
        <v>25</v>
      </c>
      <c r="H363" s="34">
        <v>9</v>
      </c>
      <c r="I363" s="36" t="s">
        <v>25</v>
      </c>
      <c r="M363"/>
    </row>
    <row r="364" spans="1:13">
      <c r="A364" s="35">
        <v>43172</v>
      </c>
      <c r="B364" s="21">
        <v>6211</v>
      </c>
      <c r="C364" s="18">
        <v>5.1100000000000003</v>
      </c>
      <c r="D364" s="18">
        <v>3.33</v>
      </c>
      <c r="E364" s="19">
        <v>5.01</v>
      </c>
      <c r="F364" s="18">
        <v>9.31</v>
      </c>
      <c r="G364" s="20">
        <v>24</v>
      </c>
      <c r="H364" s="34">
        <v>14.9</v>
      </c>
      <c r="I364" s="36" t="s">
        <v>25</v>
      </c>
      <c r="M364"/>
    </row>
    <row r="365" spans="1:13">
      <c r="A365" s="35">
        <v>43172</v>
      </c>
      <c r="B365" s="21">
        <v>6213</v>
      </c>
      <c r="C365" s="18">
        <v>4.1500000000000004</v>
      </c>
      <c r="D365" s="18">
        <v>2.77</v>
      </c>
      <c r="E365" s="19">
        <v>4.78</v>
      </c>
      <c r="F365" s="18">
        <v>8.4700000000000006</v>
      </c>
      <c r="G365" s="20">
        <v>93</v>
      </c>
      <c r="H365" s="34">
        <v>11.7</v>
      </c>
      <c r="I365" s="36" t="s">
        <v>25</v>
      </c>
      <c r="M365"/>
    </row>
    <row r="366" spans="1:13">
      <c r="A366" s="35">
        <v>43172</v>
      </c>
      <c r="B366" s="21">
        <v>6214</v>
      </c>
      <c r="C366" s="18">
        <v>3.51</v>
      </c>
      <c r="D366" s="18">
        <v>3.64</v>
      </c>
      <c r="E366" s="19">
        <v>4.96</v>
      </c>
      <c r="F366" s="18">
        <v>9.58</v>
      </c>
      <c r="G366" s="20">
        <v>41</v>
      </c>
      <c r="H366" s="34">
        <v>10.4</v>
      </c>
      <c r="I366" s="36" t="s">
        <v>25</v>
      </c>
      <c r="M366"/>
    </row>
    <row r="367" spans="1:13">
      <c r="A367" s="35">
        <v>43172</v>
      </c>
      <c r="B367" s="21">
        <v>6215</v>
      </c>
      <c r="C367" s="18">
        <v>4.3</v>
      </c>
      <c r="D367" s="18">
        <v>3.22</v>
      </c>
      <c r="E367" s="19">
        <v>4.3899999999999997</v>
      </c>
      <c r="F367" s="18">
        <v>8.5399999999999991</v>
      </c>
      <c r="G367" s="20">
        <v>309</v>
      </c>
      <c r="H367" s="34">
        <v>10.199999999999999</v>
      </c>
      <c r="I367" s="36" t="s">
        <v>25</v>
      </c>
      <c r="M367"/>
    </row>
    <row r="368" spans="1:13">
      <c r="A368" s="35">
        <v>43172</v>
      </c>
      <c r="B368" s="21">
        <v>6218</v>
      </c>
      <c r="C368" s="18">
        <v>4.95</v>
      </c>
      <c r="D368" s="18">
        <v>3.13</v>
      </c>
      <c r="E368" s="19">
        <v>5</v>
      </c>
      <c r="F368" s="18">
        <v>9.09</v>
      </c>
      <c r="G368" s="20">
        <v>85</v>
      </c>
      <c r="H368" s="34">
        <v>11</v>
      </c>
      <c r="I368" s="36" t="s">
        <v>25</v>
      </c>
      <c r="M368"/>
    </row>
    <row r="369" spans="1:13">
      <c r="A369" s="35">
        <v>43172</v>
      </c>
      <c r="B369" s="21">
        <v>6219</v>
      </c>
      <c r="C369" s="18">
        <v>5.1100000000000003</v>
      </c>
      <c r="D369" s="18">
        <v>3.53</v>
      </c>
      <c r="E369" s="19">
        <v>5.13</v>
      </c>
      <c r="F369" s="18">
        <v>9.58</v>
      </c>
      <c r="G369" s="20">
        <v>50</v>
      </c>
      <c r="H369" s="34">
        <v>12.1</v>
      </c>
      <c r="I369" s="36" t="s">
        <v>25</v>
      </c>
      <c r="M369"/>
    </row>
    <row r="370" spans="1:13">
      <c r="A370" s="35">
        <v>43172</v>
      </c>
      <c r="B370" s="21">
        <v>6221</v>
      </c>
      <c r="C370" s="18">
        <v>4.4000000000000004</v>
      </c>
      <c r="D370" s="18">
        <v>2.87</v>
      </c>
      <c r="E370" s="19">
        <v>5.12</v>
      </c>
      <c r="F370" s="18">
        <v>8.92</v>
      </c>
      <c r="G370" s="20">
        <v>227</v>
      </c>
      <c r="H370" s="34">
        <v>15.8</v>
      </c>
      <c r="I370" s="36" t="s">
        <v>25</v>
      </c>
      <c r="M370"/>
    </row>
    <row r="371" spans="1:13">
      <c r="A371" s="35">
        <v>43172</v>
      </c>
      <c r="B371" s="21">
        <v>6222</v>
      </c>
      <c r="C371" s="18">
        <v>4.57</v>
      </c>
      <c r="D371" s="18">
        <v>3.4</v>
      </c>
      <c r="E371" s="19">
        <v>4.95</v>
      </c>
      <c r="F371" s="18">
        <v>9.25</v>
      </c>
      <c r="G371" s="20">
        <v>22</v>
      </c>
      <c r="H371" s="34">
        <v>8.1999999999999993</v>
      </c>
      <c r="I371" s="36" t="s">
        <v>25</v>
      </c>
      <c r="M371"/>
    </row>
    <row r="372" spans="1:13">
      <c r="A372" s="35">
        <v>43172</v>
      </c>
      <c r="B372" s="21">
        <v>6226</v>
      </c>
      <c r="C372" s="18">
        <v>4.25</v>
      </c>
      <c r="D372" s="18">
        <v>3.23</v>
      </c>
      <c r="E372" s="19">
        <v>5.21</v>
      </c>
      <c r="F372" s="18">
        <v>9.3800000000000008</v>
      </c>
      <c r="G372" s="20">
        <v>19</v>
      </c>
      <c r="H372" s="34">
        <v>9.4</v>
      </c>
      <c r="I372" s="36" t="s">
        <v>25</v>
      </c>
      <c r="M372"/>
    </row>
    <row r="373" spans="1:13">
      <c r="A373" s="35">
        <v>43172</v>
      </c>
      <c r="B373" s="21">
        <v>6229</v>
      </c>
      <c r="C373" s="18">
        <v>4.92</v>
      </c>
      <c r="D373" s="18">
        <v>3.3</v>
      </c>
      <c r="E373" s="19">
        <v>5.1100000000000003</v>
      </c>
      <c r="F373" s="18">
        <v>9.2899999999999991</v>
      </c>
      <c r="G373" s="20">
        <v>49</v>
      </c>
      <c r="H373" s="34">
        <v>9.5</v>
      </c>
      <c r="I373" s="36" t="s">
        <v>25</v>
      </c>
      <c r="M373"/>
    </row>
    <row r="374" spans="1:13">
      <c r="A374" s="35">
        <v>43172</v>
      </c>
      <c r="B374" s="21">
        <v>6230</v>
      </c>
      <c r="C374" s="18">
        <v>5.09</v>
      </c>
      <c r="D374" s="18">
        <v>3.3</v>
      </c>
      <c r="E374" s="19">
        <v>5.0199999999999996</v>
      </c>
      <c r="F374" s="18">
        <v>9.34</v>
      </c>
      <c r="G374" s="20">
        <v>95</v>
      </c>
      <c r="H374" s="34">
        <v>12.3</v>
      </c>
      <c r="I374" s="36" t="s">
        <v>25</v>
      </c>
      <c r="M374"/>
    </row>
    <row r="375" spans="1:13">
      <c r="A375" s="35">
        <v>43172</v>
      </c>
      <c r="B375" s="21">
        <v>6231</v>
      </c>
      <c r="C375" s="18">
        <v>5.61</v>
      </c>
      <c r="D375" s="18">
        <v>3.17</v>
      </c>
      <c r="E375" s="19">
        <v>5.05</v>
      </c>
      <c r="F375" s="18">
        <v>9.15</v>
      </c>
      <c r="G375" s="20">
        <v>85</v>
      </c>
      <c r="H375" s="34">
        <v>12.3</v>
      </c>
      <c r="I375" s="36" t="s">
        <v>25</v>
      </c>
      <c r="M375"/>
    </row>
    <row r="376" spans="1:13">
      <c r="A376" s="35">
        <v>43172</v>
      </c>
      <c r="B376" s="21">
        <v>6232</v>
      </c>
      <c r="C376" s="18">
        <v>4.2300000000000004</v>
      </c>
      <c r="D376" s="18">
        <v>2.73</v>
      </c>
      <c r="E376" s="19">
        <v>4.72</v>
      </c>
      <c r="F376" s="18">
        <v>8.3699999999999992</v>
      </c>
      <c r="G376" s="20">
        <v>33</v>
      </c>
      <c r="H376" s="34">
        <v>8.5</v>
      </c>
      <c r="I376" s="36" t="s">
        <v>25</v>
      </c>
      <c r="M376"/>
    </row>
    <row r="377" spans="1:13">
      <c r="A377" s="35">
        <v>43172</v>
      </c>
      <c r="B377" s="21">
        <v>6233</v>
      </c>
      <c r="C377" s="18">
        <v>4.45</v>
      </c>
      <c r="D377" s="18">
        <v>3.28</v>
      </c>
      <c r="E377" s="19">
        <v>5.23</v>
      </c>
      <c r="F377" s="18">
        <v>9.39</v>
      </c>
      <c r="G377" s="20">
        <v>69</v>
      </c>
      <c r="H377" s="34">
        <v>8.1</v>
      </c>
      <c r="I377" s="36" t="s">
        <v>25</v>
      </c>
      <c r="M377"/>
    </row>
    <row r="378" spans="1:13">
      <c r="A378" s="35">
        <v>43172</v>
      </c>
      <c r="B378" s="21">
        <v>6234</v>
      </c>
      <c r="C378" s="18">
        <v>5.17</v>
      </c>
      <c r="D378" s="18">
        <v>3.49</v>
      </c>
      <c r="E378" s="19">
        <v>4.99</v>
      </c>
      <c r="F378" s="18">
        <v>9.39</v>
      </c>
      <c r="G378" s="20">
        <v>67</v>
      </c>
      <c r="H378" s="34">
        <v>12</v>
      </c>
      <c r="I378" s="36" t="s">
        <v>25</v>
      </c>
      <c r="M378"/>
    </row>
    <row r="379" spans="1:13">
      <c r="A379" s="35">
        <v>43172</v>
      </c>
      <c r="B379" s="21">
        <v>6235</v>
      </c>
      <c r="C379" s="18">
        <v>4.38</v>
      </c>
      <c r="D379" s="18">
        <v>3.7</v>
      </c>
      <c r="E379" s="19">
        <v>4.9400000000000004</v>
      </c>
      <c r="F379" s="18">
        <v>9.61</v>
      </c>
      <c r="G379" s="20">
        <v>43</v>
      </c>
      <c r="H379" s="34">
        <v>10.4</v>
      </c>
      <c r="I379" s="36" t="s">
        <v>25</v>
      </c>
      <c r="M379"/>
    </row>
    <row r="380" spans="1:13">
      <c r="A380" s="35">
        <v>43172</v>
      </c>
      <c r="B380" s="21">
        <v>6236</v>
      </c>
      <c r="C380" s="18">
        <v>6.04</v>
      </c>
      <c r="D380" s="18">
        <v>3.78</v>
      </c>
      <c r="E380" s="19">
        <v>4.9400000000000004</v>
      </c>
      <c r="F380" s="18">
        <v>9.67</v>
      </c>
      <c r="G380" s="20">
        <v>730</v>
      </c>
      <c r="H380" s="34">
        <v>10.199999999999999</v>
      </c>
      <c r="I380" s="36" t="s">
        <v>25</v>
      </c>
      <c r="M380"/>
    </row>
    <row r="381" spans="1:13">
      <c r="A381" s="35">
        <v>43172</v>
      </c>
      <c r="B381" s="21">
        <v>6238</v>
      </c>
      <c r="C381" s="18">
        <v>6.15</v>
      </c>
      <c r="D381" s="18">
        <v>3.72</v>
      </c>
      <c r="E381" s="19">
        <v>5.1100000000000003</v>
      </c>
      <c r="F381" s="18">
        <v>9.86</v>
      </c>
      <c r="G381" s="20">
        <v>57</v>
      </c>
      <c r="H381" s="34">
        <v>13.1</v>
      </c>
      <c r="I381" s="36" t="s">
        <v>25</v>
      </c>
      <c r="M381"/>
    </row>
    <row r="382" spans="1:13">
      <c r="A382" s="35">
        <v>43172</v>
      </c>
      <c r="B382" s="21">
        <v>6239</v>
      </c>
      <c r="C382" s="18">
        <v>4.0999999999999996</v>
      </c>
      <c r="D382" s="18">
        <v>3.37</v>
      </c>
      <c r="E382" s="19">
        <v>5.12</v>
      </c>
      <c r="F382" s="18">
        <v>9.43</v>
      </c>
      <c r="G382" s="20">
        <v>20</v>
      </c>
      <c r="H382" s="34">
        <v>10.3</v>
      </c>
      <c r="I382" s="36" t="s">
        <v>25</v>
      </c>
      <c r="M382"/>
    </row>
    <row r="383" spans="1:13">
      <c r="A383" s="35">
        <v>43172</v>
      </c>
      <c r="B383" s="21">
        <v>6240</v>
      </c>
      <c r="C383" s="18">
        <v>4.83</v>
      </c>
      <c r="D383" s="18">
        <v>3.06</v>
      </c>
      <c r="E383" s="19">
        <v>4.8600000000000003</v>
      </c>
      <c r="F383" s="18">
        <v>8.8699999999999992</v>
      </c>
      <c r="G383" s="20">
        <v>160</v>
      </c>
      <c r="H383" s="34">
        <v>9.9</v>
      </c>
      <c r="I383" s="36" t="s">
        <v>25</v>
      </c>
      <c r="M383"/>
    </row>
    <row r="384" spans="1:13">
      <c r="A384" s="35">
        <v>43172</v>
      </c>
      <c r="B384" s="21">
        <v>6241</v>
      </c>
      <c r="C384" s="18">
        <v>4.9800000000000004</v>
      </c>
      <c r="D384" s="18">
        <v>3.11</v>
      </c>
      <c r="E384" s="19">
        <v>5.0599999999999996</v>
      </c>
      <c r="F384" s="18">
        <v>9.1199999999999992</v>
      </c>
      <c r="G384" s="20">
        <v>157</v>
      </c>
      <c r="H384" s="34">
        <v>11.6</v>
      </c>
      <c r="I384" s="36" t="s">
        <v>25</v>
      </c>
      <c r="M384"/>
    </row>
    <row r="385" spans="1:13">
      <c r="A385" s="35">
        <v>43172</v>
      </c>
      <c r="B385" s="21">
        <v>6242</v>
      </c>
      <c r="C385" s="18">
        <v>2.64</v>
      </c>
      <c r="D385" s="18">
        <v>3.04</v>
      </c>
      <c r="E385" s="19">
        <v>5.0599999999999996</v>
      </c>
      <c r="F385" s="18">
        <v>9.09</v>
      </c>
      <c r="G385" s="20">
        <v>130</v>
      </c>
      <c r="H385" s="34">
        <v>5.9</v>
      </c>
      <c r="I385" s="36" t="s">
        <v>25</v>
      </c>
      <c r="M385"/>
    </row>
    <row r="386" spans="1:13">
      <c r="A386" s="35">
        <v>43172</v>
      </c>
      <c r="B386" s="21">
        <v>6243</v>
      </c>
      <c r="C386" s="18">
        <v>5.54</v>
      </c>
      <c r="D386" s="18">
        <v>3.53</v>
      </c>
      <c r="E386" s="19">
        <v>4.97</v>
      </c>
      <c r="F386" s="18">
        <v>9.4499999999999993</v>
      </c>
      <c r="G386" s="20">
        <v>25</v>
      </c>
      <c r="H386" s="34">
        <v>10.199999999999999</v>
      </c>
      <c r="I386" s="36" t="s">
        <v>25</v>
      </c>
      <c r="M386"/>
    </row>
    <row r="387" spans="1:13">
      <c r="A387" s="35">
        <v>43172</v>
      </c>
      <c r="B387" s="21">
        <v>6245</v>
      </c>
      <c r="C387" s="18">
        <v>3.88</v>
      </c>
      <c r="D387" s="18">
        <v>3.28</v>
      </c>
      <c r="E387" s="19">
        <v>5.09</v>
      </c>
      <c r="F387" s="18">
        <v>9.2899999999999991</v>
      </c>
      <c r="G387" s="20">
        <v>464</v>
      </c>
      <c r="H387" s="34">
        <v>7.6</v>
      </c>
      <c r="I387" s="36" t="s">
        <v>25</v>
      </c>
      <c r="M387"/>
    </row>
    <row r="388" spans="1:13">
      <c r="A388" s="35">
        <v>43172</v>
      </c>
      <c r="B388" s="21">
        <v>6247</v>
      </c>
      <c r="C388" s="18">
        <v>4.21</v>
      </c>
      <c r="D388" s="18">
        <v>2.97</v>
      </c>
      <c r="E388" s="19">
        <v>5.15</v>
      </c>
      <c r="F388" s="18">
        <v>9.11</v>
      </c>
      <c r="G388" s="20">
        <v>240</v>
      </c>
      <c r="H388" s="34">
        <v>7.3</v>
      </c>
      <c r="I388" s="36" t="s">
        <v>25</v>
      </c>
      <c r="M388"/>
    </row>
    <row r="389" spans="1:13">
      <c r="A389" s="35">
        <v>43172</v>
      </c>
      <c r="B389" s="21">
        <v>6254</v>
      </c>
      <c r="C389" s="18">
        <v>3.99</v>
      </c>
      <c r="D389" s="18">
        <v>3.44</v>
      </c>
      <c r="E389" s="19">
        <v>4.91</v>
      </c>
      <c r="F389" s="18">
        <v>9.2899999999999991</v>
      </c>
      <c r="G389" s="20">
        <v>169</v>
      </c>
      <c r="H389" s="34">
        <v>8.1999999999999993</v>
      </c>
      <c r="I389" s="36" t="s">
        <v>25</v>
      </c>
      <c r="M389"/>
    </row>
    <row r="390" spans="1:13">
      <c r="A390" s="35">
        <v>43172</v>
      </c>
      <c r="B390" s="17">
        <v>4221</v>
      </c>
      <c r="C390" s="18">
        <v>4.38</v>
      </c>
      <c r="D390" s="18">
        <v>3.58</v>
      </c>
      <c r="E390" s="19">
        <v>4.72</v>
      </c>
      <c r="F390" s="18">
        <v>9.32</v>
      </c>
      <c r="G390" s="20">
        <v>1811</v>
      </c>
      <c r="H390" s="34">
        <v>6.8</v>
      </c>
      <c r="I390" s="36" t="s">
        <v>26</v>
      </c>
      <c r="M390"/>
    </row>
    <row r="391" spans="1:13">
      <c r="A391" s="35">
        <v>43172</v>
      </c>
      <c r="B391" s="17">
        <v>4403</v>
      </c>
      <c r="C391" s="18">
        <v>3.49</v>
      </c>
      <c r="D391" s="18">
        <v>3.08</v>
      </c>
      <c r="E391" s="19">
        <v>4.9800000000000004</v>
      </c>
      <c r="F391" s="18">
        <v>9.01</v>
      </c>
      <c r="G391" s="20">
        <v>49</v>
      </c>
      <c r="H391" s="34">
        <v>9.6999999999999993</v>
      </c>
      <c r="I391" s="36" t="s">
        <v>26</v>
      </c>
      <c r="M391"/>
    </row>
    <row r="392" spans="1:13">
      <c r="A392" s="35">
        <v>43172</v>
      </c>
      <c r="B392" s="17">
        <v>4668</v>
      </c>
      <c r="C392" s="18">
        <v>3.76</v>
      </c>
      <c r="D392" s="18">
        <v>3.15</v>
      </c>
      <c r="E392" s="19">
        <v>4.93</v>
      </c>
      <c r="F392" s="18">
        <v>8.98</v>
      </c>
      <c r="G392" s="20">
        <v>53</v>
      </c>
      <c r="H392" s="34">
        <v>6.6</v>
      </c>
      <c r="I392" s="36" t="s">
        <v>26</v>
      </c>
      <c r="M392"/>
    </row>
    <row r="393" spans="1:13">
      <c r="A393" s="35">
        <v>43172</v>
      </c>
      <c r="B393" s="17">
        <v>4889</v>
      </c>
      <c r="C393" s="18">
        <v>3.23</v>
      </c>
      <c r="D393" s="18">
        <v>3.32</v>
      </c>
      <c r="E393" s="19">
        <v>4.97</v>
      </c>
      <c r="F393" s="18">
        <v>9.2200000000000006</v>
      </c>
      <c r="G393" s="20">
        <v>139</v>
      </c>
      <c r="H393" s="34">
        <v>9.1999999999999993</v>
      </c>
      <c r="I393" s="36" t="s">
        <v>26</v>
      </c>
      <c r="M393"/>
    </row>
    <row r="394" spans="1:13">
      <c r="A394" s="35">
        <v>43172</v>
      </c>
      <c r="B394" s="17">
        <v>5002</v>
      </c>
      <c r="C394" s="18">
        <v>3.91</v>
      </c>
      <c r="D394" s="18">
        <v>3.58</v>
      </c>
      <c r="E394" s="19">
        <v>4.87</v>
      </c>
      <c r="F394" s="18">
        <v>9.4600000000000009</v>
      </c>
      <c r="G394" s="20">
        <v>114</v>
      </c>
      <c r="H394" s="34">
        <v>8.4</v>
      </c>
      <c r="I394" s="36" t="s">
        <v>26</v>
      </c>
      <c r="M394"/>
    </row>
    <row r="395" spans="1:13">
      <c r="A395" s="35">
        <v>43172</v>
      </c>
      <c r="B395" s="17">
        <v>5007</v>
      </c>
      <c r="C395" s="18">
        <v>4.58</v>
      </c>
      <c r="D395" s="18">
        <v>3.27</v>
      </c>
      <c r="E395" s="19">
        <v>4.83</v>
      </c>
      <c r="F395" s="18">
        <v>9.0500000000000007</v>
      </c>
      <c r="G395" s="20">
        <v>1912</v>
      </c>
      <c r="H395" s="34">
        <v>8.6999999999999993</v>
      </c>
      <c r="I395" s="36" t="s">
        <v>26</v>
      </c>
      <c r="M395"/>
    </row>
    <row r="396" spans="1:13">
      <c r="A396" s="35">
        <v>43172</v>
      </c>
      <c r="B396" s="17">
        <v>5020</v>
      </c>
      <c r="C396" s="18">
        <v>3.91</v>
      </c>
      <c r="D396" s="18">
        <v>3.15</v>
      </c>
      <c r="E396" s="19">
        <v>4.8600000000000003</v>
      </c>
      <c r="F396" s="18">
        <v>9</v>
      </c>
      <c r="G396" s="20">
        <v>454</v>
      </c>
      <c r="H396" s="34">
        <v>7.8</v>
      </c>
      <c r="I396" s="36" t="s">
        <v>26</v>
      </c>
      <c r="M396"/>
    </row>
    <row r="397" spans="1:13">
      <c r="A397" s="35">
        <v>43172</v>
      </c>
      <c r="B397" s="17">
        <v>5034</v>
      </c>
      <c r="C397" s="18">
        <v>3.59</v>
      </c>
      <c r="D397" s="18">
        <v>3.1</v>
      </c>
      <c r="E397" s="19">
        <v>4.3</v>
      </c>
      <c r="F397" s="18">
        <v>8.3800000000000008</v>
      </c>
      <c r="G397" s="20">
        <v>126</v>
      </c>
      <c r="H397" s="34">
        <v>8.6999999999999993</v>
      </c>
      <c r="I397" s="36" t="s">
        <v>26</v>
      </c>
      <c r="M397"/>
    </row>
    <row r="398" spans="1:13">
      <c r="A398" s="35">
        <v>43172</v>
      </c>
      <c r="B398" s="17">
        <v>5046</v>
      </c>
      <c r="C398" s="18">
        <v>5.51</v>
      </c>
      <c r="D398" s="18">
        <v>3.35</v>
      </c>
      <c r="E398" s="19">
        <v>4.82</v>
      </c>
      <c r="F398" s="18">
        <v>9.1300000000000008</v>
      </c>
      <c r="G398" s="20">
        <v>190</v>
      </c>
      <c r="H398" s="34">
        <v>9</v>
      </c>
      <c r="I398" s="36" t="s">
        <v>26</v>
      </c>
      <c r="M398"/>
    </row>
    <row r="399" spans="1:13">
      <c r="A399" s="35">
        <v>43172</v>
      </c>
      <c r="B399" s="17">
        <v>5053</v>
      </c>
      <c r="C399" s="18">
        <v>3.55</v>
      </c>
      <c r="D399" s="18">
        <v>2.69</v>
      </c>
      <c r="E399" s="19">
        <v>4.76</v>
      </c>
      <c r="F399" s="18">
        <v>8.4</v>
      </c>
      <c r="G399" s="20">
        <v>1210</v>
      </c>
      <c r="H399" s="34">
        <v>6.8</v>
      </c>
      <c r="I399" s="36" t="s">
        <v>26</v>
      </c>
      <c r="M399"/>
    </row>
    <row r="400" spans="1:13">
      <c r="A400" s="35">
        <v>43172</v>
      </c>
      <c r="B400" s="17">
        <v>5212</v>
      </c>
      <c r="C400" s="18">
        <v>4.2300000000000004</v>
      </c>
      <c r="D400" s="18">
        <v>3.21</v>
      </c>
      <c r="E400" s="19">
        <v>5.07</v>
      </c>
      <c r="F400" s="18">
        <v>9.24</v>
      </c>
      <c r="G400" s="20">
        <v>124</v>
      </c>
      <c r="H400" s="34">
        <v>9.6999999999999993</v>
      </c>
      <c r="I400" s="36" t="s">
        <v>26</v>
      </c>
      <c r="M400"/>
    </row>
    <row r="401" spans="1:13">
      <c r="A401" s="35">
        <v>43172</v>
      </c>
      <c r="B401" s="17">
        <v>5249</v>
      </c>
      <c r="C401" s="18">
        <v>4.05</v>
      </c>
      <c r="D401" s="18">
        <v>3.45</v>
      </c>
      <c r="E401" s="19">
        <v>4.76</v>
      </c>
      <c r="F401" s="18">
        <v>9.1999999999999993</v>
      </c>
      <c r="G401" s="20">
        <v>291</v>
      </c>
      <c r="H401" s="34">
        <v>6</v>
      </c>
      <c r="I401" s="36" t="s">
        <v>26</v>
      </c>
      <c r="M401"/>
    </row>
    <row r="402" spans="1:13">
      <c r="A402" s="35">
        <v>43172</v>
      </c>
      <c r="B402" s="17">
        <v>5282</v>
      </c>
      <c r="C402" s="18">
        <v>4.99</v>
      </c>
      <c r="D402" s="18">
        <v>3.81</v>
      </c>
      <c r="E402" s="19">
        <v>4.78</v>
      </c>
      <c r="F402" s="18">
        <v>9.51</v>
      </c>
      <c r="G402" s="20">
        <v>61</v>
      </c>
      <c r="H402" s="34">
        <v>11.2</v>
      </c>
      <c r="I402" s="36" t="s">
        <v>26</v>
      </c>
      <c r="M402"/>
    </row>
    <row r="403" spans="1:13">
      <c r="A403" s="35">
        <v>43172</v>
      </c>
      <c r="B403" s="17">
        <v>5298</v>
      </c>
      <c r="C403" s="18">
        <v>3.66</v>
      </c>
      <c r="D403" s="18">
        <v>3.14</v>
      </c>
      <c r="E403" s="19">
        <v>4.29</v>
      </c>
      <c r="F403" s="18">
        <v>8.3699999999999992</v>
      </c>
      <c r="G403" s="20">
        <v>2065</v>
      </c>
      <c r="H403" s="34">
        <v>7.3</v>
      </c>
      <c r="I403" s="36" t="s">
        <v>26</v>
      </c>
      <c r="M403"/>
    </row>
    <row r="404" spans="1:13">
      <c r="A404" s="35">
        <v>43172</v>
      </c>
      <c r="B404" s="17">
        <v>5409</v>
      </c>
      <c r="C404" s="18">
        <v>4.26</v>
      </c>
      <c r="D404" s="18">
        <v>3.03</v>
      </c>
      <c r="E404" s="19">
        <v>4.2</v>
      </c>
      <c r="F404" s="18">
        <v>8.1999999999999993</v>
      </c>
      <c r="G404" s="20">
        <v>326</v>
      </c>
      <c r="H404" s="34">
        <v>7.8</v>
      </c>
      <c r="I404" s="36" t="s">
        <v>26</v>
      </c>
      <c r="M404"/>
    </row>
    <row r="405" spans="1:13">
      <c r="A405" s="35">
        <v>43172</v>
      </c>
      <c r="B405" s="21">
        <v>5417</v>
      </c>
      <c r="C405" s="18">
        <v>4.51</v>
      </c>
      <c r="D405" s="18">
        <v>3.47</v>
      </c>
      <c r="E405" s="19">
        <v>4.8099999999999996</v>
      </c>
      <c r="F405" s="18">
        <v>9.26</v>
      </c>
      <c r="G405" s="20">
        <v>255</v>
      </c>
      <c r="H405" s="34">
        <v>8</v>
      </c>
      <c r="I405" s="36" t="s">
        <v>26</v>
      </c>
      <c r="M405"/>
    </row>
    <row r="406" spans="1:13">
      <c r="A406" s="35">
        <v>43172</v>
      </c>
      <c r="B406" s="21">
        <v>5439</v>
      </c>
      <c r="C406" s="18">
        <v>3.67</v>
      </c>
      <c r="D406" s="18">
        <v>2.86</v>
      </c>
      <c r="E406" s="19">
        <v>5.1100000000000003</v>
      </c>
      <c r="F406" s="18">
        <v>8.8800000000000008</v>
      </c>
      <c r="G406" s="20">
        <v>39</v>
      </c>
      <c r="H406" s="34">
        <v>8.6999999999999993</v>
      </c>
      <c r="I406" s="36" t="s">
        <v>26</v>
      </c>
      <c r="M406"/>
    </row>
    <row r="407" spans="1:13">
      <c r="A407" s="35">
        <v>43172</v>
      </c>
      <c r="B407" s="21">
        <v>5455</v>
      </c>
      <c r="C407" s="18">
        <v>5.0999999999999996</v>
      </c>
      <c r="D407" s="18">
        <v>3.46</v>
      </c>
      <c r="E407" s="19">
        <v>4.9800000000000004</v>
      </c>
      <c r="F407" s="18">
        <v>9.4</v>
      </c>
      <c r="G407" s="20">
        <v>34</v>
      </c>
      <c r="H407" s="34">
        <v>10.7</v>
      </c>
      <c r="I407" s="36" t="s">
        <v>26</v>
      </c>
      <c r="M407"/>
    </row>
    <row r="408" spans="1:13">
      <c r="A408" s="35">
        <v>43172</v>
      </c>
      <c r="B408" s="21">
        <v>5464</v>
      </c>
      <c r="C408" s="18">
        <v>3.34</v>
      </c>
      <c r="D408" s="18">
        <v>3.09</v>
      </c>
      <c r="E408" s="19">
        <v>4.4800000000000004</v>
      </c>
      <c r="F408" s="18">
        <v>8.5500000000000007</v>
      </c>
      <c r="G408" s="20">
        <v>131</v>
      </c>
      <c r="H408" s="34">
        <v>6.6</v>
      </c>
      <c r="I408" s="36" t="s">
        <v>26</v>
      </c>
      <c r="M408"/>
    </row>
    <row r="409" spans="1:13">
      <c r="A409" s="35">
        <v>43172</v>
      </c>
      <c r="B409" s="21">
        <v>5472</v>
      </c>
      <c r="C409" s="18">
        <v>5.27</v>
      </c>
      <c r="D409" s="18">
        <v>3.24</v>
      </c>
      <c r="E409" s="19">
        <v>4.8</v>
      </c>
      <c r="F409" s="18">
        <v>8.98</v>
      </c>
      <c r="G409" s="20">
        <v>48</v>
      </c>
      <c r="H409" s="34">
        <v>10</v>
      </c>
      <c r="I409" s="36" t="s">
        <v>26</v>
      </c>
      <c r="M409"/>
    </row>
    <row r="410" spans="1:13">
      <c r="A410" s="35">
        <v>43172</v>
      </c>
      <c r="B410" s="21">
        <v>5473</v>
      </c>
      <c r="C410" s="18">
        <v>3.56</v>
      </c>
      <c r="D410" s="18">
        <v>3.3</v>
      </c>
      <c r="E410" s="19">
        <v>4.6100000000000003</v>
      </c>
      <c r="F410" s="18">
        <v>8.85</v>
      </c>
      <c r="G410" s="20">
        <v>413</v>
      </c>
      <c r="H410" s="34">
        <v>9.1</v>
      </c>
      <c r="I410" s="36" t="s">
        <v>26</v>
      </c>
      <c r="M410"/>
    </row>
    <row r="411" spans="1:13">
      <c r="A411" s="35">
        <v>43172</v>
      </c>
      <c r="B411" s="21">
        <v>5651</v>
      </c>
      <c r="C411" s="18">
        <v>4.71</v>
      </c>
      <c r="D411" s="18">
        <v>3.97</v>
      </c>
      <c r="E411" s="19">
        <v>4.54</v>
      </c>
      <c r="F411" s="18">
        <v>9.5399999999999991</v>
      </c>
      <c r="G411" s="20">
        <v>654</v>
      </c>
      <c r="H411" s="34">
        <v>11.4</v>
      </c>
      <c r="I411" s="36" t="s">
        <v>26</v>
      </c>
      <c r="M411"/>
    </row>
    <row r="412" spans="1:13">
      <c r="A412" s="35">
        <v>43172</v>
      </c>
      <c r="B412" s="21">
        <v>5658</v>
      </c>
      <c r="C412" s="18">
        <v>3.21</v>
      </c>
      <c r="D412" s="18">
        <v>3.09</v>
      </c>
      <c r="E412" s="19">
        <v>4.79</v>
      </c>
      <c r="F412" s="18">
        <v>8.84</v>
      </c>
      <c r="G412" s="20">
        <v>85</v>
      </c>
      <c r="H412" s="34">
        <v>8.8000000000000007</v>
      </c>
      <c r="I412" s="36" t="s">
        <v>26</v>
      </c>
      <c r="M412"/>
    </row>
    <row r="413" spans="1:13">
      <c r="A413" s="35">
        <v>43172</v>
      </c>
      <c r="B413" s="21">
        <v>5663</v>
      </c>
      <c r="C413" s="18">
        <v>4.45</v>
      </c>
      <c r="D413" s="18">
        <v>3.22</v>
      </c>
      <c r="E413" s="19">
        <v>5.0599999999999996</v>
      </c>
      <c r="F413" s="18">
        <v>9.18</v>
      </c>
      <c r="G413" s="20">
        <v>379</v>
      </c>
      <c r="H413" s="34">
        <v>11.1</v>
      </c>
      <c r="I413" s="36" t="s">
        <v>26</v>
      </c>
      <c r="M413"/>
    </row>
    <row r="414" spans="1:13">
      <c r="A414" s="35">
        <v>43172</v>
      </c>
      <c r="B414" s="21">
        <v>5676</v>
      </c>
      <c r="C414" s="18">
        <v>4.29</v>
      </c>
      <c r="D414" s="18">
        <v>3.53</v>
      </c>
      <c r="E414" s="19">
        <v>4.96</v>
      </c>
      <c r="F414" s="18">
        <v>9.43</v>
      </c>
      <c r="G414" s="20">
        <v>21</v>
      </c>
      <c r="H414" s="34">
        <v>9.1999999999999993</v>
      </c>
      <c r="I414" s="36" t="s">
        <v>26</v>
      </c>
      <c r="M414"/>
    </row>
    <row r="415" spans="1:13">
      <c r="A415" s="35">
        <v>43172</v>
      </c>
      <c r="B415" s="21">
        <v>5677</v>
      </c>
      <c r="C415" s="18">
        <v>4.21</v>
      </c>
      <c r="D415" s="18">
        <v>3.38</v>
      </c>
      <c r="E415" s="19">
        <v>4.45</v>
      </c>
      <c r="F415" s="18">
        <v>8.7799999999999994</v>
      </c>
      <c r="G415" s="20">
        <v>212</v>
      </c>
      <c r="H415" s="34">
        <v>8.1999999999999993</v>
      </c>
      <c r="I415" s="36" t="s">
        <v>26</v>
      </c>
      <c r="M415"/>
    </row>
    <row r="416" spans="1:13">
      <c r="A416" s="35">
        <v>43172</v>
      </c>
      <c r="B416" s="21">
        <v>5694</v>
      </c>
      <c r="C416" s="18">
        <v>4.49</v>
      </c>
      <c r="D416" s="18">
        <v>3.47</v>
      </c>
      <c r="E416" s="19">
        <v>4.9400000000000004</v>
      </c>
      <c r="F416" s="18">
        <v>9.36</v>
      </c>
      <c r="G416" s="20">
        <v>76</v>
      </c>
      <c r="H416" s="34">
        <v>7.9</v>
      </c>
      <c r="I416" s="36" t="s">
        <v>26</v>
      </c>
      <c r="M416"/>
    </row>
    <row r="417" spans="1:13">
      <c r="A417" s="35">
        <v>43172</v>
      </c>
      <c r="B417" s="21">
        <v>5696</v>
      </c>
      <c r="C417" s="18">
        <v>4.34</v>
      </c>
      <c r="D417" s="18">
        <v>3.21</v>
      </c>
      <c r="E417" s="19">
        <v>4.87</v>
      </c>
      <c r="F417" s="18">
        <v>9.07</v>
      </c>
      <c r="G417" s="20">
        <v>201</v>
      </c>
      <c r="H417" s="34">
        <v>9.4</v>
      </c>
      <c r="I417" s="36" t="s">
        <v>26</v>
      </c>
      <c r="M417"/>
    </row>
    <row r="418" spans="1:13">
      <c r="A418" s="35">
        <v>43172</v>
      </c>
      <c r="B418" s="21">
        <v>5697</v>
      </c>
      <c r="C418" s="18">
        <v>4.45</v>
      </c>
      <c r="D418" s="18">
        <v>3.44</v>
      </c>
      <c r="E418" s="19">
        <v>4.92</v>
      </c>
      <c r="F418" s="18">
        <v>9.24</v>
      </c>
      <c r="G418" s="20">
        <v>562</v>
      </c>
      <c r="H418" s="34">
        <v>8.6999999999999993</v>
      </c>
      <c r="I418" s="36" t="s">
        <v>26</v>
      </c>
      <c r="M418"/>
    </row>
    <row r="419" spans="1:13">
      <c r="A419" s="35">
        <v>43172</v>
      </c>
      <c r="B419" s="21">
        <v>5808</v>
      </c>
      <c r="C419" s="18">
        <v>4.84</v>
      </c>
      <c r="D419" s="18">
        <v>3.44</v>
      </c>
      <c r="E419" s="19">
        <v>4.9400000000000004</v>
      </c>
      <c r="F419" s="18">
        <v>9.35</v>
      </c>
      <c r="G419" s="20">
        <v>38</v>
      </c>
      <c r="H419" s="34">
        <v>10.9</v>
      </c>
      <c r="I419" s="36" t="s">
        <v>26</v>
      </c>
      <c r="M419"/>
    </row>
    <row r="420" spans="1:13">
      <c r="A420" s="35">
        <v>43172</v>
      </c>
      <c r="B420" s="21">
        <v>5823</v>
      </c>
      <c r="C420" s="18">
        <v>4.0999999999999996</v>
      </c>
      <c r="D420" s="18">
        <v>3.64</v>
      </c>
      <c r="E420" s="19">
        <v>4.76</v>
      </c>
      <c r="F420" s="18">
        <v>9.34</v>
      </c>
      <c r="G420" s="20">
        <v>227</v>
      </c>
      <c r="H420" s="34">
        <v>11.1</v>
      </c>
      <c r="I420" s="36" t="s">
        <v>26</v>
      </c>
      <c r="M420"/>
    </row>
    <row r="421" spans="1:13">
      <c r="A421" s="35">
        <v>43172</v>
      </c>
      <c r="B421" s="21">
        <v>5828</v>
      </c>
      <c r="C421" s="18">
        <v>4.47</v>
      </c>
      <c r="D421" s="18">
        <v>3.11</v>
      </c>
      <c r="E421" s="19">
        <v>4.6399999999999997</v>
      </c>
      <c r="F421" s="18">
        <v>8.7200000000000006</v>
      </c>
      <c r="G421" s="20">
        <v>113</v>
      </c>
      <c r="H421" s="34">
        <v>8.8000000000000007</v>
      </c>
      <c r="I421" s="36" t="s">
        <v>26</v>
      </c>
      <c r="M421"/>
    </row>
    <row r="422" spans="1:13">
      <c r="A422" s="35">
        <v>43172</v>
      </c>
      <c r="B422" s="21">
        <v>5834</v>
      </c>
      <c r="C422" s="18">
        <v>3.88</v>
      </c>
      <c r="D422" s="18">
        <v>3.15</v>
      </c>
      <c r="E422" s="19">
        <v>4.7699999999999996</v>
      </c>
      <c r="F422" s="18">
        <v>8.85</v>
      </c>
      <c r="G422" s="20">
        <v>102</v>
      </c>
      <c r="H422" s="34">
        <v>9.3000000000000007</v>
      </c>
      <c r="I422" s="36" t="s">
        <v>26</v>
      </c>
      <c r="M422"/>
    </row>
    <row r="423" spans="1:13">
      <c r="A423" s="35">
        <v>43172</v>
      </c>
      <c r="B423" s="21">
        <v>5838</v>
      </c>
      <c r="C423" s="18">
        <v>4.5</v>
      </c>
      <c r="D423" s="18">
        <v>3.26</v>
      </c>
      <c r="E423" s="19">
        <v>4.8600000000000003</v>
      </c>
      <c r="F423" s="18">
        <v>9.0399999999999991</v>
      </c>
      <c r="G423" s="20">
        <v>149</v>
      </c>
      <c r="H423" s="34">
        <v>8.6</v>
      </c>
      <c r="I423" s="36" t="s">
        <v>26</v>
      </c>
      <c r="M423"/>
    </row>
    <row r="424" spans="1:13">
      <c r="A424" s="35">
        <v>43172</v>
      </c>
      <c r="B424" s="21">
        <v>5840</v>
      </c>
      <c r="C424" s="18">
        <v>3.88</v>
      </c>
      <c r="D424" s="18">
        <v>3.17</v>
      </c>
      <c r="E424" s="19">
        <v>4.87</v>
      </c>
      <c r="F424" s="18">
        <v>8.99</v>
      </c>
      <c r="G424" s="20">
        <v>42</v>
      </c>
      <c r="H424" s="34">
        <v>9.6</v>
      </c>
      <c r="I424" s="36" t="s">
        <v>26</v>
      </c>
      <c r="M424"/>
    </row>
    <row r="425" spans="1:13">
      <c r="A425" s="35">
        <v>43172</v>
      </c>
      <c r="B425" s="21">
        <v>5844</v>
      </c>
      <c r="C425" s="18">
        <v>4.78</v>
      </c>
      <c r="D425" s="18">
        <v>3.47</v>
      </c>
      <c r="E425" s="19">
        <v>4.62</v>
      </c>
      <c r="F425" s="18">
        <v>9.02</v>
      </c>
      <c r="G425" s="20">
        <v>603</v>
      </c>
      <c r="H425" s="34">
        <v>12</v>
      </c>
      <c r="I425" s="36" t="s">
        <v>26</v>
      </c>
      <c r="M425"/>
    </row>
    <row r="426" spans="1:13">
      <c r="A426" s="35">
        <v>43172</v>
      </c>
      <c r="B426" s="21">
        <v>5849</v>
      </c>
      <c r="C426" s="18">
        <v>3.56</v>
      </c>
      <c r="D426" s="18">
        <v>3.02</v>
      </c>
      <c r="E426" s="19">
        <v>4.96</v>
      </c>
      <c r="F426" s="18">
        <v>8.9499999999999993</v>
      </c>
      <c r="G426" s="20">
        <v>38</v>
      </c>
      <c r="H426" s="34">
        <v>8</v>
      </c>
      <c r="I426" s="36" t="s">
        <v>26</v>
      </c>
      <c r="M426"/>
    </row>
    <row r="427" spans="1:13">
      <c r="A427" s="35">
        <v>43172</v>
      </c>
      <c r="B427" s="21">
        <v>5858</v>
      </c>
      <c r="C427" s="18">
        <v>5.07</v>
      </c>
      <c r="D427" s="18">
        <v>3.41</v>
      </c>
      <c r="E427" s="19">
        <v>4.96</v>
      </c>
      <c r="F427" s="18">
        <v>9.31</v>
      </c>
      <c r="G427" s="20">
        <v>36</v>
      </c>
      <c r="H427" s="34">
        <v>10.1</v>
      </c>
      <c r="I427" s="36" t="s">
        <v>26</v>
      </c>
      <c r="M427"/>
    </row>
    <row r="428" spans="1:13">
      <c r="A428" s="35">
        <v>43172</v>
      </c>
      <c r="B428" s="21">
        <v>5862</v>
      </c>
      <c r="C428" s="18">
        <v>3.32</v>
      </c>
      <c r="D428" s="18">
        <v>3</v>
      </c>
      <c r="E428" s="19">
        <v>5.01</v>
      </c>
      <c r="F428" s="18">
        <v>8.93</v>
      </c>
      <c r="G428" s="20">
        <v>20</v>
      </c>
      <c r="H428" s="34">
        <v>9.5</v>
      </c>
      <c r="I428" s="36" t="s">
        <v>26</v>
      </c>
      <c r="M428"/>
    </row>
    <row r="429" spans="1:13">
      <c r="A429" s="35">
        <v>43172</v>
      </c>
      <c r="B429" s="21">
        <v>6058</v>
      </c>
      <c r="C429" s="18">
        <v>3.08</v>
      </c>
      <c r="D429" s="18">
        <v>2.66</v>
      </c>
      <c r="E429" s="19">
        <v>5.14</v>
      </c>
      <c r="F429" s="18">
        <v>8.61</v>
      </c>
      <c r="G429" s="20">
        <v>47</v>
      </c>
      <c r="H429" s="34">
        <v>15</v>
      </c>
      <c r="I429" s="36" t="s">
        <v>26</v>
      </c>
      <c r="M429"/>
    </row>
    <row r="430" spans="1:13">
      <c r="A430" s="35">
        <v>43172</v>
      </c>
      <c r="B430" s="21">
        <v>6076</v>
      </c>
      <c r="C430" s="18">
        <v>3.49</v>
      </c>
      <c r="D430" s="18">
        <v>2.88</v>
      </c>
      <c r="E430" s="19">
        <v>4.76</v>
      </c>
      <c r="F430" s="18">
        <v>8.57</v>
      </c>
      <c r="G430" s="20">
        <v>1821</v>
      </c>
      <c r="H430" s="34">
        <v>8</v>
      </c>
      <c r="I430" s="36" t="s">
        <v>26</v>
      </c>
      <c r="M430"/>
    </row>
    <row r="431" spans="1:13">
      <c r="A431" s="35">
        <v>43172</v>
      </c>
      <c r="B431" s="21">
        <v>6090</v>
      </c>
      <c r="C431" s="18">
        <v>3.65</v>
      </c>
      <c r="D431" s="18">
        <v>3.31</v>
      </c>
      <c r="E431" s="19">
        <v>5.0599999999999996</v>
      </c>
      <c r="F431" s="18">
        <v>9.3000000000000007</v>
      </c>
      <c r="G431" s="20">
        <v>63</v>
      </c>
      <c r="H431" s="34">
        <v>9.6</v>
      </c>
      <c r="I431" s="36" t="s">
        <v>26</v>
      </c>
      <c r="M431"/>
    </row>
    <row r="432" spans="1:13">
      <c r="A432" s="35">
        <v>43172</v>
      </c>
      <c r="B432" s="21">
        <v>6091</v>
      </c>
      <c r="C432" s="18">
        <v>3.09</v>
      </c>
      <c r="D432" s="18">
        <v>3.24</v>
      </c>
      <c r="E432" s="19">
        <v>5</v>
      </c>
      <c r="F432" s="18">
        <v>9.24</v>
      </c>
      <c r="G432" s="20">
        <v>66</v>
      </c>
      <c r="H432" s="34">
        <v>6</v>
      </c>
      <c r="I432" s="36" t="s">
        <v>26</v>
      </c>
      <c r="M432"/>
    </row>
    <row r="433" spans="1:13">
      <c r="A433" s="35">
        <v>43172</v>
      </c>
      <c r="B433" s="21">
        <v>6098</v>
      </c>
      <c r="C433" s="18">
        <v>4.2699999999999996</v>
      </c>
      <c r="D433" s="18">
        <v>3.53</v>
      </c>
      <c r="E433" s="19">
        <v>5</v>
      </c>
      <c r="F433" s="18">
        <v>9.4700000000000006</v>
      </c>
      <c r="G433" s="20">
        <v>19</v>
      </c>
      <c r="H433" s="34">
        <v>8.5</v>
      </c>
      <c r="I433" s="36" t="s">
        <v>26</v>
      </c>
      <c r="M433"/>
    </row>
    <row r="434" spans="1:13">
      <c r="A434" s="35">
        <v>43172</v>
      </c>
      <c r="B434" s="21">
        <v>6201</v>
      </c>
      <c r="C434" s="18">
        <v>3.56</v>
      </c>
      <c r="D434" s="18">
        <v>2.86</v>
      </c>
      <c r="E434" s="19">
        <v>4.7300000000000004</v>
      </c>
      <c r="F434" s="18">
        <v>8.51</v>
      </c>
      <c r="G434" s="20">
        <v>81</v>
      </c>
      <c r="H434" s="34">
        <v>9.4</v>
      </c>
      <c r="I434" s="36" t="s">
        <v>26</v>
      </c>
      <c r="M434"/>
    </row>
    <row r="435" spans="1:13">
      <c r="A435" s="35">
        <v>43172</v>
      </c>
      <c r="B435" s="21">
        <v>6205</v>
      </c>
      <c r="C435" s="18">
        <v>3.48</v>
      </c>
      <c r="D435" s="18">
        <v>3.4</v>
      </c>
      <c r="E435" s="19">
        <v>5.19</v>
      </c>
      <c r="F435" s="18">
        <v>9.5399999999999991</v>
      </c>
      <c r="G435" s="20">
        <v>25</v>
      </c>
      <c r="H435" s="34">
        <v>7</v>
      </c>
      <c r="I435" s="36" t="s">
        <v>26</v>
      </c>
      <c r="M435"/>
    </row>
    <row r="436" spans="1:13">
      <c r="A436" s="35">
        <v>43172</v>
      </c>
      <c r="B436" s="21">
        <v>6206</v>
      </c>
      <c r="C436" s="18">
        <v>4.22</v>
      </c>
      <c r="D436" s="18">
        <v>2.91</v>
      </c>
      <c r="E436" s="19">
        <v>5.15</v>
      </c>
      <c r="F436" s="18">
        <v>8.99</v>
      </c>
      <c r="G436" s="20">
        <v>95</v>
      </c>
      <c r="H436" s="34">
        <v>12.5</v>
      </c>
      <c r="I436" s="36" t="s">
        <v>26</v>
      </c>
      <c r="M436"/>
    </row>
    <row r="437" spans="1:13">
      <c r="A437" s="35">
        <v>43172</v>
      </c>
      <c r="B437" s="21">
        <v>6210</v>
      </c>
      <c r="C437" s="18">
        <v>3.08</v>
      </c>
      <c r="D437" s="18">
        <v>3.04</v>
      </c>
      <c r="E437" s="19">
        <v>4.9400000000000004</v>
      </c>
      <c r="F437" s="18">
        <v>8.93</v>
      </c>
      <c r="G437" s="20">
        <v>14</v>
      </c>
      <c r="H437" s="34">
        <v>7.5</v>
      </c>
      <c r="I437" s="36" t="s">
        <v>26</v>
      </c>
      <c r="M437"/>
    </row>
    <row r="438" spans="1:13">
      <c r="A438" s="35">
        <v>43172</v>
      </c>
      <c r="B438" s="21">
        <v>6211</v>
      </c>
      <c r="C438" s="18">
        <v>4.6900000000000004</v>
      </c>
      <c r="D438" s="18">
        <v>3.35</v>
      </c>
      <c r="E438" s="19">
        <v>4.95</v>
      </c>
      <c r="F438" s="18">
        <v>9.31</v>
      </c>
      <c r="G438" s="20">
        <v>20</v>
      </c>
      <c r="H438" s="34">
        <v>11.5</v>
      </c>
      <c r="I438" s="36" t="s">
        <v>26</v>
      </c>
      <c r="M438"/>
    </row>
    <row r="439" spans="1:13">
      <c r="A439" s="35">
        <v>43172</v>
      </c>
      <c r="B439" s="21">
        <v>6213</v>
      </c>
      <c r="C439" s="18">
        <v>3.6</v>
      </c>
      <c r="D439" s="18">
        <v>2.8</v>
      </c>
      <c r="E439" s="19">
        <v>4.8099999999999996</v>
      </c>
      <c r="F439" s="18">
        <v>8.56</v>
      </c>
      <c r="G439" s="20">
        <v>63</v>
      </c>
      <c r="H439" s="34">
        <v>11.3</v>
      </c>
      <c r="I439" s="36" t="s">
        <v>26</v>
      </c>
      <c r="M439"/>
    </row>
    <row r="440" spans="1:13">
      <c r="A440" s="35">
        <v>43172</v>
      </c>
      <c r="B440" s="21">
        <v>6214</v>
      </c>
      <c r="C440" s="18">
        <v>3.69</v>
      </c>
      <c r="D440" s="18">
        <v>3.77</v>
      </c>
      <c r="E440" s="19">
        <v>4.76</v>
      </c>
      <c r="F440" s="18">
        <v>9.5299999999999994</v>
      </c>
      <c r="G440" s="20">
        <v>35</v>
      </c>
      <c r="H440" s="34">
        <v>6.7</v>
      </c>
      <c r="I440" s="36" t="s">
        <v>26</v>
      </c>
      <c r="M440"/>
    </row>
    <row r="441" spans="1:13">
      <c r="A441" s="35">
        <v>43172</v>
      </c>
      <c r="B441" s="21">
        <v>6215</v>
      </c>
      <c r="C441" s="18">
        <v>4.2300000000000004</v>
      </c>
      <c r="D441" s="18">
        <v>3.58</v>
      </c>
      <c r="E441" s="19">
        <v>4.91</v>
      </c>
      <c r="F441" s="18">
        <v>9.43</v>
      </c>
      <c r="G441" s="20">
        <v>332</v>
      </c>
      <c r="H441" s="34">
        <v>10.4</v>
      </c>
      <c r="I441" s="36" t="s">
        <v>26</v>
      </c>
      <c r="M441"/>
    </row>
    <row r="442" spans="1:13">
      <c r="A442" s="35">
        <v>43172</v>
      </c>
      <c r="B442" s="21">
        <v>6218</v>
      </c>
      <c r="C442" s="18">
        <v>4.2699999999999996</v>
      </c>
      <c r="D442" s="18">
        <v>3.14</v>
      </c>
      <c r="E442" s="19">
        <v>5.01</v>
      </c>
      <c r="F442" s="18">
        <v>9.1</v>
      </c>
      <c r="G442" s="20">
        <v>69</v>
      </c>
      <c r="H442" s="34">
        <v>9.8000000000000007</v>
      </c>
      <c r="I442" s="36" t="s">
        <v>26</v>
      </c>
      <c r="M442"/>
    </row>
    <row r="443" spans="1:13">
      <c r="A443" s="35">
        <v>43172</v>
      </c>
      <c r="B443" s="21">
        <v>6219</v>
      </c>
      <c r="C443" s="18">
        <v>4.8600000000000003</v>
      </c>
      <c r="D443" s="18">
        <v>3.59</v>
      </c>
      <c r="E443" s="19">
        <v>5.08</v>
      </c>
      <c r="F443" s="18">
        <v>9.61</v>
      </c>
      <c r="G443" s="20">
        <v>40</v>
      </c>
      <c r="H443" s="34">
        <v>11</v>
      </c>
      <c r="I443" s="36" t="s">
        <v>26</v>
      </c>
      <c r="M443"/>
    </row>
    <row r="444" spans="1:13">
      <c r="A444" s="35">
        <v>43172</v>
      </c>
      <c r="B444" s="21">
        <v>6221</v>
      </c>
      <c r="C444" s="18">
        <v>3.94</v>
      </c>
      <c r="D444" s="18">
        <v>2.88</v>
      </c>
      <c r="E444" s="19">
        <v>5.26</v>
      </c>
      <c r="F444" s="18">
        <v>9.07</v>
      </c>
      <c r="G444" s="20">
        <v>52</v>
      </c>
      <c r="H444" s="34">
        <v>8.3000000000000007</v>
      </c>
      <c r="I444" s="36" t="s">
        <v>26</v>
      </c>
      <c r="M444"/>
    </row>
    <row r="445" spans="1:13">
      <c r="A445" s="35">
        <v>43172</v>
      </c>
      <c r="B445" s="21">
        <v>6222</v>
      </c>
      <c r="C445" s="18">
        <v>4.49</v>
      </c>
      <c r="D445" s="18">
        <v>3.42</v>
      </c>
      <c r="E445" s="19">
        <v>4.93</v>
      </c>
      <c r="F445" s="18">
        <v>9.2799999999999994</v>
      </c>
      <c r="G445" s="20">
        <v>20</v>
      </c>
      <c r="H445" s="34">
        <v>7.3</v>
      </c>
      <c r="I445" s="36" t="s">
        <v>26</v>
      </c>
      <c r="M445"/>
    </row>
    <row r="446" spans="1:13">
      <c r="A446" s="35">
        <v>43172</v>
      </c>
      <c r="B446" s="21">
        <v>6226</v>
      </c>
      <c r="C446" s="18">
        <v>4.2300000000000004</v>
      </c>
      <c r="D446" s="18">
        <v>3.22</v>
      </c>
      <c r="E446" s="19">
        <v>5.07</v>
      </c>
      <c r="F446" s="18">
        <v>9.27</v>
      </c>
      <c r="G446" s="20">
        <v>14</v>
      </c>
      <c r="H446" s="34">
        <v>7.3</v>
      </c>
      <c r="I446" s="36" t="s">
        <v>26</v>
      </c>
      <c r="M446"/>
    </row>
    <row r="447" spans="1:13">
      <c r="A447" s="35">
        <v>43172</v>
      </c>
      <c r="B447" s="21">
        <v>6229</v>
      </c>
      <c r="C447" s="18">
        <v>4.53</v>
      </c>
      <c r="D447" s="18">
        <v>3.27</v>
      </c>
      <c r="E447" s="19">
        <v>5.0199999999999996</v>
      </c>
      <c r="F447" s="18">
        <v>9.19</v>
      </c>
      <c r="G447" s="20">
        <v>49</v>
      </c>
      <c r="H447" s="34">
        <v>7.9</v>
      </c>
      <c r="I447" s="36" t="s">
        <v>26</v>
      </c>
      <c r="M447"/>
    </row>
    <row r="448" spans="1:13">
      <c r="A448" s="35">
        <v>43172</v>
      </c>
      <c r="B448" s="21">
        <v>6230</v>
      </c>
      <c r="C448" s="18">
        <v>4.2</v>
      </c>
      <c r="D448" s="18">
        <v>3.13</v>
      </c>
      <c r="E448" s="19">
        <v>4.8499999999999996</v>
      </c>
      <c r="F448" s="18">
        <v>8.99</v>
      </c>
      <c r="G448" s="20">
        <v>108</v>
      </c>
      <c r="H448" s="34">
        <v>7.9</v>
      </c>
      <c r="I448" s="36" t="s">
        <v>26</v>
      </c>
      <c r="M448"/>
    </row>
    <row r="449" spans="1:13">
      <c r="A449" s="35">
        <v>43172</v>
      </c>
      <c r="B449" s="21">
        <v>6231</v>
      </c>
      <c r="C449" s="18">
        <v>7.08</v>
      </c>
      <c r="D449" s="18">
        <v>3.11</v>
      </c>
      <c r="E449" s="19">
        <v>4.8899999999999997</v>
      </c>
      <c r="F449" s="18">
        <v>8.9600000000000009</v>
      </c>
      <c r="G449" s="20">
        <v>167</v>
      </c>
      <c r="H449" s="34">
        <v>11.5</v>
      </c>
      <c r="I449" s="36" t="s">
        <v>26</v>
      </c>
      <c r="M449"/>
    </row>
    <row r="450" spans="1:13">
      <c r="A450" s="35">
        <v>43172</v>
      </c>
      <c r="B450" s="21">
        <v>6232</v>
      </c>
      <c r="C450" s="18">
        <v>3.19</v>
      </c>
      <c r="D450" s="18">
        <v>2.96</v>
      </c>
      <c r="E450" s="19">
        <v>4.47</v>
      </c>
      <c r="F450" s="18">
        <v>8.41</v>
      </c>
      <c r="G450" s="20">
        <v>171</v>
      </c>
      <c r="H450" s="34">
        <v>7</v>
      </c>
      <c r="I450" s="36" t="s">
        <v>26</v>
      </c>
      <c r="M450"/>
    </row>
    <row r="451" spans="1:13">
      <c r="A451" s="35">
        <v>43172</v>
      </c>
      <c r="B451" s="21">
        <v>6233</v>
      </c>
      <c r="C451" s="18">
        <v>3.68</v>
      </c>
      <c r="D451" s="18">
        <v>3.29</v>
      </c>
      <c r="E451" s="19">
        <v>5.25</v>
      </c>
      <c r="F451" s="18">
        <v>9.4499999999999993</v>
      </c>
      <c r="G451" s="20">
        <v>59</v>
      </c>
      <c r="H451" s="34">
        <v>9.4</v>
      </c>
      <c r="I451" s="36" t="s">
        <v>26</v>
      </c>
      <c r="M451"/>
    </row>
    <row r="452" spans="1:13">
      <c r="A452" s="35">
        <v>43172</v>
      </c>
      <c r="B452" s="21">
        <v>6234</v>
      </c>
      <c r="C452" s="18">
        <v>4.5199999999999996</v>
      </c>
      <c r="D452" s="18">
        <v>3.33</v>
      </c>
      <c r="E452" s="19">
        <v>4.87</v>
      </c>
      <c r="F452" s="18">
        <v>9.14</v>
      </c>
      <c r="G452" s="20">
        <v>37</v>
      </c>
      <c r="H452" s="34">
        <v>6.9</v>
      </c>
      <c r="I452" s="36" t="s">
        <v>26</v>
      </c>
      <c r="M452"/>
    </row>
    <row r="453" spans="1:13">
      <c r="A453" s="35">
        <v>43172</v>
      </c>
      <c r="B453" s="21">
        <v>6235</v>
      </c>
      <c r="C453" s="18">
        <v>4.3600000000000003</v>
      </c>
      <c r="D453" s="18">
        <v>3.71</v>
      </c>
      <c r="E453" s="19">
        <v>4.8600000000000003</v>
      </c>
      <c r="F453" s="18">
        <v>9.56</v>
      </c>
      <c r="G453" s="20">
        <v>28</v>
      </c>
      <c r="H453" s="34">
        <v>7.8</v>
      </c>
      <c r="I453" s="36" t="s">
        <v>26</v>
      </c>
      <c r="M453"/>
    </row>
    <row r="454" spans="1:13">
      <c r="A454" s="35">
        <v>43172</v>
      </c>
      <c r="B454" s="21">
        <v>6236</v>
      </c>
      <c r="C454" s="18">
        <v>5.61</v>
      </c>
      <c r="D454" s="18">
        <v>3.73</v>
      </c>
      <c r="E454" s="19">
        <v>4.96</v>
      </c>
      <c r="F454" s="18">
        <v>9.6300000000000008</v>
      </c>
      <c r="G454" s="20">
        <v>565</v>
      </c>
      <c r="H454" s="34">
        <v>11.1</v>
      </c>
      <c r="I454" s="36" t="s">
        <v>26</v>
      </c>
      <c r="M454"/>
    </row>
    <row r="455" spans="1:13">
      <c r="A455" s="35">
        <v>43172</v>
      </c>
      <c r="B455" s="21">
        <v>6238</v>
      </c>
      <c r="C455" s="18">
        <v>5.29</v>
      </c>
      <c r="D455" s="18">
        <v>3.59</v>
      </c>
      <c r="E455" s="19">
        <v>5</v>
      </c>
      <c r="F455" s="18">
        <v>9.57</v>
      </c>
      <c r="G455" s="20">
        <v>26</v>
      </c>
      <c r="H455" s="34">
        <v>9.6999999999999993</v>
      </c>
      <c r="I455" s="36" t="s">
        <v>26</v>
      </c>
      <c r="M455"/>
    </row>
    <row r="456" spans="1:13">
      <c r="A456" s="35">
        <v>43172</v>
      </c>
      <c r="B456" s="21">
        <v>6239</v>
      </c>
      <c r="C456" s="18">
        <v>3.39</v>
      </c>
      <c r="D456" s="18">
        <v>3.25</v>
      </c>
      <c r="E456" s="19">
        <v>5.07</v>
      </c>
      <c r="F456" s="18">
        <v>9.2799999999999994</v>
      </c>
      <c r="G456" s="20">
        <v>11</v>
      </c>
      <c r="H456" s="34">
        <v>6.7</v>
      </c>
      <c r="I456" s="36" t="s">
        <v>26</v>
      </c>
      <c r="M456"/>
    </row>
    <row r="457" spans="1:13">
      <c r="A457" s="35">
        <v>43172</v>
      </c>
      <c r="B457" s="21">
        <v>6240</v>
      </c>
      <c r="C457" s="18">
        <v>4.12</v>
      </c>
      <c r="D457" s="18">
        <v>3.07</v>
      </c>
      <c r="E457" s="19">
        <v>4.96</v>
      </c>
      <c r="F457" s="18">
        <v>8.9600000000000009</v>
      </c>
      <c r="G457" s="20">
        <v>131</v>
      </c>
      <c r="H457" s="34">
        <v>10.199999999999999</v>
      </c>
      <c r="I457" s="36" t="s">
        <v>26</v>
      </c>
      <c r="M457"/>
    </row>
    <row r="458" spans="1:13">
      <c r="A458" s="35">
        <v>43172</v>
      </c>
      <c r="B458" s="21">
        <v>6241</v>
      </c>
      <c r="C458" s="18">
        <v>4.38</v>
      </c>
      <c r="D458" s="18">
        <v>3.12</v>
      </c>
      <c r="E458" s="19">
        <v>5</v>
      </c>
      <c r="F458" s="18">
        <v>9.06</v>
      </c>
      <c r="G458" s="20">
        <v>112</v>
      </c>
      <c r="H458" s="34">
        <v>10.4</v>
      </c>
      <c r="I458" s="36" t="s">
        <v>26</v>
      </c>
      <c r="M458"/>
    </row>
    <row r="459" spans="1:13">
      <c r="A459" s="35">
        <v>43172</v>
      </c>
      <c r="B459" s="21">
        <v>6242</v>
      </c>
      <c r="C459" s="18">
        <v>2.4300000000000002</v>
      </c>
      <c r="D459" s="18">
        <v>2.98</v>
      </c>
      <c r="E459" s="19">
        <v>4.99</v>
      </c>
      <c r="F459" s="18">
        <v>8.9499999999999993</v>
      </c>
      <c r="G459" s="20">
        <v>125</v>
      </c>
      <c r="H459" s="34">
        <v>5.0999999999999996</v>
      </c>
      <c r="I459" s="36" t="s">
        <v>26</v>
      </c>
      <c r="M459"/>
    </row>
    <row r="460" spans="1:13">
      <c r="A460" s="35">
        <v>43172</v>
      </c>
      <c r="B460" s="21">
        <v>6243</v>
      </c>
      <c r="C460" s="18">
        <v>5.07</v>
      </c>
      <c r="D460" s="18">
        <v>3.54</v>
      </c>
      <c r="E460" s="19">
        <v>5.0199999999999996</v>
      </c>
      <c r="F460" s="18">
        <v>9.52</v>
      </c>
      <c r="G460" s="20">
        <v>26</v>
      </c>
      <c r="H460" s="34">
        <v>10.8</v>
      </c>
      <c r="I460" s="36" t="s">
        <v>26</v>
      </c>
      <c r="M460"/>
    </row>
    <row r="461" spans="1:13">
      <c r="A461" s="35">
        <v>43172</v>
      </c>
      <c r="B461" s="21">
        <v>6245</v>
      </c>
      <c r="C461" s="18">
        <v>3.54</v>
      </c>
      <c r="D461" s="18">
        <v>3.31</v>
      </c>
      <c r="E461" s="19">
        <v>4.97</v>
      </c>
      <c r="F461" s="18">
        <v>9.23</v>
      </c>
      <c r="G461" s="20">
        <v>712</v>
      </c>
      <c r="H461" s="34">
        <v>8.1</v>
      </c>
      <c r="I461" s="36" t="s">
        <v>26</v>
      </c>
      <c r="M461"/>
    </row>
    <row r="462" spans="1:13">
      <c r="A462" s="35">
        <v>43172</v>
      </c>
      <c r="B462" s="21">
        <v>6247</v>
      </c>
      <c r="C462" s="18">
        <v>3.83</v>
      </c>
      <c r="D462" s="18">
        <v>2.92</v>
      </c>
      <c r="E462" s="19">
        <v>4.9400000000000004</v>
      </c>
      <c r="F462" s="18">
        <v>8.84</v>
      </c>
      <c r="G462" s="20">
        <v>182</v>
      </c>
      <c r="H462" s="34">
        <v>9</v>
      </c>
      <c r="I462" s="36" t="s">
        <v>26</v>
      </c>
      <c r="M462"/>
    </row>
    <row r="463" spans="1:13">
      <c r="A463" s="35">
        <v>43172</v>
      </c>
      <c r="B463" s="21">
        <v>6254</v>
      </c>
      <c r="C463" s="18">
        <v>3.98</v>
      </c>
      <c r="D463" s="18">
        <v>3.46</v>
      </c>
      <c r="E463" s="19">
        <v>4.83</v>
      </c>
      <c r="F463" s="18">
        <v>9.27</v>
      </c>
      <c r="G463" s="20">
        <v>142</v>
      </c>
      <c r="H463" s="34">
        <v>6.5</v>
      </c>
      <c r="I463" s="36" t="s">
        <v>26</v>
      </c>
      <c r="M463"/>
    </row>
  </sheetData>
  <conditionalFormatting sqref="B20:B93">
    <cfRule type="duplicateValues" dxfId="5" priority="6"/>
  </conditionalFormatting>
  <conditionalFormatting sqref="B94:B167">
    <cfRule type="duplicateValues" dxfId="4" priority="5"/>
  </conditionalFormatting>
  <conditionalFormatting sqref="B168:B241">
    <cfRule type="duplicateValues" dxfId="3" priority="4"/>
  </conditionalFormatting>
  <conditionalFormatting sqref="B242:B315">
    <cfRule type="duplicateValues" dxfId="2" priority="3"/>
  </conditionalFormatting>
  <conditionalFormatting sqref="B316:B389">
    <cfRule type="duplicateValues" dxfId="1" priority="2"/>
  </conditionalFormatting>
  <conditionalFormatting sqref="B390:B463">
    <cfRule type="duplicateValues" dxfId="0" priority="1"/>
  </conditionalFormatting>
  <hyperlinks>
    <hyperlink ref="B16" r:id="rId1" xr:uid="{00000000-0004-0000-0000-000000000000}"/>
  </hyperlinks>
  <pageMargins left="0.17" right="0.17" top="1" bottom="1" header="0.5" footer="0.5"/>
  <pageSetup orientation="portrait" copie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C 3 Z w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C 3 Z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2 c E y z z R m 9 5 A A A A D M B A A A T A B w A R m 9 y b X V s Y X M v U 2 V j d G l v b j E u b S C i G A A o o B Q A A A A A A A A A A A A A A A A A A A A A A A A A A A B t T 8 t q w z A Q v B v 8 D 0 K 5 2 C A M T p t L g w 7 G D w i U Q C 1 d S t 2 D 6 2 w T g S w V a V 0 a Q v 6 9 S k X p p X P Z 3 Z l l d t b D h M o a I m I t t 2 m S J v 4 0 O j i Q F b 3 b 3 P + A E k 4 0 Y J q Q A G E X N 0 F g a v 9 Z N H Z a Z j C Y d U p D U V u D Y f A Z 7 R 6 G p p J V t 3 t s h 9 1 e y H 7 o 2 6 p 5 H n 4 d i 7 4 V N G c v D W g 1 K w T H K a O M 1 F Y v s / G 8 Z K Q 1 k z 0 o c + T l e r N m 5 G m x C A L P G v h f W + y t g d e c x W A r W p 9 G c w z J 5 f k D b p n l + B a W p B u N f 7 d u j u 4 3 0 W f x C 3 a 5 0 M i W 4 T o G h S B 8 4 f W a p 4 k y / 9 p u v w F Q S w E C L Q A U A A I A C A A L d n B M Y 9 u O k q c A A A D 4 A A A A E g A A A A A A A A A A A A A A A A A A A A A A Q 2 9 u Z m l n L 1 B h Y 2 t h Z 2 U u e G 1 s U E s B A i 0 A F A A C A A g A C 3 Z w T A / K 6 a u k A A A A 6 Q A A A B M A A A A A A A A A A A A A A A A A 8 w A A A F t D b 2 5 0 Z W 5 0 X 1 R 5 c G V z X S 5 4 b W x Q S w E C L Q A U A A I A C A A L d n B M s 8 0 Z v e Q A A A A z A Q A A E w A A A A A A A A A A A A A A A A D k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A A A A A A A A C I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U 0 N D Q 0 N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T Z U M T k 6 N D E 6 N T A u O D c 0 O D M 4 N l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0 N D U i I C 8 + P E V u d H J 5 I F R 5 c G U 9 I k Z p b G x T d G F 0 d X M i I F Z h b H V l P S J z Q 2 9 t c G x l d G U i I C 8 + P E V u d H J 5 I F R 5 c G U 9 I k Z p b G x U Y X J n Z X Q i I F Z h b H V l P S J z X z M 1 N D Q 0 N D Q 0 I i A v P j x F b n R y e S B U e X B l P S J S Z W N v d m V y e V R h c m d l d F N o Z W V 0 I i B W Y W x 1 Z T 0 i c 1 J l c 2 V h c m N o I i A v P j x F b n R y e S B U e X B l P S J S Z W N v d m V y e V R h c m d l d E N v b H V t b i I g V m F s d W U 9 I m w x M y I g L z 4 8 R W 5 0 c n k g V H l w Z T 0 i U m V j b 3 Z l c n l U Y X J n Z X R S b 3 c i I F Z h b H V l P S J s M T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T Q 0 N D Q 0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z U 0 N D Q 0 N D Q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N T Q 0 N D Q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T Q 0 N D Q 0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M V N N Y C 6 2 d R K M 0 n z y 7 G v w k A A A A A A I A A A A A A A N m A A D A A A A A E A A A A B q 3 u L L q J G U l J 8 y G T g d T 6 R c A A A A A B I A A A K A A A A A Q A A A A B r o S i b g w + L s C v C 3 J 6 i j b 7 1 A A A A A g b o d p 3 h y S K c r K J T G j i L U Y d S r F r Q L X R o R k 6 P t T 0 p o f g Q L X R u r k 1 2 Q / i q Z A h K r X o U p f y w 2 + / e R g j X V h N 9 w v 9 t p / 1 F l R 7 H 6 c d q m u U x + Q d 1 E 5 G B Q A A A D V c c i b y v L + w P s 9 x v C I s M h f T U 4 G J Q = = < / D a t a M a s h u p > 
</file>

<file path=customXml/itemProps1.xml><?xml version="1.0" encoding="utf-8"?>
<ds:datastoreItem xmlns:ds="http://schemas.openxmlformats.org/officeDocument/2006/customXml" ds:itemID="{45529C08-C6D7-4D3A-917C-9A40C34A2F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Research</vt:lpstr>
      <vt:lpstr>_10_5_01</vt:lpstr>
      <vt:lpstr>Counting</vt:lpstr>
      <vt:lpstr>export_range</vt:lpstr>
      <vt:lpstr>header</vt:lpstr>
      <vt:lpstr>logo</vt:lpstr>
      <vt:lpstr>Research!Print_Area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Hilbert</dc:creator>
  <cp:lastModifiedBy>Coates, Laurynne - ARS</cp:lastModifiedBy>
  <dcterms:created xsi:type="dcterms:W3CDTF">2012-10-26T20:15:09Z</dcterms:created>
  <dcterms:modified xsi:type="dcterms:W3CDTF">2020-07-21T19:28:09Z</dcterms:modified>
</cp:coreProperties>
</file>