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宽深比实验\"/>
    </mc:Choice>
  </mc:AlternateContent>
  <xr:revisionPtr revIDLastSave="0" documentId="13_ncr:1_{46340498-0390-49D6-83C0-3131A6D9E09F}" xr6:coauthVersionLast="47" xr6:coauthVersionMax="47" xr10:uidLastSave="{00000000-0000-0000-0000-000000000000}"/>
  <bookViews>
    <workbookView xWindow="-110" yWindow="-110" windowWidth="25820" windowHeight="13900" xr2:uid="{C22A2944-018B-45D2-8216-9FD73F80D3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G3" i="1"/>
  <c r="E3" i="1"/>
  <c r="G2" i="1"/>
  <c r="D3" i="1"/>
  <c r="E2" i="1"/>
</calcChain>
</file>

<file path=xl/sharedStrings.xml><?xml version="1.0" encoding="utf-8"?>
<sst xmlns="http://schemas.openxmlformats.org/spreadsheetml/2006/main" count="19" uniqueCount="17">
  <si>
    <t>日期</t>
  </si>
  <si>
    <t>水深H[cm]</t>
  </si>
  <si>
    <t>宽度B[cm]</t>
  </si>
  <si>
    <t>宽深比B/H</t>
  </si>
  <si>
    <t>流量[m^3/h]</t>
  </si>
  <si>
    <t>水温[℃]</t>
  </si>
  <si>
    <t>坡度</t>
  </si>
  <si>
    <t>采样频率[fps]</t>
  </si>
  <si>
    <t>画幅[pixXpix]</t>
  </si>
  <si>
    <t>burst count</t>
  </si>
  <si>
    <t>burst period[us]</t>
  </si>
  <si>
    <t>流速[cm/s]</t>
  </si>
  <si>
    <t>run</t>
  </si>
  <si>
    <t>2025年1月1日</t>
  </si>
  <si>
    <t>2024年12月31日</t>
  </si>
  <si>
    <t>180/24</t>
  </si>
  <si>
    <t>512x1280/128x1280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</si>
</sst>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6"/>
      <color theme="1"/>
      <name val="霞鹜文楷 GB 屏幕阅读版"/>
      <family val="2"/>
      <charset val="134"/>
    </font>
    <font>
      <sz val="16"/>
      <color theme="1"/>
      <name val="思源宋体 CN SemiBold"/>
      <family val="1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E5A6-3DDB-46EB-90E8-DC830F2F7D2F}">
  <dimension ref="A1:M3"/>
  <sheetViews>
    <sheetView tabSelected="1" workbookViewId="0">
      <selection activeCell="E2" sqref="E2"/>
    </sheetView>
  </sheetViews>
  <sheetFormatPr defaultRowHeight="23" x14ac:dyDescent="0.6"/>
  <cols>
    <col min="1" max="1" width="14.3125" style="1" customWidth="1"/>
    <col min="2" max="5" width="8.83984375" style="1"/>
    <col min="6" max="6" width="12.5234375" style="1" customWidth="1"/>
    <col min="7" max="7" width="11.68359375" style="1" bestFit="1" customWidth="1"/>
    <col min="8" max="9" width="8.83984375" style="1"/>
    <col min="10" max="10" width="13" style="1" customWidth="1"/>
    <col min="11" max="11" width="11.7890625" style="1" customWidth="1"/>
    <col min="12" max="12" width="14.1015625" style="1" customWidth="1"/>
    <col min="13" max="13" width="18.9453125" style="1" customWidth="1"/>
    <col min="14" max="16384" width="8.83984375" style="1"/>
  </cols>
  <sheetData>
    <row r="1" spans="1:13" ht="26" x14ac:dyDescent="0.75">
      <c r="A1" s="2" t="s">
        <v>0</v>
      </c>
      <c r="B1" s="2" t="s">
        <v>12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11</v>
      </c>
      <c r="H1" s="2" t="s">
        <v>5</v>
      </c>
      <c r="I1" s="2" t="s">
        <v>6</v>
      </c>
      <c r="J1" s="2" t="s">
        <v>7</v>
      </c>
      <c r="K1" s="2" t="s">
        <v>9</v>
      </c>
      <c r="L1" s="2" t="s">
        <v>10</v>
      </c>
      <c r="M1" s="2" t="s">
        <v>8</v>
      </c>
    </row>
    <row r="2" spans="1:13" ht="26" x14ac:dyDescent="0.75">
      <c r="A2" s="2" t="s">
        <v>14</v>
      </c>
      <c r="B2" s="2">
        <v>1</v>
      </c>
      <c r="C2" s="2">
        <v>10.220000000000001</v>
      </c>
      <c r="D2" s="2">
        <v>30</v>
      </c>
      <c r="E2" s="2">
        <f>D2/C2</f>
        <v>2.9354207436399213</v>
      </c>
      <c r="F2" s="2">
        <v>35.159999999999997</v>
      </c>
      <c r="G2" s="2">
        <f>F2*10^6/D2/C2/3600</f>
        <v>31.854751032833224</v>
      </c>
      <c r="H2" s="2">
        <v>12.8</v>
      </c>
      <c r="I2" s="2">
        <f>0.19*10^-2/6.07</f>
        <v>3.1301482701812192E-4</v>
      </c>
      <c r="J2" s="2" t="s">
        <v>15</v>
      </c>
      <c r="K2" s="2">
        <v>2</v>
      </c>
      <c r="L2" s="2">
        <v>5000</v>
      </c>
      <c r="M2" s="2" t="s">
        <v>16</v>
      </c>
    </row>
    <row r="3" spans="1:13" ht="26" x14ac:dyDescent="0.75">
      <c r="A3" s="2" t="s">
        <v>13</v>
      </c>
      <c r="B3" s="2">
        <v>2</v>
      </c>
      <c r="C3" s="2">
        <v>5.21</v>
      </c>
      <c r="D3" s="2">
        <f>D2</f>
        <v>30</v>
      </c>
      <c r="E3" s="2">
        <f>D3/C3</f>
        <v>5.7581573896353166</v>
      </c>
      <c r="F3" s="2">
        <v>16.07</v>
      </c>
      <c r="G3" s="2">
        <f>F3*10^6/D3/C3/3600</f>
        <v>28.559749768962821</v>
      </c>
      <c r="H3" s="2">
        <v>12.3</v>
      </c>
      <c r="I3" s="2"/>
      <c r="J3" s="2" t="s">
        <v>15</v>
      </c>
      <c r="K3" s="2">
        <v>2</v>
      </c>
      <c r="L3" s="2">
        <v>5000</v>
      </c>
      <c r="M3" s="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llnnn</dc:creator>
  <cp:lastModifiedBy>l llnnn</cp:lastModifiedBy>
  <dcterms:created xsi:type="dcterms:W3CDTF">2025-01-01T15:38:35Z</dcterms:created>
  <dcterms:modified xsi:type="dcterms:W3CDTF">2025-01-01T16:04:34Z</dcterms:modified>
</cp:coreProperties>
</file>