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rduino\gitFiles\arbol_navidad\"/>
    </mc:Choice>
  </mc:AlternateContent>
  <bookViews>
    <workbookView xWindow="0" yWindow="0" windowWidth="20490" windowHeight="7755" activeTab="1"/>
  </bookViews>
  <sheets>
    <sheet name="Notas" sheetId="1" r:id="rId1"/>
    <sheet name="Canciones" sheetId="2" r:id="rId2"/>
  </sheets>
  <calcPr calcId="152511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30" i="1"/>
  <c r="I31" i="1"/>
  <c r="I32" i="1"/>
  <c r="I33" i="1"/>
  <c r="I34" i="1"/>
  <c r="I35" i="1"/>
  <c r="I36" i="1"/>
  <c r="I37" i="1"/>
  <c r="I38" i="1"/>
  <c r="I39" i="1"/>
  <c r="I4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F87" i="1"/>
  <c r="F88" i="1"/>
  <c r="F89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30" i="1"/>
  <c r="F31" i="1"/>
  <c r="F32" i="1"/>
  <c r="F33" i="1"/>
  <c r="F34" i="1"/>
  <c r="F35" i="1"/>
  <c r="F36" i="1"/>
  <c r="F37" i="1"/>
  <c r="F38" i="1"/>
  <c r="F39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H4" i="1"/>
  <c r="H32" i="1"/>
  <c r="H67" i="1"/>
  <c r="H73" i="1"/>
  <c r="H3" i="1"/>
  <c r="H31" i="1"/>
  <c r="H40" i="1"/>
  <c r="H72" i="1"/>
  <c r="H12" i="1"/>
  <c r="H11" i="1"/>
  <c r="H5" i="1"/>
  <c r="H26" i="1"/>
  <c r="H20" i="1"/>
  <c r="H39" i="1"/>
  <c r="H33" i="1"/>
  <c r="H54" i="1"/>
  <c r="H48" i="1"/>
  <c r="H42" i="1"/>
  <c r="H68" i="1"/>
  <c r="H62" i="1"/>
  <c r="H86" i="1"/>
  <c r="H80" i="1"/>
  <c r="H74" i="1"/>
  <c r="H25" i="1"/>
  <c r="H53" i="1"/>
  <c r="H61" i="1"/>
  <c r="H2" i="1"/>
  <c r="H24" i="1"/>
  <c r="H52" i="1"/>
  <c r="H66" i="1"/>
  <c r="H78" i="1"/>
  <c r="H14" i="1"/>
  <c r="H8" i="1"/>
  <c r="H29" i="1"/>
  <c r="H23" i="1"/>
  <c r="H17" i="1"/>
  <c r="H36" i="1"/>
  <c r="H30" i="1"/>
  <c r="H51" i="1"/>
  <c r="H45" i="1"/>
  <c r="H71" i="1"/>
  <c r="H65" i="1"/>
  <c r="H59" i="1"/>
  <c r="H83" i="1"/>
  <c r="H77" i="1"/>
  <c r="H89" i="1"/>
  <c r="H10" i="1"/>
  <c r="H38" i="1"/>
  <c r="H41" i="1"/>
  <c r="H79" i="1"/>
  <c r="H9" i="1"/>
  <c r="H37" i="1"/>
  <c r="H60" i="1"/>
  <c r="H7" i="1"/>
  <c r="H28" i="1"/>
  <c r="H22" i="1"/>
  <c r="H16" i="1"/>
  <c r="H35" i="1"/>
  <c r="H56" i="1"/>
  <c r="H50" i="1"/>
  <c r="H44" i="1"/>
  <c r="H70" i="1"/>
  <c r="H64" i="1"/>
  <c r="H58" i="1"/>
  <c r="H82" i="1"/>
  <c r="H76" i="1"/>
  <c r="H88" i="1"/>
  <c r="H19" i="1"/>
  <c r="H47" i="1"/>
  <c r="H85" i="1"/>
  <c r="H18" i="1"/>
  <c r="H46" i="1"/>
  <c r="H84" i="1"/>
  <c r="H13" i="1"/>
  <c r="H6" i="1"/>
  <c r="H27" i="1"/>
  <c r="H21" i="1"/>
  <c r="H15" i="1"/>
  <c r="H34" i="1"/>
  <c r="H55" i="1"/>
  <c r="H49" i="1"/>
  <c r="H43" i="1"/>
  <c r="H69" i="1"/>
  <c r="H63" i="1"/>
  <c r="H57" i="1"/>
  <c r="H81" i="1"/>
  <c r="H75" i="1"/>
  <c r="H87" i="1"/>
</calcChain>
</file>

<file path=xl/sharedStrings.xml><?xml version="1.0" encoding="utf-8"?>
<sst xmlns="http://schemas.openxmlformats.org/spreadsheetml/2006/main" count="254" uniqueCount="202">
  <si>
    <t>Tecla</t>
  </si>
  <si>
    <t>Notación</t>
  </si>
  <si>
    <t>Variable</t>
  </si>
  <si>
    <t>do7</t>
  </si>
  <si>
    <t>C8</t>
  </si>
  <si>
    <t>si6</t>
  </si>
  <si>
    <t>B7</t>
  </si>
  <si>
    <t>la♯6/si♭6</t>
  </si>
  <si>
    <t>A♯7/B♭7</t>
  </si>
  <si>
    <t>la6</t>
  </si>
  <si>
    <t>A7</t>
  </si>
  <si>
    <t>sol♯6/la♭6</t>
  </si>
  <si>
    <t>G♯7/A♭7</t>
  </si>
  <si>
    <t>sol6</t>
  </si>
  <si>
    <t>G7</t>
  </si>
  <si>
    <t>fa♯6/sol♭6</t>
  </si>
  <si>
    <t>F♯7/G♭7</t>
  </si>
  <si>
    <t>fa6</t>
  </si>
  <si>
    <t>F7</t>
  </si>
  <si>
    <t>mi6</t>
  </si>
  <si>
    <t>E7</t>
  </si>
  <si>
    <t>re♯6/mi♭6</t>
  </si>
  <si>
    <t>D♯7/E♭7</t>
  </si>
  <si>
    <t>re6</t>
  </si>
  <si>
    <t>D7</t>
  </si>
  <si>
    <t>do♯6/re♭6</t>
  </si>
  <si>
    <t>C♯7/D♭7</t>
  </si>
  <si>
    <t>do6</t>
  </si>
  <si>
    <t>C7</t>
  </si>
  <si>
    <t>si5</t>
  </si>
  <si>
    <t>B6</t>
  </si>
  <si>
    <t>la♯5/si♭5</t>
  </si>
  <si>
    <t>A♯6/B♭6</t>
  </si>
  <si>
    <t>la5</t>
  </si>
  <si>
    <t>A6</t>
  </si>
  <si>
    <t>sol♯5/la♭5</t>
  </si>
  <si>
    <t>G♯6/A♭6</t>
  </si>
  <si>
    <t>sol5</t>
  </si>
  <si>
    <t>G6</t>
  </si>
  <si>
    <t>fa♯5/sol♭5</t>
  </si>
  <si>
    <t>F♯6/G♭6</t>
  </si>
  <si>
    <t>fa5</t>
  </si>
  <si>
    <t>F6</t>
  </si>
  <si>
    <t>mi5</t>
  </si>
  <si>
    <t>E6</t>
  </si>
  <si>
    <t>re♯5/mi♭5</t>
  </si>
  <si>
    <t>D♯6/E♭6</t>
  </si>
  <si>
    <t>re5</t>
  </si>
  <si>
    <t>D6</t>
  </si>
  <si>
    <t>do♯5/re♭5</t>
  </si>
  <si>
    <t>C♯6/D♭6</t>
  </si>
  <si>
    <t>do5</t>
  </si>
  <si>
    <t>C6</t>
  </si>
  <si>
    <t>si4</t>
  </si>
  <si>
    <t>B5</t>
  </si>
  <si>
    <t>la♯4/si♭4</t>
  </si>
  <si>
    <t>A♯5/B♭5</t>
  </si>
  <si>
    <t>la4</t>
  </si>
  <si>
    <t>A5</t>
  </si>
  <si>
    <t>sol♯4/la♭4</t>
  </si>
  <si>
    <t>G♯5/A♭5</t>
  </si>
  <si>
    <t>sol4</t>
  </si>
  <si>
    <t>G5</t>
  </si>
  <si>
    <t>fa♯4/sol♭4</t>
  </si>
  <si>
    <t>F♯5/G♭5</t>
  </si>
  <si>
    <t>fa4</t>
  </si>
  <si>
    <t>F5</t>
  </si>
  <si>
    <t>mi4</t>
  </si>
  <si>
    <t>E5</t>
  </si>
  <si>
    <t>re♯4/mi♭4</t>
  </si>
  <si>
    <t>D♯5/E♭5</t>
  </si>
  <si>
    <t>re4</t>
  </si>
  <si>
    <t>D5</t>
  </si>
  <si>
    <t>do♯4/re♭4</t>
  </si>
  <si>
    <t>C♯5/D♭5</t>
  </si>
  <si>
    <t>do4</t>
  </si>
  <si>
    <t>C5</t>
  </si>
  <si>
    <t>si3</t>
  </si>
  <si>
    <t>B4</t>
  </si>
  <si>
    <t>la♯3/si♭3</t>
  </si>
  <si>
    <t>A♯4/B♭4</t>
  </si>
  <si>
    <t>la3</t>
  </si>
  <si>
    <t>sol♯3/la♭3</t>
  </si>
  <si>
    <t>G♯4/A♭4</t>
  </si>
  <si>
    <t>sol3</t>
  </si>
  <si>
    <t>G4</t>
  </si>
  <si>
    <t>fa♯3/sol♭3</t>
  </si>
  <si>
    <t>F♯4/G♭4</t>
  </si>
  <si>
    <t>fa3</t>
  </si>
  <si>
    <t>F4</t>
  </si>
  <si>
    <t>mi3</t>
  </si>
  <si>
    <t>E4</t>
  </si>
  <si>
    <t>re♯3/mi♭3</t>
  </si>
  <si>
    <t>D♯4/E♭4</t>
  </si>
  <si>
    <t>re3</t>
  </si>
  <si>
    <t>D4</t>
  </si>
  <si>
    <t>do♯3/re♭3</t>
  </si>
  <si>
    <t>C♯4/D♭4</t>
  </si>
  <si>
    <t>do3</t>
  </si>
  <si>
    <t>si2</t>
  </si>
  <si>
    <t>B3</t>
  </si>
  <si>
    <t>la♯2/si♭2</t>
  </si>
  <si>
    <t>A♯3/B♭3</t>
  </si>
  <si>
    <t>la2</t>
  </si>
  <si>
    <t>A3</t>
  </si>
  <si>
    <t>sol♯2/la♭2</t>
  </si>
  <si>
    <t>G♯3/A♭3</t>
  </si>
  <si>
    <t>sol2</t>
  </si>
  <si>
    <t>G3</t>
  </si>
  <si>
    <t>fa♯2/sol♭2</t>
  </si>
  <si>
    <t>F♯3/G♭3</t>
  </si>
  <si>
    <t>fa2</t>
  </si>
  <si>
    <t>F3</t>
  </si>
  <si>
    <t>mi2</t>
  </si>
  <si>
    <t>E3</t>
  </si>
  <si>
    <t>re♯2/mi♭2</t>
  </si>
  <si>
    <t>D♯3/E♭3</t>
  </si>
  <si>
    <t>re2</t>
  </si>
  <si>
    <t>D3</t>
  </si>
  <si>
    <t>do♯2/re♭2</t>
  </si>
  <si>
    <t>C♯3/D♭3</t>
  </si>
  <si>
    <t>do2</t>
  </si>
  <si>
    <t>C3</t>
  </si>
  <si>
    <t>si1</t>
  </si>
  <si>
    <t>B2</t>
  </si>
  <si>
    <t>la♯1/si♭1</t>
  </si>
  <si>
    <t>A♯2/B♭2</t>
  </si>
  <si>
    <t>la1</t>
  </si>
  <si>
    <t>A2</t>
  </si>
  <si>
    <t>sol♯1/la♭1</t>
  </si>
  <si>
    <t>G♯2/A♭2</t>
  </si>
  <si>
    <t>sol1</t>
  </si>
  <si>
    <t>G2</t>
  </si>
  <si>
    <t>fa♯1/sol♭ 1</t>
  </si>
  <si>
    <t>F♯2/G♭2</t>
  </si>
  <si>
    <t>fa1</t>
  </si>
  <si>
    <t>F2</t>
  </si>
  <si>
    <t>mi1</t>
  </si>
  <si>
    <t>E2</t>
  </si>
  <si>
    <t>re♯1/mi♭1</t>
  </si>
  <si>
    <t>D♯2/E♭2</t>
  </si>
  <si>
    <t>re1</t>
  </si>
  <si>
    <t>D2</t>
  </si>
  <si>
    <t>do♯1/re♭1</t>
  </si>
  <si>
    <t>C♯2/D♭2</t>
  </si>
  <si>
    <t>do1</t>
  </si>
  <si>
    <t>C2</t>
  </si>
  <si>
    <t>si0</t>
  </si>
  <si>
    <t>B1</t>
  </si>
  <si>
    <t>la♯0/si♭0</t>
  </si>
  <si>
    <t>A♯1/B♭1</t>
  </si>
  <si>
    <t>la0</t>
  </si>
  <si>
    <t>A1</t>
  </si>
  <si>
    <t>sol♯0/la♭0</t>
  </si>
  <si>
    <t>G♯1/A♭1</t>
  </si>
  <si>
    <t>sol0</t>
  </si>
  <si>
    <t>G1</t>
  </si>
  <si>
    <t>fa♯0/sol♭0</t>
  </si>
  <si>
    <t>F♯1/G♭1</t>
  </si>
  <si>
    <t>fa0</t>
  </si>
  <si>
    <t>F1</t>
  </si>
  <si>
    <t>mi0</t>
  </si>
  <si>
    <t>E1</t>
  </si>
  <si>
    <t>re♯0/mi♭0</t>
  </si>
  <si>
    <t>D♯1/E♭1</t>
  </si>
  <si>
    <t>re0</t>
  </si>
  <si>
    <t>D1</t>
  </si>
  <si>
    <t>do♯0/re♭0</t>
  </si>
  <si>
    <t>C♯1/D♭1</t>
  </si>
  <si>
    <t>do0</t>
  </si>
  <si>
    <t>C1</t>
  </si>
  <si>
    <t>si-1</t>
  </si>
  <si>
    <t>B0</t>
  </si>
  <si>
    <t>la♯-1/si♭-1</t>
  </si>
  <si>
    <t>A♯0/B♭0</t>
  </si>
  <si>
    <t>la-1</t>
  </si>
  <si>
    <t>A0</t>
  </si>
  <si>
    <t>C4</t>
  </si>
  <si>
    <t>Frec. Hz</t>
  </si>
  <si>
    <t>Notación ENG</t>
  </si>
  <si>
    <t>A4</t>
  </si>
  <si>
    <t>OBS</t>
  </si>
  <si>
    <t>NOTA CENTRAL</t>
  </si>
  <si>
    <t>La 440</t>
  </si>
  <si>
    <t>sTon[]</t>
  </si>
  <si>
    <t>iTn[]</t>
  </si>
  <si>
    <t>#define</t>
  </si>
  <si>
    <t>48C5,</t>
  </si>
  <si>
    <t>28C5,</t>
  </si>
  <si>
    <t>18C5,</t>
  </si>
  <si>
    <t>38C5,</t>
  </si>
  <si>
    <t>48B4,</t>
  </si>
  <si>
    <t>28B4,</t>
  </si>
  <si>
    <t>18B4,</t>
  </si>
  <si>
    <t>38B4,</t>
  </si>
  <si>
    <t>48A4,</t>
  </si>
  <si>
    <t>C8A4,</t>
  </si>
  <si>
    <t>28A4,</t>
  </si>
  <si>
    <t>88C5,</t>
  </si>
  <si>
    <t>88G4,</t>
  </si>
  <si>
    <t>88B4</t>
  </si>
  <si>
    <t>Chouzetzu 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</si>
</sst>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name val="Arial"/>
    </font>
    <font>
      <b/>
      <sz val="10"/>
      <name val="Arial"/>
      <family val="2"/>
    </font>
    <font>
      <sz val="10"/>
      <color theme="1"/>
      <name val="Arial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rgb="FFB7B7B7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99999"/>
      </patternFill>
    </fill>
    <fill>
      <patternFill patternType="solid">
        <fgColor theme="8"/>
        <bgColor indexed="64"/>
      </patternFill>
    </fill>
    <fill>
      <patternFill patternType="solid">
        <fgColor theme="8"/>
        <bgColor rgb="FF00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3" fillId="0" borderId="0" xfId="0" applyFont="1" applyAlignment="1"/>
    <xf numFmtId="2" fontId="0" fillId="0" borderId="0" xfId="0" applyNumberFormat="1" applyFont="1" applyAlignment="1"/>
    <xf numFmtId="0" fontId="1" fillId="2" borderId="0" xfId="0" applyFont="1" applyFill="1" applyAlignment="1"/>
    <xf numFmtId="0" fontId="3" fillId="3" borderId="0" xfId="0" applyFont="1" applyFill="1" applyAlignment="1"/>
    <xf numFmtId="2" fontId="0" fillId="3" borderId="0" xfId="0" applyNumberFormat="1" applyFont="1" applyFill="1" applyAlignment="1"/>
    <xf numFmtId="0" fontId="1" fillId="4" borderId="0" xfId="0" applyFont="1" applyFill="1" applyAlignment="1"/>
    <xf numFmtId="2" fontId="4" fillId="0" borderId="0" xfId="0" applyNumberFormat="1" applyFont="1" applyAlignment="1"/>
    <xf numFmtId="0" fontId="3" fillId="5" borderId="0" xfId="0" applyFont="1" applyFill="1" applyAlignment="1"/>
    <xf numFmtId="0" fontId="1" fillId="6" borderId="0" xfId="0" applyFont="1" applyFill="1" applyAlignment="1"/>
    <xf numFmtId="0" fontId="5" fillId="5" borderId="0" xfId="0" applyFont="1" applyFill="1" applyAlignment="1"/>
    <xf numFmtId="0" fontId="2" fillId="6" borderId="0" xfId="0" applyFont="1" applyFill="1" applyAlignment="1"/>
    <xf numFmtId="1" fontId="0" fillId="0" borderId="0" xfId="0" applyNumberFormat="1" applyFont="1" applyAlignment="1"/>
    <xf numFmtId="0" fontId="4" fillId="0" borderId="1" xfId="0" applyFont="1" applyBorder="1" applyAlignment="1"/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/>
    <xf numFmtId="0" fontId="7" fillId="0" borderId="0" xfId="0" applyFont="1" applyAlignment="1"/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J89"/>
  <sheetViews>
    <sheetView workbookViewId="0">
      <selection activeCell="G12" sqref="G12"/>
    </sheetView>
  </sheetViews>
  <sheetFormatPr baseColWidth="10" defaultColWidth="14.42578125" defaultRowHeight="15.75" customHeight="1" x14ac:dyDescent="0.2"/>
  <cols>
    <col min="1" max="1" width="5" customWidth="1"/>
    <col min="2" max="2" width="6" bestFit="1" customWidth="1"/>
    <col min="3" max="3" width="9.85546875" bestFit="1" customWidth="1"/>
    <col min="4" max="4" width="13.42578125" bestFit="1" customWidth="1"/>
    <col min="5" max="5" width="8.42578125" bestFit="1" customWidth="1"/>
    <col min="6" max="6" width="8.7109375" bestFit="1" customWidth="1"/>
    <col min="7" max="7" width="17.85546875" bestFit="1" customWidth="1"/>
    <col min="8" max="8" width="7" bestFit="1" customWidth="1"/>
    <col min="9" max="9" width="5.5703125" bestFit="1" customWidth="1"/>
    <col min="10" max="10" width="15" bestFit="1" customWidth="1"/>
  </cols>
  <sheetData>
    <row r="1" spans="2:10" x14ac:dyDescent="0.2">
      <c r="B1" s="14" t="s">
        <v>0</v>
      </c>
      <c r="C1" s="14" t="s">
        <v>1</v>
      </c>
      <c r="D1" s="14" t="s">
        <v>179</v>
      </c>
      <c r="E1" s="15" t="s">
        <v>178</v>
      </c>
      <c r="F1" s="15" t="s">
        <v>2</v>
      </c>
      <c r="G1" s="15" t="s">
        <v>186</v>
      </c>
      <c r="H1" s="16" t="s">
        <v>184</v>
      </c>
      <c r="I1" s="16" t="s">
        <v>185</v>
      </c>
      <c r="J1" s="13" t="s">
        <v>181</v>
      </c>
    </row>
    <row r="2" spans="2:10" x14ac:dyDescent="0.2">
      <c r="B2" s="1">
        <v>88</v>
      </c>
      <c r="C2" s="1" t="s">
        <v>3</v>
      </c>
      <c r="D2" s="1" t="s">
        <v>4</v>
      </c>
      <c r="E2" s="2">
        <v>4186.01</v>
      </c>
      <c r="F2" s="2" t="str">
        <f>LEFT(D2,1)&amp;IF(LEN(D2)&gt;2,"M","")&amp;RIGHT(D2,1)</f>
        <v>C8</v>
      </c>
      <c r="G2" s="2" t="str">
        <f>"#define n"&amp;F2&amp;" "&amp;ROUND(E2,0)&amp;""</f>
        <v>#define nC8 4186</v>
      </c>
      <c r="H2" s="12" t="str">
        <f>CHAR(34)&amp;F2&amp;CHAR(34)&amp;","</f>
        <v>"C8",</v>
      </c>
      <c r="I2" s="12" t="str">
        <f>ROUND(E2,0)&amp;","</f>
        <v>4186,</v>
      </c>
    </row>
    <row r="3" spans="2:10" x14ac:dyDescent="0.2">
      <c r="B3" s="1">
        <v>87</v>
      </c>
      <c r="C3" s="1" t="s">
        <v>5</v>
      </c>
      <c r="D3" s="1" t="s">
        <v>6</v>
      </c>
      <c r="E3" s="2">
        <v>3951.07</v>
      </c>
      <c r="F3" s="2" t="str">
        <f t="shared" ref="F3:F66" si="0">LEFT(D3,1)&amp;IF(LEN(D3)&gt;2,"M","")&amp;RIGHT(D3,1)</f>
        <v>B7</v>
      </c>
      <c r="G3" s="2" t="str">
        <f t="shared" ref="G3:G66" si="1">"#define n"&amp;F3&amp;" "&amp;ROUND(E3,0)&amp;""</f>
        <v>#define nB7 3951</v>
      </c>
      <c r="H3" s="12" t="str">
        <f t="shared" ref="H3:H66" si="2">CHAR(34)&amp;F3&amp;CHAR(34)&amp;","</f>
        <v>"B7",</v>
      </c>
      <c r="I3" s="12" t="str">
        <f t="shared" ref="I3:I66" si="3">ROUND(E3,0)&amp;","</f>
        <v>3951,</v>
      </c>
    </row>
    <row r="4" spans="2:10" x14ac:dyDescent="0.2">
      <c r="B4" s="3">
        <v>86</v>
      </c>
      <c r="C4" s="4" t="s">
        <v>7</v>
      </c>
      <c r="D4" s="4" t="s">
        <v>8</v>
      </c>
      <c r="E4" s="5">
        <v>3729.31</v>
      </c>
      <c r="F4" s="2" t="str">
        <f t="shared" si="0"/>
        <v>AM7</v>
      </c>
      <c r="G4" s="2" t="str">
        <f t="shared" si="1"/>
        <v>#define nAM7 3729</v>
      </c>
      <c r="H4" s="12" t="str">
        <f t="shared" si="2"/>
        <v>"AM7",</v>
      </c>
      <c r="I4" s="12" t="str">
        <f t="shared" si="3"/>
        <v>3729,</v>
      </c>
    </row>
    <row r="5" spans="2:10" x14ac:dyDescent="0.2">
      <c r="B5" s="1">
        <v>85</v>
      </c>
      <c r="C5" s="1" t="s">
        <v>9</v>
      </c>
      <c r="D5" s="1" t="s">
        <v>10</v>
      </c>
      <c r="E5" s="2">
        <v>3520</v>
      </c>
      <c r="F5" s="2" t="str">
        <f t="shared" si="0"/>
        <v>A7</v>
      </c>
      <c r="G5" s="2" t="str">
        <f t="shared" si="1"/>
        <v>#define nA7 3520</v>
      </c>
      <c r="H5" s="12" t="str">
        <f t="shared" si="2"/>
        <v>"A7",</v>
      </c>
      <c r="I5" s="12" t="str">
        <f t="shared" si="3"/>
        <v>3520,</v>
      </c>
    </row>
    <row r="6" spans="2:10" x14ac:dyDescent="0.2">
      <c r="B6" s="3">
        <v>84</v>
      </c>
      <c r="C6" s="4" t="s">
        <v>11</v>
      </c>
      <c r="D6" s="4" t="s">
        <v>12</v>
      </c>
      <c r="E6" s="5">
        <v>3322.44</v>
      </c>
      <c r="F6" s="2" t="str">
        <f t="shared" si="0"/>
        <v>GM7</v>
      </c>
      <c r="G6" s="2" t="str">
        <f t="shared" si="1"/>
        <v>#define nGM7 3322</v>
      </c>
      <c r="H6" s="12" t="str">
        <f t="shared" si="2"/>
        <v>"GM7",</v>
      </c>
      <c r="I6" s="12" t="str">
        <f t="shared" si="3"/>
        <v>3322,</v>
      </c>
    </row>
    <row r="7" spans="2:10" x14ac:dyDescent="0.2">
      <c r="B7" s="1">
        <v>83</v>
      </c>
      <c r="C7" s="1" t="s">
        <v>13</v>
      </c>
      <c r="D7" s="1" t="s">
        <v>14</v>
      </c>
      <c r="E7" s="2">
        <v>3135.96</v>
      </c>
      <c r="F7" s="2" t="str">
        <f t="shared" si="0"/>
        <v>G7</v>
      </c>
      <c r="G7" s="2" t="str">
        <f t="shared" si="1"/>
        <v>#define nG7 3136</v>
      </c>
      <c r="H7" s="12" t="str">
        <f t="shared" si="2"/>
        <v>"G7",</v>
      </c>
      <c r="I7" s="12" t="str">
        <f t="shared" si="3"/>
        <v>3136,</v>
      </c>
    </row>
    <row r="8" spans="2:10" x14ac:dyDescent="0.2">
      <c r="B8" s="6">
        <v>82</v>
      </c>
      <c r="C8" s="4" t="s">
        <v>15</v>
      </c>
      <c r="D8" s="4" t="s">
        <v>16</v>
      </c>
      <c r="E8" s="5">
        <v>2959.96</v>
      </c>
      <c r="F8" s="2" t="str">
        <f t="shared" si="0"/>
        <v>FM7</v>
      </c>
      <c r="G8" s="2" t="str">
        <f t="shared" si="1"/>
        <v>#define nFM7 2960</v>
      </c>
      <c r="H8" s="12" t="str">
        <f t="shared" si="2"/>
        <v>"FM7",</v>
      </c>
      <c r="I8" s="12" t="str">
        <f t="shared" si="3"/>
        <v>2960,</v>
      </c>
    </row>
    <row r="9" spans="2:10" x14ac:dyDescent="0.2">
      <c r="B9" s="1">
        <v>81</v>
      </c>
      <c r="C9" s="1" t="s">
        <v>17</v>
      </c>
      <c r="D9" s="1" t="s">
        <v>18</v>
      </c>
      <c r="E9" s="2">
        <v>2793.83</v>
      </c>
      <c r="F9" s="2" t="str">
        <f t="shared" si="0"/>
        <v>F7</v>
      </c>
      <c r="G9" s="2" t="str">
        <f t="shared" si="1"/>
        <v>#define nF7 2794</v>
      </c>
      <c r="H9" s="12" t="str">
        <f t="shared" si="2"/>
        <v>"F7",</v>
      </c>
      <c r="I9" s="12" t="str">
        <f t="shared" si="3"/>
        <v>2794,</v>
      </c>
    </row>
    <row r="10" spans="2:10" x14ac:dyDescent="0.2">
      <c r="B10" s="1">
        <v>80</v>
      </c>
      <c r="C10" s="1" t="s">
        <v>19</v>
      </c>
      <c r="D10" s="1" t="s">
        <v>20</v>
      </c>
      <c r="E10" s="2">
        <v>2637.02</v>
      </c>
      <c r="F10" s="2" t="str">
        <f t="shared" si="0"/>
        <v>E7</v>
      </c>
      <c r="G10" s="2" t="str">
        <f t="shared" si="1"/>
        <v>#define nE7 2637</v>
      </c>
      <c r="H10" s="12" t="str">
        <f t="shared" si="2"/>
        <v>"E7",</v>
      </c>
      <c r="I10" s="12" t="str">
        <f t="shared" si="3"/>
        <v>2637,</v>
      </c>
    </row>
    <row r="11" spans="2:10" x14ac:dyDescent="0.2">
      <c r="B11" s="3">
        <v>79</v>
      </c>
      <c r="C11" s="4" t="s">
        <v>21</v>
      </c>
      <c r="D11" s="4" t="s">
        <v>22</v>
      </c>
      <c r="E11" s="5">
        <v>2489.02</v>
      </c>
      <c r="F11" s="2" t="str">
        <f t="shared" si="0"/>
        <v>DM7</v>
      </c>
      <c r="G11" s="2" t="str">
        <f t="shared" si="1"/>
        <v>#define nDM7 2489</v>
      </c>
      <c r="H11" s="12" t="str">
        <f t="shared" si="2"/>
        <v>"DM7",</v>
      </c>
      <c r="I11" s="12" t="str">
        <f t="shared" si="3"/>
        <v>2489,</v>
      </c>
    </row>
    <row r="12" spans="2:10" x14ac:dyDescent="0.2">
      <c r="B12" s="1">
        <v>78</v>
      </c>
      <c r="C12" s="1" t="s">
        <v>23</v>
      </c>
      <c r="D12" s="1" t="s">
        <v>24</v>
      </c>
      <c r="E12" s="2">
        <v>2349.3200000000002</v>
      </c>
      <c r="F12" s="2" t="str">
        <f t="shared" si="0"/>
        <v>D7</v>
      </c>
      <c r="G12" s="2" t="str">
        <f t="shared" si="1"/>
        <v>#define nD7 2349</v>
      </c>
      <c r="H12" s="12" t="str">
        <f t="shared" si="2"/>
        <v>"D7",</v>
      </c>
      <c r="I12" s="12" t="str">
        <f t="shared" si="3"/>
        <v>2349,</v>
      </c>
    </row>
    <row r="13" spans="2:10" x14ac:dyDescent="0.2">
      <c r="B13" s="3">
        <v>77</v>
      </c>
      <c r="C13" s="4" t="s">
        <v>25</v>
      </c>
      <c r="D13" s="4" t="s">
        <v>26</v>
      </c>
      <c r="E13" s="5">
        <v>2217.46</v>
      </c>
      <c r="F13" s="2" t="str">
        <f t="shared" si="0"/>
        <v>CM7</v>
      </c>
      <c r="G13" s="2" t="str">
        <f t="shared" si="1"/>
        <v>#define nCM7 2217</v>
      </c>
      <c r="H13" s="12" t="str">
        <f t="shared" si="2"/>
        <v>"CM7",</v>
      </c>
      <c r="I13" s="12" t="str">
        <f t="shared" si="3"/>
        <v>2217,</v>
      </c>
    </row>
    <row r="14" spans="2:10" x14ac:dyDescent="0.2">
      <c r="B14" s="1">
        <v>76</v>
      </c>
      <c r="C14" s="1" t="s">
        <v>27</v>
      </c>
      <c r="D14" s="1" t="s">
        <v>28</v>
      </c>
      <c r="E14" s="2">
        <v>2093</v>
      </c>
      <c r="F14" s="2" t="str">
        <f t="shared" si="0"/>
        <v>C7</v>
      </c>
      <c r="G14" s="2" t="str">
        <f t="shared" si="1"/>
        <v>#define nC7 2093</v>
      </c>
      <c r="H14" s="12" t="str">
        <f t="shared" si="2"/>
        <v>"C7",</v>
      </c>
      <c r="I14" s="12" t="str">
        <f t="shared" si="3"/>
        <v>2093,</v>
      </c>
    </row>
    <row r="15" spans="2:10" x14ac:dyDescent="0.2">
      <c r="B15" s="1">
        <v>75</v>
      </c>
      <c r="C15" s="1" t="s">
        <v>29</v>
      </c>
      <c r="D15" s="1" t="s">
        <v>30</v>
      </c>
      <c r="E15" s="2">
        <v>1975.53</v>
      </c>
      <c r="F15" s="2" t="str">
        <f t="shared" si="0"/>
        <v>B6</v>
      </c>
      <c r="G15" s="2" t="str">
        <f t="shared" si="1"/>
        <v>#define nB6 1976</v>
      </c>
      <c r="H15" s="12" t="str">
        <f t="shared" si="2"/>
        <v>"B6",</v>
      </c>
      <c r="I15" s="12" t="str">
        <f t="shared" si="3"/>
        <v>1976,</v>
      </c>
    </row>
    <row r="16" spans="2:10" x14ac:dyDescent="0.2">
      <c r="B16" s="3">
        <v>74</v>
      </c>
      <c r="C16" s="4" t="s">
        <v>31</v>
      </c>
      <c r="D16" s="4" t="s">
        <v>32</v>
      </c>
      <c r="E16" s="5">
        <v>1864.66</v>
      </c>
      <c r="F16" s="2" t="str">
        <f t="shared" si="0"/>
        <v>AM6</v>
      </c>
      <c r="G16" s="2" t="str">
        <f t="shared" si="1"/>
        <v>#define nAM6 1865</v>
      </c>
      <c r="H16" s="12" t="str">
        <f t="shared" si="2"/>
        <v>"AM6",</v>
      </c>
      <c r="I16" s="12" t="str">
        <f t="shared" si="3"/>
        <v>1865,</v>
      </c>
    </row>
    <row r="17" spans="2:9" x14ac:dyDescent="0.2">
      <c r="B17" s="1">
        <v>73</v>
      </c>
      <c r="C17" s="1" t="s">
        <v>33</v>
      </c>
      <c r="D17" s="1" t="s">
        <v>34</v>
      </c>
      <c r="E17" s="2">
        <v>1760</v>
      </c>
      <c r="F17" s="2" t="str">
        <f t="shared" si="0"/>
        <v>A6</v>
      </c>
      <c r="G17" s="2" t="str">
        <f t="shared" si="1"/>
        <v>#define nA6 1760</v>
      </c>
      <c r="H17" s="12" t="str">
        <f t="shared" si="2"/>
        <v>"A6",</v>
      </c>
      <c r="I17" s="12" t="str">
        <f t="shared" si="3"/>
        <v>1760,</v>
      </c>
    </row>
    <row r="18" spans="2:9" x14ac:dyDescent="0.2">
      <c r="B18" s="3">
        <v>72</v>
      </c>
      <c r="C18" s="4" t="s">
        <v>35</v>
      </c>
      <c r="D18" s="4" t="s">
        <v>36</v>
      </c>
      <c r="E18" s="5">
        <v>1661.22</v>
      </c>
      <c r="F18" s="2" t="str">
        <f t="shared" si="0"/>
        <v>GM6</v>
      </c>
      <c r="G18" s="2" t="str">
        <f t="shared" si="1"/>
        <v>#define nGM6 1661</v>
      </c>
      <c r="H18" s="12" t="str">
        <f t="shared" si="2"/>
        <v>"GM6",</v>
      </c>
      <c r="I18" s="12" t="str">
        <f t="shared" si="3"/>
        <v>1661,</v>
      </c>
    </row>
    <row r="19" spans="2:9" x14ac:dyDescent="0.2">
      <c r="B19" s="1">
        <v>71</v>
      </c>
      <c r="C19" s="1" t="s">
        <v>37</v>
      </c>
      <c r="D19" s="1" t="s">
        <v>38</v>
      </c>
      <c r="E19" s="2">
        <v>1567.98</v>
      </c>
      <c r="F19" s="2" t="str">
        <f t="shared" si="0"/>
        <v>G6</v>
      </c>
      <c r="G19" s="2" t="str">
        <f t="shared" si="1"/>
        <v>#define nG6 1568</v>
      </c>
      <c r="H19" s="12" t="str">
        <f>CHAR(34)&amp;F19&amp;CHAR(34)&amp;","</f>
        <v>"G6",</v>
      </c>
      <c r="I19" s="12" t="str">
        <f t="shared" si="3"/>
        <v>1568,</v>
      </c>
    </row>
    <row r="20" spans="2:9" x14ac:dyDescent="0.2">
      <c r="B20" s="3">
        <v>70</v>
      </c>
      <c r="C20" s="4" t="s">
        <v>39</v>
      </c>
      <c r="D20" s="4" t="s">
        <v>40</v>
      </c>
      <c r="E20" s="5">
        <v>1479.98</v>
      </c>
      <c r="F20" s="2" t="str">
        <f t="shared" si="0"/>
        <v>FM6</v>
      </c>
      <c r="G20" s="2" t="str">
        <f t="shared" si="1"/>
        <v>#define nFM6 1480</v>
      </c>
      <c r="H20" s="12" t="str">
        <f t="shared" si="2"/>
        <v>"FM6",</v>
      </c>
      <c r="I20" s="12" t="str">
        <f t="shared" si="3"/>
        <v>1480,</v>
      </c>
    </row>
    <row r="21" spans="2:9" x14ac:dyDescent="0.2">
      <c r="B21" s="1">
        <v>69</v>
      </c>
      <c r="C21" s="1" t="s">
        <v>41</v>
      </c>
      <c r="D21" s="1" t="s">
        <v>42</v>
      </c>
      <c r="E21" s="2">
        <v>1396.91</v>
      </c>
      <c r="F21" s="2" t="str">
        <f t="shared" si="0"/>
        <v>F6</v>
      </c>
      <c r="G21" s="2" t="str">
        <f t="shared" si="1"/>
        <v>#define nF6 1397</v>
      </c>
      <c r="H21" s="12" t="str">
        <f t="shared" si="2"/>
        <v>"F6",</v>
      </c>
      <c r="I21" s="12" t="str">
        <f t="shared" si="3"/>
        <v>1397,</v>
      </c>
    </row>
    <row r="22" spans="2:9" x14ac:dyDescent="0.2">
      <c r="B22" s="1">
        <v>68</v>
      </c>
      <c r="C22" s="1" t="s">
        <v>43</v>
      </c>
      <c r="D22" s="1" t="s">
        <v>44</v>
      </c>
      <c r="E22" s="2">
        <v>1318.51</v>
      </c>
      <c r="F22" s="2" t="str">
        <f t="shared" si="0"/>
        <v>E6</v>
      </c>
      <c r="G22" s="2" t="str">
        <f t="shared" si="1"/>
        <v>#define nE6 1319</v>
      </c>
      <c r="H22" s="12" t="str">
        <f t="shared" si="2"/>
        <v>"E6",</v>
      </c>
      <c r="I22" s="12" t="str">
        <f t="shared" si="3"/>
        <v>1319,</v>
      </c>
    </row>
    <row r="23" spans="2:9" x14ac:dyDescent="0.2">
      <c r="B23" s="3">
        <v>67</v>
      </c>
      <c r="C23" s="4" t="s">
        <v>45</v>
      </c>
      <c r="D23" s="4" t="s">
        <v>46</v>
      </c>
      <c r="E23" s="5">
        <v>1244.51</v>
      </c>
      <c r="F23" s="2" t="str">
        <f t="shared" si="0"/>
        <v>DM6</v>
      </c>
      <c r="G23" s="2" t="str">
        <f t="shared" si="1"/>
        <v>#define nDM6 1245</v>
      </c>
      <c r="H23" s="12" t="str">
        <f t="shared" si="2"/>
        <v>"DM6",</v>
      </c>
      <c r="I23" s="12" t="str">
        <f t="shared" si="3"/>
        <v>1245,</v>
      </c>
    </row>
    <row r="24" spans="2:9" x14ac:dyDescent="0.2">
      <c r="B24" s="1">
        <v>66</v>
      </c>
      <c r="C24" s="1" t="s">
        <v>47</v>
      </c>
      <c r="D24" s="1" t="s">
        <v>48</v>
      </c>
      <c r="E24" s="2">
        <v>1174.6600000000001</v>
      </c>
      <c r="F24" s="2" t="str">
        <f t="shared" si="0"/>
        <v>D6</v>
      </c>
      <c r="G24" s="2" t="str">
        <f t="shared" si="1"/>
        <v>#define nD6 1175</v>
      </c>
      <c r="H24" s="12" t="str">
        <f t="shared" si="2"/>
        <v>"D6",</v>
      </c>
      <c r="I24" s="12" t="str">
        <f t="shared" si="3"/>
        <v>1175,</v>
      </c>
    </row>
    <row r="25" spans="2:9" x14ac:dyDescent="0.2">
      <c r="B25" s="3">
        <v>65</v>
      </c>
      <c r="C25" s="4" t="s">
        <v>49</v>
      </c>
      <c r="D25" s="4" t="s">
        <v>50</v>
      </c>
      <c r="E25" s="5">
        <v>1108.73</v>
      </c>
      <c r="F25" s="2" t="str">
        <f t="shared" si="0"/>
        <v>CM6</v>
      </c>
      <c r="G25" s="2" t="str">
        <f t="shared" si="1"/>
        <v>#define nCM6 1109</v>
      </c>
      <c r="H25" s="12" t="str">
        <f t="shared" si="2"/>
        <v>"CM6",</v>
      </c>
      <c r="I25" s="12" t="str">
        <f t="shared" si="3"/>
        <v>1109,</v>
      </c>
    </row>
    <row r="26" spans="2:9" x14ac:dyDescent="0.2">
      <c r="B26" s="1">
        <v>64</v>
      </c>
      <c r="C26" s="1" t="s">
        <v>51</v>
      </c>
      <c r="D26" s="1" t="s">
        <v>52</v>
      </c>
      <c r="E26" s="2">
        <v>1046.5</v>
      </c>
      <c r="F26" s="2" t="str">
        <f t="shared" si="0"/>
        <v>C6</v>
      </c>
      <c r="G26" s="2" t="str">
        <f t="shared" si="1"/>
        <v>#define nC6 1047</v>
      </c>
      <c r="H26" s="12" t="str">
        <f t="shared" si="2"/>
        <v>"C6",</v>
      </c>
      <c r="I26" s="12" t="str">
        <f t="shared" si="3"/>
        <v>1047,</v>
      </c>
    </row>
    <row r="27" spans="2:9" x14ac:dyDescent="0.2">
      <c r="B27" s="1">
        <v>63</v>
      </c>
      <c r="C27" s="1" t="s">
        <v>53</v>
      </c>
      <c r="D27" s="1" t="s">
        <v>54</v>
      </c>
      <c r="E27" s="2">
        <v>987.76700000000005</v>
      </c>
      <c r="F27" s="2" t="str">
        <f t="shared" si="0"/>
        <v>B5</v>
      </c>
      <c r="G27" s="2" t="str">
        <f t="shared" si="1"/>
        <v>#define nB5 988</v>
      </c>
      <c r="H27" s="12" t="str">
        <f t="shared" si="2"/>
        <v>"B5",</v>
      </c>
      <c r="I27" s="12" t="str">
        <f t="shared" si="3"/>
        <v>988,</v>
      </c>
    </row>
    <row r="28" spans="2:9" x14ac:dyDescent="0.2">
      <c r="B28" s="3">
        <v>62</v>
      </c>
      <c r="C28" s="4" t="s">
        <v>55</v>
      </c>
      <c r="D28" s="4" t="s">
        <v>56</v>
      </c>
      <c r="E28" s="5">
        <v>932.32799999999997</v>
      </c>
      <c r="F28" s="2" t="str">
        <f t="shared" si="0"/>
        <v>AM5</v>
      </c>
      <c r="G28" s="2" t="str">
        <f t="shared" si="1"/>
        <v>#define nAM5 932</v>
      </c>
      <c r="H28" s="12" t="str">
        <f t="shared" si="2"/>
        <v>"AM5",</v>
      </c>
      <c r="I28" s="12" t="str">
        <f t="shared" si="3"/>
        <v>932,</v>
      </c>
    </row>
    <row r="29" spans="2:9" x14ac:dyDescent="0.2">
      <c r="B29" s="1">
        <v>61</v>
      </c>
      <c r="C29" s="1" t="s">
        <v>57</v>
      </c>
      <c r="D29" s="1" t="s">
        <v>58</v>
      </c>
      <c r="E29" s="2">
        <v>880</v>
      </c>
      <c r="F29" s="2" t="str">
        <f t="shared" si="0"/>
        <v>A5</v>
      </c>
      <c r="G29" s="2" t="str">
        <f t="shared" si="1"/>
        <v>#define nA5 880</v>
      </c>
      <c r="H29" s="12" t="str">
        <f t="shared" si="2"/>
        <v>"A5",</v>
      </c>
      <c r="I29" s="12" t="str">
        <f t="shared" si="3"/>
        <v>880,</v>
      </c>
    </row>
    <row r="30" spans="2:9" x14ac:dyDescent="0.2">
      <c r="B30" s="3">
        <v>60</v>
      </c>
      <c r="C30" s="4" t="s">
        <v>59</v>
      </c>
      <c r="D30" s="4" t="s">
        <v>60</v>
      </c>
      <c r="E30" s="5">
        <v>830.60900000000004</v>
      </c>
      <c r="F30" s="2" t="str">
        <f t="shared" si="0"/>
        <v>GM5</v>
      </c>
      <c r="G30" s="2" t="str">
        <f t="shared" si="1"/>
        <v>#define nGM5 831</v>
      </c>
      <c r="H30" s="12" t="str">
        <f t="shared" si="2"/>
        <v>"GM5",</v>
      </c>
      <c r="I30" s="12" t="str">
        <f>ROUND(E30,0)&amp;","</f>
        <v>831,</v>
      </c>
    </row>
    <row r="31" spans="2:9" x14ac:dyDescent="0.2">
      <c r="B31" s="1">
        <v>59</v>
      </c>
      <c r="C31" s="1" t="s">
        <v>61</v>
      </c>
      <c r="D31" s="1" t="s">
        <v>62</v>
      </c>
      <c r="E31" s="2">
        <v>783.99099999999999</v>
      </c>
      <c r="F31" s="2" t="str">
        <f t="shared" si="0"/>
        <v>G5</v>
      </c>
      <c r="G31" s="2" t="str">
        <f t="shared" si="1"/>
        <v>#define nG5 784</v>
      </c>
      <c r="H31" s="12" t="str">
        <f t="shared" si="2"/>
        <v>"G5",</v>
      </c>
      <c r="I31" s="12" t="str">
        <f t="shared" si="3"/>
        <v>784,</v>
      </c>
    </row>
    <row r="32" spans="2:9" x14ac:dyDescent="0.2">
      <c r="B32" s="3">
        <v>58</v>
      </c>
      <c r="C32" s="4" t="s">
        <v>63</v>
      </c>
      <c r="D32" s="4" t="s">
        <v>64</v>
      </c>
      <c r="E32" s="5">
        <v>739.98900000000003</v>
      </c>
      <c r="F32" s="2" t="str">
        <f t="shared" si="0"/>
        <v>FM5</v>
      </c>
      <c r="G32" s="2" t="str">
        <f t="shared" si="1"/>
        <v>#define nFM5 740</v>
      </c>
      <c r="H32" s="12" t="str">
        <f t="shared" si="2"/>
        <v>"FM5",</v>
      </c>
      <c r="I32" s="12" t="str">
        <f t="shared" si="3"/>
        <v>740,</v>
      </c>
    </row>
    <row r="33" spans="2:10" x14ac:dyDescent="0.2">
      <c r="B33" s="1">
        <v>57</v>
      </c>
      <c r="C33" s="1" t="s">
        <v>65</v>
      </c>
      <c r="D33" s="1" t="s">
        <v>66</v>
      </c>
      <c r="E33" s="2">
        <v>698.45600000000002</v>
      </c>
      <c r="F33" s="2" t="str">
        <f t="shared" si="0"/>
        <v>F5</v>
      </c>
      <c r="G33" s="2" t="str">
        <f t="shared" si="1"/>
        <v>#define nF5 698</v>
      </c>
      <c r="H33" s="12" t="str">
        <f t="shared" si="2"/>
        <v>"F5",</v>
      </c>
      <c r="I33" s="12" t="str">
        <f t="shared" si="3"/>
        <v>698,</v>
      </c>
    </row>
    <row r="34" spans="2:10" x14ac:dyDescent="0.2">
      <c r="B34" s="1">
        <v>56</v>
      </c>
      <c r="C34" s="1" t="s">
        <v>67</v>
      </c>
      <c r="D34" s="1" t="s">
        <v>68</v>
      </c>
      <c r="E34" s="2">
        <v>659.255</v>
      </c>
      <c r="F34" s="2" t="str">
        <f t="shared" si="0"/>
        <v>E5</v>
      </c>
      <c r="G34" s="2" t="str">
        <f t="shared" si="1"/>
        <v>#define nE5 659</v>
      </c>
      <c r="H34" s="12" t="str">
        <f>CHAR(34)&amp;F34&amp;CHAR(34)&amp;","</f>
        <v>"E5",</v>
      </c>
      <c r="I34" s="12" t="str">
        <f t="shared" si="3"/>
        <v>659,</v>
      </c>
    </row>
    <row r="35" spans="2:10" x14ac:dyDescent="0.2">
      <c r="B35" s="3">
        <v>55</v>
      </c>
      <c r="C35" s="4" t="s">
        <v>69</v>
      </c>
      <c r="D35" s="4" t="s">
        <v>70</v>
      </c>
      <c r="E35" s="5">
        <v>622.25400000000002</v>
      </c>
      <c r="F35" s="2" t="str">
        <f t="shared" si="0"/>
        <v>DM5</v>
      </c>
      <c r="G35" s="2" t="str">
        <f t="shared" si="1"/>
        <v>#define nDM5 622</v>
      </c>
      <c r="H35" s="12" t="str">
        <f t="shared" si="2"/>
        <v>"DM5",</v>
      </c>
      <c r="I35" s="12" t="str">
        <f t="shared" si="3"/>
        <v>622,</v>
      </c>
    </row>
    <row r="36" spans="2:10" x14ac:dyDescent="0.2">
      <c r="B36" s="1">
        <v>54</v>
      </c>
      <c r="C36" s="1" t="s">
        <v>71</v>
      </c>
      <c r="D36" s="1" t="s">
        <v>72</v>
      </c>
      <c r="E36" s="2">
        <v>587.33000000000004</v>
      </c>
      <c r="F36" s="2" t="str">
        <f t="shared" si="0"/>
        <v>D5</v>
      </c>
      <c r="G36" s="2" t="str">
        <f t="shared" si="1"/>
        <v>#define nD5 587</v>
      </c>
      <c r="H36" s="12" t="str">
        <f t="shared" si="2"/>
        <v>"D5",</v>
      </c>
      <c r="I36" s="12" t="str">
        <f t="shared" si="3"/>
        <v>587,</v>
      </c>
    </row>
    <row r="37" spans="2:10" x14ac:dyDescent="0.2">
      <c r="B37" s="3">
        <v>53</v>
      </c>
      <c r="C37" s="4" t="s">
        <v>73</v>
      </c>
      <c r="D37" s="4" t="s">
        <v>74</v>
      </c>
      <c r="E37" s="5">
        <v>554.36500000000001</v>
      </c>
      <c r="F37" s="2" t="str">
        <f t="shared" si="0"/>
        <v>CM5</v>
      </c>
      <c r="G37" s="2" t="str">
        <f t="shared" si="1"/>
        <v>#define nCM5 554</v>
      </c>
      <c r="H37" s="12" t="str">
        <f t="shared" si="2"/>
        <v>"CM5",</v>
      </c>
      <c r="I37" s="12" t="str">
        <f t="shared" si="3"/>
        <v>554,</v>
      </c>
    </row>
    <row r="38" spans="2:10" x14ac:dyDescent="0.2">
      <c r="B38" s="8">
        <v>52</v>
      </c>
      <c r="C38" s="8" t="s">
        <v>75</v>
      </c>
      <c r="D38" s="9" t="s">
        <v>76</v>
      </c>
      <c r="E38" s="2">
        <v>523.25099999999998</v>
      </c>
      <c r="F38" s="2" t="str">
        <f t="shared" si="0"/>
        <v>C5</v>
      </c>
      <c r="G38" s="2" t="str">
        <f t="shared" si="1"/>
        <v>#define nC5 523</v>
      </c>
      <c r="H38" s="12" t="str">
        <f t="shared" si="2"/>
        <v>"C5",</v>
      </c>
      <c r="I38" s="12" t="str">
        <f t="shared" si="3"/>
        <v>523,</v>
      </c>
    </row>
    <row r="39" spans="2:10" x14ac:dyDescent="0.2">
      <c r="B39" s="1">
        <v>51</v>
      </c>
      <c r="C39" s="1" t="s">
        <v>77</v>
      </c>
      <c r="D39" s="1" t="s">
        <v>78</v>
      </c>
      <c r="E39" s="2">
        <v>493.88299999999998</v>
      </c>
      <c r="F39" s="2" t="str">
        <f t="shared" si="0"/>
        <v>B4</v>
      </c>
      <c r="G39" s="2" t="str">
        <f t="shared" si="1"/>
        <v>#define nB4 494</v>
      </c>
      <c r="H39" s="12" t="str">
        <f t="shared" si="2"/>
        <v>"B4",</v>
      </c>
      <c r="I39" s="12" t="str">
        <f t="shared" si="3"/>
        <v>494,</v>
      </c>
    </row>
    <row r="40" spans="2:10" x14ac:dyDescent="0.2">
      <c r="B40" s="3">
        <v>50</v>
      </c>
      <c r="C40" s="4" t="s">
        <v>79</v>
      </c>
      <c r="D40" s="4" t="s">
        <v>80</v>
      </c>
      <c r="E40" s="5">
        <v>466.16399999999999</v>
      </c>
      <c r="F40" s="2" t="str">
        <f t="shared" si="0"/>
        <v>AM4</v>
      </c>
      <c r="G40" s="2" t="str">
        <f t="shared" si="1"/>
        <v>#define nAM4 466</v>
      </c>
      <c r="H40" s="12" t="str">
        <f t="shared" si="2"/>
        <v>"AM4",</v>
      </c>
      <c r="I40" s="12" t="str">
        <f t="shared" si="3"/>
        <v>466,</v>
      </c>
    </row>
    <row r="41" spans="2:10" x14ac:dyDescent="0.2">
      <c r="B41" s="1">
        <v>49</v>
      </c>
      <c r="C41" s="1" t="s">
        <v>81</v>
      </c>
      <c r="D41" s="17" t="s">
        <v>180</v>
      </c>
      <c r="E41" s="2">
        <v>440</v>
      </c>
      <c r="F41" s="2" t="str">
        <f t="shared" si="0"/>
        <v>A4</v>
      </c>
      <c r="G41" s="2" t="str">
        <f t="shared" si="1"/>
        <v>#define nA4 440</v>
      </c>
      <c r="H41" s="12" t="str">
        <f t="shared" si="2"/>
        <v>"A4",</v>
      </c>
      <c r="I41" s="12" t="str">
        <f>ROUND(E41,0)&amp;","</f>
        <v>440,</v>
      </c>
      <c r="J41" s="18" t="s">
        <v>183</v>
      </c>
    </row>
    <row r="42" spans="2:10" x14ac:dyDescent="0.2">
      <c r="B42" s="3">
        <v>48</v>
      </c>
      <c r="C42" s="4" t="s">
        <v>82</v>
      </c>
      <c r="D42" s="4" t="s">
        <v>83</v>
      </c>
      <c r="E42" s="5">
        <v>415.30500000000001</v>
      </c>
      <c r="F42" s="2" t="str">
        <f t="shared" si="0"/>
        <v>GM4</v>
      </c>
      <c r="G42" s="2" t="str">
        <f t="shared" si="1"/>
        <v>#define nGM4 415</v>
      </c>
      <c r="H42" s="12" t="str">
        <f t="shared" si="2"/>
        <v>"GM4",</v>
      </c>
      <c r="I42" s="12" t="str">
        <f t="shared" si="3"/>
        <v>415,</v>
      </c>
    </row>
    <row r="43" spans="2:10" x14ac:dyDescent="0.2">
      <c r="B43" s="1">
        <v>47</v>
      </c>
      <c r="C43" s="1" t="s">
        <v>84</v>
      </c>
      <c r="D43" s="1" t="s">
        <v>85</v>
      </c>
      <c r="E43" s="2">
        <v>391.995</v>
      </c>
      <c r="F43" s="2" t="str">
        <f t="shared" si="0"/>
        <v>G4</v>
      </c>
      <c r="G43" s="2" t="str">
        <f t="shared" si="1"/>
        <v>#define nG4 392</v>
      </c>
      <c r="H43" s="12" t="str">
        <f t="shared" si="2"/>
        <v>"G4",</v>
      </c>
      <c r="I43" s="12" t="str">
        <f t="shared" si="3"/>
        <v>392,</v>
      </c>
    </row>
    <row r="44" spans="2:10" x14ac:dyDescent="0.2">
      <c r="B44" s="3">
        <v>46</v>
      </c>
      <c r="C44" s="4" t="s">
        <v>86</v>
      </c>
      <c r="D44" s="4" t="s">
        <v>87</v>
      </c>
      <c r="E44" s="5">
        <v>369.99400000000003</v>
      </c>
      <c r="F44" s="2" t="str">
        <f t="shared" si="0"/>
        <v>FM4</v>
      </c>
      <c r="G44" s="2" t="str">
        <f t="shared" si="1"/>
        <v>#define nFM4 370</v>
      </c>
      <c r="H44" s="12" t="str">
        <f t="shared" si="2"/>
        <v>"FM4",</v>
      </c>
      <c r="I44" s="12" t="str">
        <f t="shared" si="3"/>
        <v>370,</v>
      </c>
    </row>
    <row r="45" spans="2:10" x14ac:dyDescent="0.2">
      <c r="B45" s="1">
        <v>45</v>
      </c>
      <c r="C45" s="1" t="s">
        <v>88</v>
      </c>
      <c r="D45" s="1" t="s">
        <v>89</v>
      </c>
      <c r="E45" s="2">
        <v>349.22800000000001</v>
      </c>
      <c r="F45" s="2" t="str">
        <f t="shared" si="0"/>
        <v>F4</v>
      </c>
      <c r="G45" s="2" t="str">
        <f t="shared" si="1"/>
        <v>#define nF4 349</v>
      </c>
      <c r="H45" s="12" t="str">
        <f t="shared" si="2"/>
        <v>"F4",</v>
      </c>
      <c r="I45" s="12" t="str">
        <f t="shared" si="3"/>
        <v>349,</v>
      </c>
    </row>
    <row r="46" spans="2:10" x14ac:dyDescent="0.2">
      <c r="B46" s="1">
        <v>44</v>
      </c>
      <c r="C46" s="1" t="s">
        <v>90</v>
      </c>
      <c r="D46" s="1" t="s">
        <v>91</v>
      </c>
      <c r="E46" s="2">
        <v>329.62799999999999</v>
      </c>
      <c r="F46" s="2" t="str">
        <f t="shared" si="0"/>
        <v>E4</v>
      </c>
      <c r="G46" s="2" t="str">
        <f t="shared" si="1"/>
        <v>#define nE4 330</v>
      </c>
      <c r="H46" s="12" t="str">
        <f t="shared" si="2"/>
        <v>"E4",</v>
      </c>
      <c r="I46" s="12" t="str">
        <f t="shared" si="3"/>
        <v>330,</v>
      </c>
    </row>
    <row r="47" spans="2:10" x14ac:dyDescent="0.2">
      <c r="B47" s="3">
        <v>43</v>
      </c>
      <c r="C47" s="4" t="s">
        <v>92</v>
      </c>
      <c r="D47" s="4" t="s">
        <v>93</v>
      </c>
      <c r="E47" s="5">
        <v>311.12700000000001</v>
      </c>
      <c r="F47" s="2" t="str">
        <f t="shared" si="0"/>
        <v>DM4</v>
      </c>
      <c r="G47" s="2" t="str">
        <f t="shared" si="1"/>
        <v>#define nDM4 311</v>
      </c>
      <c r="H47" s="12" t="str">
        <f t="shared" si="2"/>
        <v>"DM4",</v>
      </c>
      <c r="I47" s="12" t="str">
        <f t="shared" si="3"/>
        <v>311,</v>
      </c>
    </row>
    <row r="48" spans="2:10" x14ac:dyDescent="0.2">
      <c r="B48" s="1">
        <v>42</v>
      </c>
      <c r="C48" s="1" t="s">
        <v>94</v>
      </c>
      <c r="D48" s="1" t="s">
        <v>95</v>
      </c>
      <c r="E48" s="2">
        <v>293.66500000000002</v>
      </c>
      <c r="F48" s="2" t="str">
        <f t="shared" si="0"/>
        <v>D4</v>
      </c>
      <c r="G48" s="2" t="str">
        <f t="shared" si="1"/>
        <v>#define nD4 294</v>
      </c>
      <c r="H48" s="12" t="str">
        <f t="shared" si="2"/>
        <v>"D4",</v>
      </c>
      <c r="I48" s="12" t="str">
        <f t="shared" si="3"/>
        <v>294,</v>
      </c>
    </row>
    <row r="49" spans="2:10" x14ac:dyDescent="0.2">
      <c r="B49" s="3">
        <v>41</v>
      </c>
      <c r="C49" s="4" t="s">
        <v>96</v>
      </c>
      <c r="D49" s="4" t="s">
        <v>97</v>
      </c>
      <c r="E49" s="5">
        <v>277.18299999999999</v>
      </c>
      <c r="F49" s="2" t="str">
        <f t="shared" si="0"/>
        <v>CM4</v>
      </c>
      <c r="G49" s="2" t="str">
        <f t="shared" si="1"/>
        <v>#define nCM4 277</v>
      </c>
      <c r="H49" s="12" t="str">
        <f t="shared" si="2"/>
        <v>"CM4",</v>
      </c>
      <c r="I49" s="12" t="str">
        <f t="shared" si="3"/>
        <v>277,</v>
      </c>
    </row>
    <row r="50" spans="2:10" x14ac:dyDescent="0.2">
      <c r="B50" s="10">
        <v>40</v>
      </c>
      <c r="C50" s="10" t="s">
        <v>98</v>
      </c>
      <c r="D50" s="11" t="s">
        <v>177</v>
      </c>
      <c r="E50" s="7">
        <v>261.62599999999998</v>
      </c>
      <c r="F50" s="2" t="str">
        <f t="shared" si="0"/>
        <v>C4</v>
      </c>
      <c r="G50" s="2" t="str">
        <f t="shared" si="1"/>
        <v>#define nC4 262</v>
      </c>
      <c r="H50" s="12" t="str">
        <f t="shared" si="2"/>
        <v>"C4",</v>
      </c>
      <c r="I50" s="12" t="str">
        <f t="shared" si="3"/>
        <v>262,</v>
      </c>
      <c r="J50" s="18" t="s">
        <v>182</v>
      </c>
    </row>
    <row r="51" spans="2:10" x14ac:dyDescent="0.2">
      <c r="B51" s="1">
        <v>39</v>
      </c>
      <c r="C51" s="1" t="s">
        <v>99</v>
      </c>
      <c r="D51" s="1" t="s">
        <v>100</v>
      </c>
      <c r="E51" s="2">
        <v>246.94200000000001</v>
      </c>
      <c r="F51" s="2" t="str">
        <f t="shared" si="0"/>
        <v>B3</v>
      </c>
      <c r="G51" s="2" t="str">
        <f t="shared" si="1"/>
        <v>#define nB3 247</v>
      </c>
      <c r="H51" s="12" t="str">
        <f>CHAR(34)&amp;F51&amp;CHAR(34)&amp;","</f>
        <v>"B3",</v>
      </c>
      <c r="I51" s="12" t="str">
        <f t="shared" si="3"/>
        <v>247,</v>
      </c>
    </row>
    <row r="52" spans="2:10" x14ac:dyDescent="0.2">
      <c r="B52" s="3">
        <v>38</v>
      </c>
      <c r="C52" s="4" t="s">
        <v>101</v>
      </c>
      <c r="D52" s="4" t="s">
        <v>102</v>
      </c>
      <c r="E52" s="5">
        <v>233.08199999999999</v>
      </c>
      <c r="F52" s="2" t="str">
        <f t="shared" si="0"/>
        <v>AM3</v>
      </c>
      <c r="G52" s="2" t="str">
        <f t="shared" si="1"/>
        <v>#define nAM3 233</v>
      </c>
      <c r="H52" s="12" t="str">
        <f t="shared" si="2"/>
        <v>"AM3",</v>
      </c>
      <c r="I52" s="12" t="str">
        <f t="shared" si="3"/>
        <v>233,</v>
      </c>
    </row>
    <row r="53" spans="2:10" x14ac:dyDescent="0.2">
      <c r="B53" s="1">
        <v>37</v>
      </c>
      <c r="C53" s="1" t="s">
        <v>103</v>
      </c>
      <c r="D53" s="1" t="s">
        <v>104</v>
      </c>
      <c r="E53" s="2">
        <v>220</v>
      </c>
      <c r="F53" s="2" t="str">
        <f t="shared" si="0"/>
        <v>A3</v>
      </c>
      <c r="G53" s="2" t="str">
        <f t="shared" si="1"/>
        <v>#define nA3 220</v>
      </c>
      <c r="H53" s="12" t="str">
        <f t="shared" si="2"/>
        <v>"A3",</v>
      </c>
      <c r="I53" s="12" t="str">
        <f t="shared" si="3"/>
        <v>220,</v>
      </c>
    </row>
    <row r="54" spans="2:10" x14ac:dyDescent="0.2">
      <c r="B54" s="3">
        <v>36</v>
      </c>
      <c r="C54" s="4" t="s">
        <v>105</v>
      </c>
      <c r="D54" s="4" t="s">
        <v>106</v>
      </c>
      <c r="E54" s="5">
        <v>207.65199999999999</v>
      </c>
      <c r="F54" s="2" t="str">
        <f t="shared" si="0"/>
        <v>GM3</v>
      </c>
      <c r="G54" s="2" t="str">
        <f t="shared" si="1"/>
        <v>#define nGM3 208</v>
      </c>
      <c r="H54" s="12" t="str">
        <f t="shared" si="2"/>
        <v>"GM3",</v>
      </c>
      <c r="I54" s="12" t="str">
        <f t="shared" si="3"/>
        <v>208,</v>
      </c>
    </row>
    <row r="55" spans="2:10" x14ac:dyDescent="0.2">
      <c r="B55" s="1">
        <v>35</v>
      </c>
      <c r="C55" s="1" t="s">
        <v>107</v>
      </c>
      <c r="D55" s="1" t="s">
        <v>108</v>
      </c>
      <c r="E55" s="2">
        <v>195.99799999999999</v>
      </c>
      <c r="F55" s="2" t="str">
        <f t="shared" si="0"/>
        <v>G3</v>
      </c>
      <c r="G55" s="2" t="str">
        <f t="shared" si="1"/>
        <v>#define nG3 196</v>
      </c>
      <c r="H55" s="12" t="str">
        <f>CHAR(34)&amp;F55&amp;CHAR(34)&amp;","</f>
        <v>"G3",</v>
      </c>
      <c r="I55" s="12" t="str">
        <f t="shared" si="3"/>
        <v>196,</v>
      </c>
    </row>
    <row r="56" spans="2:10" x14ac:dyDescent="0.2">
      <c r="B56" s="3">
        <v>34</v>
      </c>
      <c r="C56" s="4" t="s">
        <v>109</v>
      </c>
      <c r="D56" s="4" t="s">
        <v>110</v>
      </c>
      <c r="E56" s="5">
        <v>184.99700000000001</v>
      </c>
      <c r="F56" s="2" t="str">
        <f t="shared" si="0"/>
        <v>FM3</v>
      </c>
      <c r="G56" s="2" t="str">
        <f t="shared" si="1"/>
        <v>#define nFM3 185</v>
      </c>
      <c r="H56" s="12" t="str">
        <f t="shared" si="2"/>
        <v>"FM3",</v>
      </c>
      <c r="I56" s="12" t="str">
        <f>ROUND(E56,0)&amp;","</f>
        <v>185,</v>
      </c>
    </row>
    <row r="57" spans="2:10" x14ac:dyDescent="0.2">
      <c r="B57" s="1">
        <v>33</v>
      </c>
      <c r="C57" s="1" t="s">
        <v>111</v>
      </c>
      <c r="D57" s="1" t="s">
        <v>112</v>
      </c>
      <c r="E57" s="2">
        <v>174.614</v>
      </c>
      <c r="F57" s="2" t="str">
        <f t="shared" si="0"/>
        <v>F3</v>
      </c>
      <c r="G57" s="2" t="str">
        <f t="shared" si="1"/>
        <v>#define nF3 175</v>
      </c>
      <c r="H57" s="12" t="str">
        <f t="shared" si="2"/>
        <v>"F3",</v>
      </c>
      <c r="I57" s="12" t="str">
        <f t="shared" si="3"/>
        <v>175,</v>
      </c>
    </row>
    <row r="58" spans="2:10" x14ac:dyDescent="0.2">
      <c r="B58" s="1">
        <v>32</v>
      </c>
      <c r="C58" s="1" t="s">
        <v>113</v>
      </c>
      <c r="D58" s="1" t="s">
        <v>114</v>
      </c>
      <c r="E58" s="2">
        <v>164.81399999999999</v>
      </c>
      <c r="F58" s="2" t="str">
        <f t="shared" si="0"/>
        <v>E3</v>
      </c>
      <c r="G58" s="2" t="str">
        <f t="shared" si="1"/>
        <v>#define nE3 165</v>
      </c>
      <c r="H58" s="12" t="str">
        <f t="shared" si="2"/>
        <v>"E3",</v>
      </c>
      <c r="I58" s="12" t="str">
        <f t="shared" si="3"/>
        <v>165,</v>
      </c>
    </row>
    <row r="59" spans="2:10" x14ac:dyDescent="0.2">
      <c r="B59" s="3">
        <v>31</v>
      </c>
      <c r="C59" s="4" t="s">
        <v>115</v>
      </c>
      <c r="D59" s="4" t="s">
        <v>116</v>
      </c>
      <c r="E59" s="5">
        <v>155.56299999999999</v>
      </c>
      <c r="F59" s="2" t="str">
        <f t="shared" si="0"/>
        <v>DM3</v>
      </c>
      <c r="G59" s="2" t="str">
        <f t="shared" si="1"/>
        <v>#define nDM3 156</v>
      </c>
      <c r="H59" s="12" t="str">
        <f t="shared" si="2"/>
        <v>"DM3",</v>
      </c>
      <c r="I59" s="12" t="str">
        <f t="shared" si="3"/>
        <v>156,</v>
      </c>
    </row>
    <row r="60" spans="2:10" x14ac:dyDescent="0.2">
      <c r="B60" s="1">
        <v>30</v>
      </c>
      <c r="C60" s="1" t="s">
        <v>117</v>
      </c>
      <c r="D60" s="1" t="s">
        <v>118</v>
      </c>
      <c r="E60" s="2">
        <v>146.83199999999999</v>
      </c>
      <c r="F60" s="2" t="str">
        <f t="shared" si="0"/>
        <v>D3</v>
      </c>
      <c r="G60" s="2" t="str">
        <f t="shared" si="1"/>
        <v>#define nD3 147</v>
      </c>
      <c r="H60" s="12" t="str">
        <f t="shared" si="2"/>
        <v>"D3",</v>
      </c>
      <c r="I60" s="12" t="str">
        <f t="shared" si="3"/>
        <v>147,</v>
      </c>
    </row>
    <row r="61" spans="2:10" x14ac:dyDescent="0.2">
      <c r="B61" s="3">
        <v>29</v>
      </c>
      <c r="C61" s="4" t="s">
        <v>119</v>
      </c>
      <c r="D61" s="4" t="s">
        <v>120</v>
      </c>
      <c r="E61" s="5">
        <v>138.59100000000001</v>
      </c>
      <c r="F61" s="2" t="str">
        <f t="shared" si="0"/>
        <v>CM3</v>
      </c>
      <c r="G61" s="2" t="str">
        <f t="shared" si="1"/>
        <v>#define nCM3 139</v>
      </c>
      <c r="H61" s="12" t="str">
        <f t="shared" si="2"/>
        <v>"CM3",</v>
      </c>
      <c r="I61" s="12" t="str">
        <f t="shared" si="3"/>
        <v>139,</v>
      </c>
    </row>
    <row r="62" spans="2:10" x14ac:dyDescent="0.2">
      <c r="B62" s="8">
        <v>28</v>
      </c>
      <c r="C62" s="8" t="s">
        <v>121</v>
      </c>
      <c r="D62" s="9" t="s">
        <v>122</v>
      </c>
      <c r="E62" s="2">
        <v>130.81299999999999</v>
      </c>
      <c r="F62" s="2" t="str">
        <f t="shared" si="0"/>
        <v>C3</v>
      </c>
      <c r="G62" s="2" t="str">
        <f t="shared" si="1"/>
        <v>#define nC3 131</v>
      </c>
      <c r="H62" s="12" t="str">
        <f t="shared" si="2"/>
        <v>"C3",</v>
      </c>
      <c r="I62" s="12" t="str">
        <f t="shared" si="3"/>
        <v>131,</v>
      </c>
    </row>
    <row r="63" spans="2:10" x14ac:dyDescent="0.2">
      <c r="B63" s="1">
        <v>27</v>
      </c>
      <c r="C63" s="1" t="s">
        <v>123</v>
      </c>
      <c r="D63" s="1" t="s">
        <v>124</v>
      </c>
      <c r="E63" s="2">
        <v>123.471</v>
      </c>
      <c r="F63" s="2" t="str">
        <f t="shared" si="0"/>
        <v>B2</v>
      </c>
      <c r="G63" s="2" t="str">
        <f t="shared" si="1"/>
        <v>#define nB2 123</v>
      </c>
      <c r="H63" s="12" t="str">
        <f t="shared" si="2"/>
        <v>"B2",</v>
      </c>
      <c r="I63" s="12" t="str">
        <f t="shared" si="3"/>
        <v>123,</v>
      </c>
    </row>
    <row r="64" spans="2:10" x14ac:dyDescent="0.2">
      <c r="B64" s="3">
        <v>26</v>
      </c>
      <c r="C64" s="4" t="s">
        <v>125</v>
      </c>
      <c r="D64" s="4" t="s">
        <v>126</v>
      </c>
      <c r="E64" s="5">
        <v>116.541</v>
      </c>
      <c r="F64" s="2" t="str">
        <f t="shared" si="0"/>
        <v>AM2</v>
      </c>
      <c r="G64" s="2" t="str">
        <f t="shared" si="1"/>
        <v>#define nAM2 117</v>
      </c>
      <c r="H64" s="12" t="str">
        <f t="shared" si="2"/>
        <v>"AM2",</v>
      </c>
      <c r="I64" s="12" t="str">
        <f t="shared" si="3"/>
        <v>117,</v>
      </c>
    </row>
    <row r="65" spans="2:9" x14ac:dyDescent="0.2">
      <c r="B65" s="1">
        <v>25</v>
      </c>
      <c r="C65" s="1" t="s">
        <v>127</v>
      </c>
      <c r="D65" s="1" t="s">
        <v>128</v>
      </c>
      <c r="E65" s="2">
        <v>110</v>
      </c>
      <c r="F65" s="2" t="str">
        <f t="shared" si="0"/>
        <v>A2</v>
      </c>
      <c r="G65" s="2" t="str">
        <f t="shared" si="1"/>
        <v>#define nA2 110</v>
      </c>
      <c r="H65" s="12" t="str">
        <f t="shared" si="2"/>
        <v>"A2",</v>
      </c>
      <c r="I65" s="12" t="str">
        <f t="shared" si="3"/>
        <v>110,</v>
      </c>
    </row>
    <row r="66" spans="2:9" x14ac:dyDescent="0.2">
      <c r="B66" s="3">
        <v>24</v>
      </c>
      <c r="C66" s="4" t="s">
        <v>129</v>
      </c>
      <c r="D66" s="4" t="s">
        <v>130</v>
      </c>
      <c r="E66" s="5">
        <v>103.82599999999999</v>
      </c>
      <c r="F66" s="2" t="str">
        <f t="shared" si="0"/>
        <v>GM2</v>
      </c>
      <c r="G66" s="2" t="str">
        <f t="shared" si="1"/>
        <v>#define nGM2 104</v>
      </c>
      <c r="H66" s="12" t="str">
        <f t="shared" si="2"/>
        <v>"GM2",</v>
      </c>
      <c r="I66" s="12" t="str">
        <f t="shared" si="3"/>
        <v>104,</v>
      </c>
    </row>
    <row r="67" spans="2:9" x14ac:dyDescent="0.2">
      <c r="B67" s="1">
        <v>23</v>
      </c>
      <c r="C67" s="1" t="s">
        <v>131</v>
      </c>
      <c r="D67" s="1" t="s">
        <v>132</v>
      </c>
      <c r="E67" s="2">
        <v>97.998900000000006</v>
      </c>
      <c r="F67" s="2" t="str">
        <f t="shared" ref="F67:F89" si="4">LEFT(D67,1)&amp;IF(LEN(D67)&gt;2,"M","")&amp;RIGHT(D67,1)</f>
        <v>G2</v>
      </c>
      <c r="G67" s="2" t="str">
        <f t="shared" ref="G67:G89" si="5">"#define n"&amp;F67&amp;" "&amp;ROUND(E67,0)&amp;""</f>
        <v>#define nG2 98</v>
      </c>
      <c r="H67" s="12" t="str">
        <f>CHAR(34)&amp;F67&amp;CHAR(34)&amp;","</f>
        <v>"G2",</v>
      </c>
      <c r="I67" s="12" t="str">
        <f t="shared" ref="I67:I72" si="6">ROUND(E67,0)&amp;","</f>
        <v>98,</v>
      </c>
    </row>
    <row r="68" spans="2:9" x14ac:dyDescent="0.2">
      <c r="B68" s="3">
        <v>22</v>
      </c>
      <c r="C68" s="4" t="s">
        <v>133</v>
      </c>
      <c r="D68" s="4" t="s">
        <v>134</v>
      </c>
      <c r="E68" s="5">
        <v>92.498599999999996</v>
      </c>
      <c r="F68" s="2" t="str">
        <f t="shared" si="4"/>
        <v>FM2</v>
      </c>
      <c r="G68" s="2" t="str">
        <f t="shared" si="5"/>
        <v>#define nFM2 92</v>
      </c>
      <c r="H68" s="12" t="str">
        <f>CHAR(34)&amp;F68&amp;CHAR(34)&amp;","</f>
        <v>"FM2",</v>
      </c>
      <c r="I68" s="12" t="str">
        <f t="shared" si="6"/>
        <v>92,</v>
      </c>
    </row>
    <row r="69" spans="2:9" x14ac:dyDescent="0.2">
      <c r="B69" s="1">
        <v>21</v>
      </c>
      <c r="C69" s="1" t="s">
        <v>135</v>
      </c>
      <c r="D69" s="1" t="s">
        <v>136</v>
      </c>
      <c r="E69" s="2">
        <v>87.307100000000005</v>
      </c>
      <c r="F69" s="2" t="str">
        <f t="shared" si="4"/>
        <v>F2</v>
      </c>
      <c r="G69" s="2" t="str">
        <f t="shared" si="5"/>
        <v>#define nF2 87</v>
      </c>
      <c r="H69" s="12" t="str">
        <f>CHAR(34)&amp;F69&amp;CHAR(34)&amp;","</f>
        <v>"F2",</v>
      </c>
      <c r="I69" s="12" t="str">
        <f t="shared" si="6"/>
        <v>87,</v>
      </c>
    </row>
    <row r="70" spans="2:9" x14ac:dyDescent="0.2">
      <c r="B70" s="1">
        <v>20</v>
      </c>
      <c r="C70" s="1" t="s">
        <v>137</v>
      </c>
      <c r="D70" s="1" t="s">
        <v>138</v>
      </c>
      <c r="E70" s="2">
        <v>82.406899999999993</v>
      </c>
      <c r="F70" s="2" t="str">
        <f t="shared" si="4"/>
        <v>E2</v>
      </c>
      <c r="G70" s="2" t="str">
        <f t="shared" si="5"/>
        <v>#define nE2 82</v>
      </c>
      <c r="H70" s="12" t="str">
        <f>CHAR(34)&amp;F70&amp;CHAR(34)&amp;","</f>
        <v>"E2",</v>
      </c>
      <c r="I70" s="12" t="str">
        <f t="shared" si="6"/>
        <v>82,</v>
      </c>
    </row>
    <row r="71" spans="2:9" x14ac:dyDescent="0.2">
      <c r="B71" s="3">
        <v>19</v>
      </c>
      <c r="C71" s="4" t="s">
        <v>139</v>
      </c>
      <c r="D71" s="4" t="s">
        <v>140</v>
      </c>
      <c r="E71" s="5">
        <v>77.781700000000001</v>
      </c>
      <c r="F71" s="2" t="str">
        <f t="shared" si="4"/>
        <v>DM2</v>
      </c>
      <c r="G71" s="2" t="str">
        <f t="shared" si="5"/>
        <v>#define nDM2 78</v>
      </c>
      <c r="H71" s="12" t="str">
        <f t="shared" ref="H71:H89" si="7">CHAR(34)&amp;F71&amp;CHAR(34)&amp;","</f>
        <v>"DM2",</v>
      </c>
      <c r="I71" s="12" t="str">
        <f t="shared" si="6"/>
        <v>78,</v>
      </c>
    </row>
    <row r="72" spans="2:9" x14ac:dyDescent="0.2">
      <c r="B72" s="1">
        <v>18</v>
      </c>
      <c r="C72" s="1" t="s">
        <v>141</v>
      </c>
      <c r="D72" s="1" t="s">
        <v>142</v>
      </c>
      <c r="E72" s="2">
        <v>73.416200000000003</v>
      </c>
      <c r="F72" s="2" t="str">
        <f t="shared" si="4"/>
        <v>D2</v>
      </c>
      <c r="G72" s="2" t="str">
        <f t="shared" si="5"/>
        <v>#define nD2 73</v>
      </c>
      <c r="H72" s="12" t="str">
        <f t="shared" si="7"/>
        <v>"D2",</v>
      </c>
      <c r="I72" s="12" t="str">
        <f t="shared" si="6"/>
        <v>73,</v>
      </c>
    </row>
    <row r="73" spans="2:9" x14ac:dyDescent="0.2">
      <c r="B73" s="3">
        <v>17</v>
      </c>
      <c r="C73" s="4" t="s">
        <v>143</v>
      </c>
      <c r="D73" s="4" t="s">
        <v>144</v>
      </c>
      <c r="E73" s="5">
        <v>69.295699999999997</v>
      </c>
      <c r="F73" s="2" t="str">
        <f t="shared" si="4"/>
        <v>CM2</v>
      </c>
      <c r="G73" s="2" t="str">
        <f t="shared" si="5"/>
        <v>#define nCM2 69</v>
      </c>
      <c r="H73" s="12" t="str">
        <f t="shared" si="7"/>
        <v>"CM2",</v>
      </c>
      <c r="I73" s="12" t="str">
        <f>ROUND(E73,0)&amp;","</f>
        <v>69,</v>
      </c>
    </row>
    <row r="74" spans="2:9" x14ac:dyDescent="0.2">
      <c r="B74" s="1">
        <v>16</v>
      </c>
      <c r="C74" s="1" t="s">
        <v>145</v>
      </c>
      <c r="D74" s="1" t="s">
        <v>146</v>
      </c>
      <c r="E74" s="2">
        <v>65.406400000000005</v>
      </c>
      <c r="F74" s="2" t="str">
        <f t="shared" si="4"/>
        <v>C2</v>
      </c>
      <c r="G74" s="2" t="str">
        <f t="shared" si="5"/>
        <v>#define nC2 65</v>
      </c>
      <c r="H74" s="12" t="str">
        <f t="shared" si="7"/>
        <v>"C2",</v>
      </c>
      <c r="I74" s="12" t="str">
        <f t="shared" ref="I74:I89" si="8">ROUND(E74,0)&amp;","</f>
        <v>65,</v>
      </c>
    </row>
    <row r="75" spans="2:9" x14ac:dyDescent="0.2">
      <c r="B75" s="1">
        <v>15</v>
      </c>
      <c r="C75" s="1" t="s">
        <v>147</v>
      </c>
      <c r="D75" s="1" t="s">
        <v>148</v>
      </c>
      <c r="E75" s="2">
        <v>61.735399999999998</v>
      </c>
      <c r="F75" s="2" t="str">
        <f t="shared" si="4"/>
        <v>B1</v>
      </c>
      <c r="G75" s="2" t="str">
        <f t="shared" si="5"/>
        <v>#define nB1 62</v>
      </c>
      <c r="H75" s="12" t="str">
        <f t="shared" si="7"/>
        <v>"B1",</v>
      </c>
      <c r="I75" s="12" t="str">
        <f t="shared" si="8"/>
        <v>62,</v>
      </c>
    </row>
    <row r="76" spans="2:9" x14ac:dyDescent="0.2">
      <c r="B76" s="3">
        <v>14</v>
      </c>
      <c r="C76" s="4" t="s">
        <v>149</v>
      </c>
      <c r="D76" s="4" t="s">
        <v>150</v>
      </c>
      <c r="E76" s="5">
        <v>58.270499999999998</v>
      </c>
      <c r="F76" s="2" t="str">
        <f t="shared" si="4"/>
        <v>AM1</v>
      </c>
      <c r="G76" s="2" t="str">
        <f t="shared" si="5"/>
        <v>#define nAM1 58</v>
      </c>
      <c r="H76" s="12" t="str">
        <f t="shared" si="7"/>
        <v>"AM1",</v>
      </c>
      <c r="I76" s="12" t="str">
        <f t="shared" si="8"/>
        <v>58,</v>
      </c>
    </row>
    <row r="77" spans="2:9" x14ac:dyDescent="0.2">
      <c r="B77" s="1">
        <v>13</v>
      </c>
      <c r="C77" s="1" t="s">
        <v>151</v>
      </c>
      <c r="D77" s="1" t="s">
        <v>152</v>
      </c>
      <c r="E77" s="2">
        <v>55</v>
      </c>
      <c r="F77" s="2" t="str">
        <f t="shared" si="4"/>
        <v>A1</v>
      </c>
      <c r="G77" s="2" t="str">
        <f t="shared" si="5"/>
        <v>#define nA1 55</v>
      </c>
      <c r="H77" s="12" t="str">
        <f t="shared" si="7"/>
        <v>"A1",</v>
      </c>
      <c r="I77" s="12" t="str">
        <f t="shared" si="8"/>
        <v>55,</v>
      </c>
    </row>
    <row r="78" spans="2:9" x14ac:dyDescent="0.2">
      <c r="B78" s="3">
        <v>12</v>
      </c>
      <c r="C78" s="4" t="s">
        <v>153</v>
      </c>
      <c r="D78" s="4" t="s">
        <v>154</v>
      </c>
      <c r="E78" s="5">
        <v>51.912999999999997</v>
      </c>
      <c r="F78" s="2" t="str">
        <f t="shared" si="4"/>
        <v>GM1</v>
      </c>
      <c r="G78" s="2" t="str">
        <f t="shared" si="5"/>
        <v>#define nGM1 52</v>
      </c>
      <c r="H78" s="12" t="str">
        <f t="shared" si="7"/>
        <v>"GM1",</v>
      </c>
      <c r="I78" s="12" t="str">
        <f t="shared" si="8"/>
        <v>52,</v>
      </c>
    </row>
    <row r="79" spans="2:9" x14ac:dyDescent="0.2">
      <c r="B79" s="1">
        <v>11</v>
      </c>
      <c r="C79" s="1" t="s">
        <v>155</v>
      </c>
      <c r="D79" s="1" t="s">
        <v>156</v>
      </c>
      <c r="E79" s="2">
        <v>48.999499999999998</v>
      </c>
      <c r="F79" s="2" t="str">
        <f t="shared" si="4"/>
        <v>G1</v>
      </c>
      <c r="G79" s="2" t="str">
        <f t="shared" si="5"/>
        <v>#define nG1 49</v>
      </c>
      <c r="H79" s="12" t="str">
        <f t="shared" si="7"/>
        <v>"G1",</v>
      </c>
      <c r="I79" s="12" t="str">
        <f t="shared" si="8"/>
        <v>49,</v>
      </c>
    </row>
    <row r="80" spans="2:9" x14ac:dyDescent="0.2">
      <c r="B80" s="3">
        <v>10</v>
      </c>
      <c r="C80" s="4" t="s">
        <v>157</v>
      </c>
      <c r="D80" s="4" t="s">
        <v>158</v>
      </c>
      <c r="E80" s="5">
        <v>46.249299999999998</v>
      </c>
      <c r="F80" s="2" t="str">
        <f t="shared" si="4"/>
        <v>FM1</v>
      </c>
      <c r="G80" s="2" t="str">
        <f t="shared" si="5"/>
        <v>#define nFM1 46</v>
      </c>
      <c r="H80" s="12" t="str">
        <f t="shared" si="7"/>
        <v>"FM1",</v>
      </c>
      <c r="I80" s="12" t="str">
        <f t="shared" si="8"/>
        <v>46,</v>
      </c>
    </row>
    <row r="81" spans="2:9" x14ac:dyDescent="0.2">
      <c r="B81" s="1">
        <v>9</v>
      </c>
      <c r="C81" s="1" t="s">
        <v>159</v>
      </c>
      <c r="D81" s="1" t="s">
        <v>160</v>
      </c>
      <c r="E81" s="2">
        <v>43.653599999999997</v>
      </c>
      <c r="F81" s="2" t="str">
        <f t="shared" si="4"/>
        <v>F1</v>
      </c>
      <c r="G81" s="2" t="str">
        <f t="shared" si="5"/>
        <v>#define nF1 44</v>
      </c>
      <c r="H81" s="12" t="str">
        <f t="shared" si="7"/>
        <v>"F1",</v>
      </c>
      <c r="I81" s="12" t="str">
        <f t="shared" si="8"/>
        <v>44,</v>
      </c>
    </row>
    <row r="82" spans="2:9" x14ac:dyDescent="0.2">
      <c r="B82" s="1">
        <v>8</v>
      </c>
      <c r="C82" s="1" t="s">
        <v>161</v>
      </c>
      <c r="D82" s="1" t="s">
        <v>162</v>
      </c>
      <c r="E82" s="2">
        <v>41.203499999999998</v>
      </c>
      <c r="F82" s="2" t="str">
        <f t="shared" si="4"/>
        <v>E1</v>
      </c>
      <c r="G82" s="2" t="str">
        <f t="shared" si="5"/>
        <v>#define nE1 41</v>
      </c>
      <c r="H82" s="12" t="str">
        <f t="shared" si="7"/>
        <v>"E1",</v>
      </c>
      <c r="I82" s="12" t="str">
        <f t="shared" si="8"/>
        <v>41,</v>
      </c>
    </row>
    <row r="83" spans="2:9" x14ac:dyDescent="0.2">
      <c r="B83" s="3">
        <v>7</v>
      </c>
      <c r="C83" s="4" t="s">
        <v>163</v>
      </c>
      <c r="D83" s="4" t="s">
        <v>164</v>
      </c>
      <c r="E83" s="5">
        <v>38.890900000000002</v>
      </c>
      <c r="F83" s="2" t="str">
        <f t="shared" si="4"/>
        <v>DM1</v>
      </c>
      <c r="G83" s="2" t="str">
        <f t="shared" si="5"/>
        <v>#define nDM1 39</v>
      </c>
      <c r="H83" s="12" t="str">
        <f t="shared" si="7"/>
        <v>"DM1",</v>
      </c>
      <c r="I83" s="12" t="str">
        <f t="shared" si="8"/>
        <v>39,</v>
      </c>
    </row>
    <row r="84" spans="2:9" x14ac:dyDescent="0.2">
      <c r="B84" s="1">
        <v>6</v>
      </c>
      <c r="C84" s="1" t="s">
        <v>165</v>
      </c>
      <c r="D84" s="1" t="s">
        <v>166</v>
      </c>
      <c r="E84" s="2">
        <v>36.708100000000002</v>
      </c>
      <c r="F84" s="2" t="str">
        <f t="shared" si="4"/>
        <v>D1</v>
      </c>
      <c r="G84" s="2" t="str">
        <f t="shared" si="5"/>
        <v>#define nD1 37</v>
      </c>
      <c r="H84" s="12" t="str">
        <f t="shared" si="7"/>
        <v>"D1",</v>
      </c>
      <c r="I84" s="12" t="str">
        <f t="shared" si="8"/>
        <v>37,</v>
      </c>
    </row>
    <row r="85" spans="2:9" x14ac:dyDescent="0.2">
      <c r="B85" s="3">
        <v>5</v>
      </c>
      <c r="C85" s="4" t="s">
        <v>167</v>
      </c>
      <c r="D85" s="4" t="s">
        <v>168</v>
      </c>
      <c r="E85" s="5">
        <v>34.6479</v>
      </c>
      <c r="F85" s="2" t="str">
        <f t="shared" si="4"/>
        <v>CM1</v>
      </c>
      <c r="G85" s="2" t="str">
        <f t="shared" si="5"/>
        <v>#define nCM1 35</v>
      </c>
      <c r="H85" s="12" t="str">
        <f t="shared" si="7"/>
        <v>"CM1",</v>
      </c>
      <c r="I85" s="12" t="str">
        <f t="shared" si="8"/>
        <v>35,</v>
      </c>
    </row>
    <row r="86" spans="2:9" x14ac:dyDescent="0.2">
      <c r="B86" s="1">
        <v>4</v>
      </c>
      <c r="C86" s="1" t="s">
        <v>169</v>
      </c>
      <c r="D86" s="1" t="s">
        <v>170</v>
      </c>
      <c r="E86" s="2">
        <v>32.703200000000002</v>
      </c>
      <c r="F86" s="2" t="str">
        <f t="shared" si="4"/>
        <v>C1</v>
      </c>
      <c r="G86" s="2" t="str">
        <f t="shared" si="5"/>
        <v>#define nC1 33</v>
      </c>
      <c r="H86" s="12" t="str">
        <f t="shared" si="7"/>
        <v>"C1",</v>
      </c>
      <c r="I86" s="12" t="str">
        <f t="shared" si="8"/>
        <v>33,</v>
      </c>
    </row>
    <row r="87" spans="2:9" x14ac:dyDescent="0.2">
      <c r="B87" s="1">
        <v>3</v>
      </c>
      <c r="C87" s="1" t="s">
        <v>171</v>
      </c>
      <c r="D87" s="1" t="s">
        <v>172</v>
      </c>
      <c r="E87" s="2">
        <v>30.867699999999999</v>
      </c>
      <c r="F87" s="2" t="str">
        <f t="shared" si="4"/>
        <v>B0</v>
      </c>
      <c r="G87" s="2" t="str">
        <f t="shared" si="5"/>
        <v>#define nB0 31</v>
      </c>
      <c r="H87" s="12" t="str">
        <f>CHAR(34)&amp;F87&amp;CHAR(34)&amp;","</f>
        <v>"B0",</v>
      </c>
      <c r="I87" s="12" t="str">
        <f t="shared" si="8"/>
        <v>31,</v>
      </c>
    </row>
    <row r="88" spans="2:9" x14ac:dyDescent="0.2">
      <c r="B88" s="3">
        <v>2</v>
      </c>
      <c r="C88" s="4" t="s">
        <v>173</v>
      </c>
      <c r="D88" s="4" t="s">
        <v>174</v>
      </c>
      <c r="E88" s="5">
        <v>29.135300000000001</v>
      </c>
      <c r="F88" s="2" t="str">
        <f t="shared" si="4"/>
        <v>AM0</v>
      </c>
      <c r="G88" s="2" t="str">
        <f t="shared" si="5"/>
        <v>#define nAM0 29</v>
      </c>
      <c r="H88" s="12" t="str">
        <f t="shared" si="7"/>
        <v>"AM0",</v>
      </c>
      <c r="I88" s="12" t="str">
        <f t="shared" si="8"/>
        <v>29,</v>
      </c>
    </row>
    <row r="89" spans="2:9" x14ac:dyDescent="0.2">
      <c r="B89" s="1">
        <v>1</v>
      </c>
      <c r="C89" s="1" t="s">
        <v>175</v>
      </c>
      <c r="D89" s="1" t="s">
        <v>176</v>
      </c>
      <c r="E89" s="2">
        <v>27.5</v>
      </c>
      <c r="F89" s="2" t="str">
        <f t="shared" si="4"/>
        <v>A0</v>
      </c>
      <c r="G89" s="2" t="str">
        <f t="shared" si="5"/>
        <v>#define nA0 28</v>
      </c>
      <c r="H89" s="12" t="str">
        <f t="shared" si="7"/>
        <v>"A0",</v>
      </c>
      <c r="I89" s="12" t="str">
        <f t="shared" si="8"/>
        <v>28,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4"/>
  <sheetViews>
    <sheetView tabSelected="1" workbookViewId="0">
      <selection activeCell="I13" sqref="I13"/>
    </sheetView>
  </sheetViews>
  <sheetFormatPr baseColWidth="10" defaultRowHeight="12.75" x14ac:dyDescent="0.2"/>
  <cols>
    <col min="1" max="1" width="4.85546875" customWidth="1"/>
    <col min="2" max="2" width="6.140625" bestFit="1" customWidth="1"/>
    <col min="3" max="3" width="3" bestFit="1" customWidth="1"/>
    <col min="4" max="4" width="2" bestFit="1" customWidth="1"/>
    <col min="5" max="5" width="3.42578125" bestFit="1" customWidth="1"/>
    <col min="6" max="6" width="10.140625" bestFit="1" customWidth="1"/>
  </cols>
  <sheetData>
    <row r="1" spans="2:6" ht="12.75" customHeight="1" x14ac:dyDescent="0.2">
      <c r="B1" s="19" t="s">
        <v>201</v>
      </c>
      <c r="C1" s="19"/>
      <c r="D1" s="19"/>
      <c r="E1" s="19"/>
      <c r="F1" s="19"/>
    </row>
    <row r="2" spans="2:6" x14ac:dyDescent="0.2">
      <c r="B2" t="s">
        <v>187</v>
      </c>
      <c r="C2">
        <v>4</v>
      </c>
      <c r="D2">
        <v>8</v>
      </c>
      <c r="E2" t="s">
        <v>76</v>
      </c>
      <c r="F2" t="str">
        <f>"{n"&amp;E2&amp;","&amp;C2&amp;","&amp;D2&amp;"},"</f>
        <v>{nC5,4,8},</v>
      </c>
    </row>
    <row r="3" spans="2:6" x14ac:dyDescent="0.2">
      <c r="B3" t="s">
        <v>187</v>
      </c>
      <c r="C3">
        <v>4</v>
      </c>
      <c r="D3">
        <v>8</v>
      </c>
      <c r="E3" t="s">
        <v>76</v>
      </c>
      <c r="F3" t="str">
        <f t="shared" ref="F3:F34" si="0">"{n"&amp;E3&amp;","&amp;C3&amp;","&amp;D3&amp;"},"</f>
        <v>{nC5,4,8},</v>
      </c>
    </row>
    <row r="4" spans="2:6" x14ac:dyDescent="0.2">
      <c r="B4" t="s">
        <v>188</v>
      </c>
      <c r="C4">
        <v>2</v>
      </c>
      <c r="D4">
        <v>8</v>
      </c>
      <c r="E4" t="s">
        <v>76</v>
      </c>
      <c r="F4" t="str">
        <f t="shared" si="0"/>
        <v>{nC5,2,8},</v>
      </c>
    </row>
    <row r="5" spans="2:6" x14ac:dyDescent="0.2">
      <c r="B5" t="s">
        <v>189</v>
      </c>
      <c r="C5">
        <v>1</v>
      </c>
      <c r="D5">
        <v>8</v>
      </c>
      <c r="E5" t="s">
        <v>76</v>
      </c>
      <c r="F5" t="str">
        <f t="shared" si="0"/>
        <v>{nC5,1,8},</v>
      </c>
    </row>
    <row r="6" spans="2:6" x14ac:dyDescent="0.2">
      <c r="B6" t="s">
        <v>188</v>
      </c>
      <c r="C6">
        <v>2</v>
      </c>
      <c r="D6">
        <v>8</v>
      </c>
      <c r="E6" t="s">
        <v>76</v>
      </c>
      <c r="F6" t="str">
        <f t="shared" si="0"/>
        <v>{nC5,2,8},</v>
      </c>
    </row>
    <row r="7" spans="2:6" x14ac:dyDescent="0.2">
      <c r="B7" t="s">
        <v>190</v>
      </c>
      <c r="C7">
        <v>3</v>
      </c>
      <c r="D7">
        <v>8</v>
      </c>
      <c r="E7" t="s">
        <v>76</v>
      </c>
      <c r="F7" t="str">
        <f t="shared" si="0"/>
        <v>{nC5,3,8},</v>
      </c>
    </row>
    <row r="8" spans="2:6" x14ac:dyDescent="0.2">
      <c r="B8" t="s">
        <v>191</v>
      </c>
      <c r="C8">
        <v>4</v>
      </c>
      <c r="D8">
        <v>8</v>
      </c>
      <c r="E8" t="s">
        <v>78</v>
      </c>
      <c r="F8" t="str">
        <f t="shared" si="0"/>
        <v>{nB4,4,8},</v>
      </c>
    </row>
    <row r="9" spans="2:6" x14ac:dyDescent="0.2">
      <c r="B9" t="s">
        <v>191</v>
      </c>
      <c r="C9">
        <v>4</v>
      </c>
      <c r="D9">
        <v>8</v>
      </c>
      <c r="E9" t="s">
        <v>78</v>
      </c>
      <c r="F9" t="str">
        <f t="shared" si="0"/>
        <v>{nB4,4,8},</v>
      </c>
    </row>
    <row r="10" spans="2:6" x14ac:dyDescent="0.2">
      <c r="B10" t="s">
        <v>192</v>
      </c>
      <c r="C10">
        <v>2</v>
      </c>
      <c r="D10">
        <v>8</v>
      </c>
      <c r="E10" t="s">
        <v>78</v>
      </c>
      <c r="F10" t="str">
        <f t="shared" si="0"/>
        <v>{nB4,2,8},</v>
      </c>
    </row>
    <row r="11" spans="2:6" x14ac:dyDescent="0.2">
      <c r="B11" t="s">
        <v>193</v>
      </c>
      <c r="C11">
        <v>1</v>
      </c>
      <c r="D11">
        <v>8</v>
      </c>
      <c r="E11" t="s">
        <v>78</v>
      </c>
      <c r="F11" t="str">
        <f t="shared" si="0"/>
        <v>{nB4,1,8},</v>
      </c>
    </row>
    <row r="12" spans="2:6" x14ac:dyDescent="0.2">
      <c r="B12" t="s">
        <v>192</v>
      </c>
      <c r="C12">
        <v>2</v>
      </c>
      <c r="D12">
        <v>8</v>
      </c>
      <c r="E12" t="s">
        <v>78</v>
      </c>
      <c r="F12" t="str">
        <f t="shared" si="0"/>
        <v>{nB4,2,8},</v>
      </c>
    </row>
    <row r="13" spans="2:6" x14ac:dyDescent="0.2">
      <c r="B13" t="s">
        <v>194</v>
      </c>
      <c r="C13">
        <v>3</v>
      </c>
      <c r="D13">
        <v>8</v>
      </c>
      <c r="E13" t="s">
        <v>78</v>
      </c>
      <c r="F13" t="str">
        <f t="shared" si="0"/>
        <v>{nB4,3,8},</v>
      </c>
    </row>
    <row r="14" spans="2:6" x14ac:dyDescent="0.2">
      <c r="B14" t="s">
        <v>187</v>
      </c>
      <c r="C14">
        <v>4</v>
      </c>
      <c r="D14">
        <v>8</v>
      </c>
      <c r="E14" t="s">
        <v>76</v>
      </c>
      <c r="F14" t="str">
        <f t="shared" si="0"/>
        <v>{nC5,4,8},</v>
      </c>
    </row>
    <row r="15" spans="2:6" x14ac:dyDescent="0.2">
      <c r="B15" t="s">
        <v>195</v>
      </c>
      <c r="C15">
        <v>4</v>
      </c>
      <c r="D15">
        <v>8</v>
      </c>
      <c r="E15" t="s">
        <v>180</v>
      </c>
      <c r="F15" t="str">
        <f t="shared" si="0"/>
        <v>{nA4,4,8},</v>
      </c>
    </row>
    <row r="16" spans="2:6" x14ac:dyDescent="0.2">
      <c r="B16" t="s">
        <v>188</v>
      </c>
      <c r="C16">
        <v>2</v>
      </c>
      <c r="D16">
        <v>8</v>
      </c>
      <c r="E16" t="s">
        <v>76</v>
      </c>
      <c r="F16" t="str">
        <f t="shared" si="0"/>
        <v>{nC5,2,8},</v>
      </c>
    </row>
    <row r="17" spans="2:6" x14ac:dyDescent="0.2">
      <c r="B17" t="s">
        <v>188</v>
      </c>
      <c r="C17">
        <v>2</v>
      </c>
      <c r="D17">
        <v>8</v>
      </c>
      <c r="E17" t="s">
        <v>76</v>
      </c>
      <c r="F17" t="str">
        <f t="shared" si="0"/>
        <v>{nC5,2,8},</v>
      </c>
    </row>
    <row r="18" spans="2:6" x14ac:dyDescent="0.2">
      <c r="B18" t="s">
        <v>189</v>
      </c>
      <c r="C18">
        <v>1</v>
      </c>
      <c r="D18">
        <v>8</v>
      </c>
      <c r="E18" t="s">
        <v>76</v>
      </c>
      <c r="F18" t="str">
        <f t="shared" si="0"/>
        <v>{nC5,1,8},</v>
      </c>
    </row>
    <row r="19" spans="2:6" x14ac:dyDescent="0.2">
      <c r="B19" t="s">
        <v>194</v>
      </c>
      <c r="C19">
        <v>3</v>
      </c>
      <c r="D19">
        <v>8</v>
      </c>
      <c r="E19" t="s">
        <v>78</v>
      </c>
      <c r="F19" t="str">
        <f t="shared" si="0"/>
        <v>{nB4,3,8},</v>
      </c>
    </row>
    <row r="20" spans="2:6" x14ac:dyDescent="0.2">
      <c r="B20" t="s">
        <v>196</v>
      </c>
      <c r="C20">
        <v>12</v>
      </c>
      <c r="D20">
        <v>8</v>
      </c>
      <c r="E20" t="s">
        <v>180</v>
      </c>
      <c r="F20" t="str">
        <f t="shared" si="0"/>
        <v>{nA4,12,8},</v>
      </c>
    </row>
    <row r="21" spans="2:6" x14ac:dyDescent="0.2">
      <c r="B21" t="s">
        <v>197</v>
      </c>
      <c r="C21">
        <v>2</v>
      </c>
      <c r="D21">
        <v>8</v>
      </c>
      <c r="E21" t="s">
        <v>180</v>
      </c>
      <c r="F21" t="str">
        <f t="shared" si="0"/>
        <v>{nA4,2,8},</v>
      </c>
    </row>
    <row r="22" spans="2:6" x14ac:dyDescent="0.2">
      <c r="B22" t="s">
        <v>192</v>
      </c>
      <c r="C22">
        <v>2</v>
      </c>
      <c r="D22">
        <v>8</v>
      </c>
      <c r="E22" t="s">
        <v>78</v>
      </c>
      <c r="F22" t="str">
        <f t="shared" si="0"/>
        <v>{nB4,2,8},</v>
      </c>
    </row>
    <row r="23" spans="2:6" x14ac:dyDescent="0.2">
      <c r="B23" t="s">
        <v>187</v>
      </c>
      <c r="C23">
        <v>4</v>
      </c>
      <c r="D23">
        <v>8</v>
      </c>
      <c r="E23" t="s">
        <v>76</v>
      </c>
      <c r="F23" t="str">
        <f t="shared" si="0"/>
        <v>{nC5,4,8},</v>
      </c>
    </row>
    <row r="24" spans="2:6" x14ac:dyDescent="0.2">
      <c r="B24" t="s">
        <v>195</v>
      </c>
      <c r="C24">
        <v>4</v>
      </c>
      <c r="D24">
        <v>8</v>
      </c>
      <c r="E24" t="s">
        <v>180</v>
      </c>
      <c r="F24" t="str">
        <f t="shared" si="0"/>
        <v>{nA4,4,8},</v>
      </c>
    </row>
    <row r="25" spans="2:6" x14ac:dyDescent="0.2">
      <c r="B25" t="s">
        <v>191</v>
      </c>
      <c r="C25">
        <v>4</v>
      </c>
      <c r="D25">
        <v>8</v>
      </c>
      <c r="E25" t="s">
        <v>78</v>
      </c>
      <c r="F25" t="str">
        <f t="shared" si="0"/>
        <v>{nB4,4,8},</v>
      </c>
    </row>
    <row r="26" spans="2:6" x14ac:dyDescent="0.2">
      <c r="B26" t="s">
        <v>187</v>
      </c>
      <c r="C26">
        <v>4</v>
      </c>
      <c r="D26">
        <v>8</v>
      </c>
      <c r="E26" t="s">
        <v>76</v>
      </c>
      <c r="F26" t="str">
        <f t="shared" si="0"/>
        <v>{nC5,4,8},</v>
      </c>
    </row>
    <row r="27" spans="2:6" x14ac:dyDescent="0.2">
      <c r="B27" t="s">
        <v>198</v>
      </c>
      <c r="C27">
        <v>8</v>
      </c>
      <c r="D27">
        <v>8</v>
      </c>
      <c r="E27" t="s">
        <v>76</v>
      </c>
      <c r="F27" t="str">
        <f t="shared" si="0"/>
        <v>{nC5,8,8},</v>
      </c>
    </row>
    <row r="28" spans="2:6" x14ac:dyDescent="0.2">
      <c r="B28" t="s">
        <v>199</v>
      </c>
      <c r="C28">
        <v>8</v>
      </c>
      <c r="D28">
        <v>8</v>
      </c>
      <c r="E28" t="s">
        <v>85</v>
      </c>
      <c r="F28" t="str">
        <f t="shared" si="0"/>
        <v>{nG4,8,8},</v>
      </c>
    </row>
    <row r="29" spans="2:6" x14ac:dyDescent="0.2">
      <c r="B29" t="s">
        <v>187</v>
      </c>
      <c r="C29">
        <v>4</v>
      </c>
      <c r="D29">
        <v>8</v>
      </c>
      <c r="E29" t="s">
        <v>76</v>
      </c>
      <c r="F29" t="str">
        <f t="shared" si="0"/>
        <v>{nC5,4,8},</v>
      </c>
    </row>
    <row r="30" spans="2:6" x14ac:dyDescent="0.2">
      <c r="B30" t="s">
        <v>195</v>
      </c>
      <c r="C30">
        <v>4</v>
      </c>
      <c r="D30">
        <v>8</v>
      </c>
      <c r="E30" t="s">
        <v>180</v>
      </c>
      <c r="F30" t="str">
        <f t="shared" si="0"/>
        <v>{nA4,4,8},</v>
      </c>
    </row>
    <row r="31" spans="2:6" x14ac:dyDescent="0.2">
      <c r="B31" t="s">
        <v>191</v>
      </c>
      <c r="C31">
        <v>4</v>
      </c>
      <c r="D31">
        <v>8</v>
      </c>
      <c r="E31" t="s">
        <v>78</v>
      </c>
      <c r="F31" t="str">
        <f t="shared" si="0"/>
        <v>{nB4,4,8},</v>
      </c>
    </row>
    <row r="32" spans="2:6" x14ac:dyDescent="0.2">
      <c r="B32" t="s">
        <v>187</v>
      </c>
      <c r="C32">
        <v>4</v>
      </c>
      <c r="D32">
        <v>8</v>
      </c>
      <c r="E32" t="s">
        <v>76</v>
      </c>
      <c r="F32" t="str">
        <f t="shared" si="0"/>
        <v>{nC5,4,8},</v>
      </c>
    </row>
    <row r="33" spans="2:6" x14ac:dyDescent="0.2">
      <c r="B33" t="s">
        <v>198</v>
      </c>
      <c r="C33">
        <v>8</v>
      </c>
      <c r="D33">
        <v>8</v>
      </c>
      <c r="E33" t="s">
        <v>76</v>
      </c>
      <c r="F33" t="str">
        <f t="shared" si="0"/>
        <v>{nC5,8,8},</v>
      </c>
    </row>
    <row r="34" spans="2:6" x14ac:dyDescent="0.2">
      <c r="B34" t="s">
        <v>200</v>
      </c>
      <c r="C34">
        <v>8</v>
      </c>
      <c r="D34">
        <v>8</v>
      </c>
      <c r="E34" s="18" t="s">
        <v>78</v>
      </c>
      <c r="F34" t="str">
        <f t="shared" si="0"/>
        <v>{nB4,8,8},</v>
      </c>
    </row>
  </sheetData>
  <mergeCells count="1">
    <mergeCell ref="B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Notas</vt:lpstr>
      <vt:lpstr>Canciones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luis.ordoñez</dc:creator>
  <cp:lastModifiedBy>luis.ordoñez</cp:lastModifiedBy>
  <dcterms:created xsi:type="dcterms:W3CDTF">2019-12-12T13:36:03Z</dcterms:created>
  <dcterms:modified xsi:type="dcterms:W3CDTF">2019-12-16T17:50:12Z</dcterms:modified>
</cp:coreProperties>
</file>