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AA6AF553-5CBB-41F8-92B8-FD7393064BE4}" xr6:coauthVersionLast="47" xr6:coauthVersionMax="47" xr10:uidLastSave="{00000000-0000-0000-0000-000000000000}"/>
  <bookViews>
    <workbookView xWindow="-38520" yWindow="-5520" windowWidth="38640" windowHeight="21240" activeTab="4" xr2:uid="{00000000-000D-0000-FFFF-FFFF00000000}"/>
  </bookViews>
  <sheets>
    <sheet name="FProd-RSoilµ" sheetId="5" r:id="rId1"/>
    <sheet name="FProd-WWµ" sheetId="4" r:id="rId2"/>
    <sheet name="FProd-TMan" sheetId="1" r:id="rId3"/>
    <sheet name="FProd-PCColl" sheetId="2" r:id="rId4"/>
    <sheet name="test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3" l="1"/>
  <c r="J75" i="3"/>
  <c r="C76" i="3"/>
  <c r="J76" i="3"/>
  <c r="L76" i="3"/>
  <c r="S76" i="3"/>
  <c r="U76" i="3"/>
  <c r="AB76" i="3"/>
  <c r="AD76" i="3"/>
  <c r="AK76" i="3"/>
  <c r="AM76" i="3"/>
  <c r="AT76" i="3"/>
  <c r="AV76" i="3"/>
  <c r="BC76" i="3"/>
  <c r="BE76" i="3"/>
  <c r="BL76" i="3"/>
  <c r="BN76" i="3"/>
  <c r="BU76" i="3"/>
  <c r="C72" i="3"/>
  <c r="J72" i="3"/>
  <c r="L72" i="3"/>
  <c r="S72" i="3"/>
  <c r="U72" i="3"/>
  <c r="AB72" i="3"/>
  <c r="AD72" i="3"/>
  <c r="AK72" i="3"/>
  <c r="AM72" i="3"/>
  <c r="AT72" i="3"/>
  <c r="AV72" i="3"/>
  <c r="BC72" i="3"/>
  <c r="BE72" i="3"/>
  <c r="BL72" i="3"/>
  <c r="BN72" i="3"/>
  <c r="BU72" i="3"/>
  <c r="C73" i="3"/>
  <c r="J73" i="3"/>
  <c r="L73" i="3"/>
  <c r="S73" i="3"/>
  <c r="U73" i="3"/>
  <c r="AB73" i="3"/>
  <c r="AD73" i="3"/>
  <c r="AK73" i="3"/>
  <c r="AM73" i="3"/>
  <c r="AT73" i="3"/>
  <c r="AV73" i="3"/>
  <c r="BC73" i="3"/>
  <c r="BE73" i="3"/>
  <c r="BL73" i="3"/>
  <c r="BN73" i="3"/>
  <c r="BU73" i="3"/>
  <c r="C74" i="3"/>
  <c r="J74" i="3"/>
  <c r="L74" i="3"/>
  <c r="S74" i="3"/>
  <c r="U74" i="3"/>
  <c r="AB74" i="3"/>
  <c r="AD74" i="3"/>
  <c r="AK74" i="3"/>
  <c r="AM74" i="3"/>
  <c r="AT74" i="3"/>
  <c r="AV74" i="3"/>
  <c r="BC74" i="3"/>
  <c r="BE74" i="3"/>
  <c r="BL74" i="3"/>
  <c r="BN74" i="3"/>
  <c r="BU74" i="3"/>
  <c r="L75" i="3"/>
  <c r="S75" i="3"/>
  <c r="U75" i="3"/>
  <c r="AB75" i="3"/>
  <c r="AD75" i="3"/>
  <c r="AK75" i="3"/>
  <c r="AM75" i="3"/>
  <c r="AT75" i="3"/>
  <c r="AV75" i="3"/>
  <c r="BC75" i="3"/>
  <c r="BE75" i="3"/>
  <c r="BL75" i="3"/>
  <c r="BN75" i="3"/>
  <c r="BU75" i="3"/>
  <c r="J71" i="2"/>
  <c r="J72" i="2"/>
  <c r="J73" i="2"/>
  <c r="J74" i="2"/>
  <c r="J75" i="2"/>
  <c r="J76" i="2"/>
  <c r="S75" i="2"/>
  <c r="AB75" i="2"/>
  <c r="AK75" i="2"/>
  <c r="AT75" i="2"/>
  <c r="BC75" i="2"/>
  <c r="BL75" i="2"/>
  <c r="BU75" i="2"/>
  <c r="S76" i="2"/>
  <c r="AB76" i="2"/>
  <c r="AK76" i="2"/>
  <c r="AT76" i="2"/>
  <c r="BC76" i="2"/>
  <c r="BL76" i="2"/>
  <c r="BU76" i="2"/>
  <c r="C75" i="1"/>
  <c r="J75" i="1"/>
  <c r="S75" i="1"/>
  <c r="AB75" i="1"/>
  <c r="AK75" i="1"/>
  <c r="AT75" i="1"/>
  <c r="BC75" i="1"/>
  <c r="BL75" i="1"/>
  <c r="BU75" i="1"/>
  <c r="C76" i="1"/>
  <c r="J76" i="1"/>
  <c r="S76" i="1"/>
  <c r="AB76" i="1"/>
  <c r="AK76" i="1"/>
  <c r="AT76" i="1"/>
  <c r="BC76" i="1"/>
  <c r="BL76" i="1"/>
  <c r="BU76" i="1"/>
  <c r="S75" i="4"/>
  <c r="AB75" i="4"/>
  <c r="AK75" i="4"/>
  <c r="AT75" i="4"/>
  <c r="BC75" i="4"/>
  <c r="BL75" i="4"/>
  <c r="BU75" i="4"/>
  <c r="S76" i="4"/>
  <c r="AB76" i="4"/>
  <c r="AK76" i="4"/>
  <c r="AT76" i="4"/>
  <c r="BC76" i="4"/>
  <c r="BL76" i="4"/>
  <c r="BU76" i="4"/>
  <c r="J75" i="5"/>
  <c r="S75" i="5"/>
  <c r="AB75" i="5"/>
  <c r="AK75" i="5"/>
  <c r="AT75" i="5"/>
  <c r="BC75" i="5"/>
  <c r="BL75" i="5"/>
  <c r="BU75" i="5"/>
  <c r="J76" i="5"/>
  <c r="S76" i="5"/>
  <c r="AB76" i="5"/>
  <c r="AK76" i="5"/>
  <c r="AT76" i="5"/>
  <c r="BC76" i="5"/>
  <c r="BL76" i="5"/>
  <c r="BU76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4" i="5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4" i="1"/>
  <c r="BU72" i="2"/>
  <c r="BL72" i="2"/>
  <c r="BC72" i="2"/>
  <c r="AT72" i="2"/>
  <c r="AK72" i="2"/>
  <c r="AB72" i="2"/>
  <c r="S72" i="2"/>
  <c r="BU71" i="2"/>
  <c r="BL71" i="2"/>
  <c r="BC71" i="2"/>
  <c r="AT71" i="2"/>
  <c r="AK71" i="2"/>
  <c r="AB71" i="2"/>
  <c r="S71" i="2"/>
  <c r="BU74" i="2"/>
  <c r="BL74" i="2"/>
  <c r="BC74" i="2"/>
  <c r="AT74" i="2"/>
  <c r="AK74" i="2"/>
  <c r="AB74" i="2"/>
  <c r="S74" i="2"/>
  <c r="BU72" i="1"/>
  <c r="BL72" i="1"/>
  <c r="BC72" i="1"/>
  <c r="AT72" i="1"/>
  <c r="AK72" i="1"/>
  <c r="AB72" i="1"/>
  <c r="S72" i="1"/>
  <c r="J72" i="1"/>
  <c r="BU71" i="1"/>
  <c r="BL71" i="1"/>
  <c r="BC71" i="1"/>
  <c r="AT71" i="1"/>
  <c r="AK71" i="1"/>
  <c r="AB71" i="1"/>
  <c r="S71" i="1"/>
  <c r="J71" i="1"/>
  <c r="BU74" i="1"/>
  <c r="BL74" i="1"/>
  <c r="BC74" i="1"/>
  <c r="AT74" i="1"/>
  <c r="AK74" i="1"/>
  <c r="AB74" i="1"/>
  <c r="S74" i="1"/>
  <c r="J74" i="1"/>
  <c r="BU72" i="4"/>
  <c r="BL72" i="4"/>
  <c r="BC72" i="4"/>
  <c r="AT72" i="4"/>
  <c r="AK72" i="4"/>
  <c r="AB72" i="4"/>
  <c r="S72" i="4"/>
  <c r="BU71" i="4"/>
  <c r="BL71" i="4"/>
  <c r="BC71" i="4"/>
  <c r="AT71" i="4"/>
  <c r="AK71" i="4"/>
  <c r="AB71" i="4"/>
  <c r="S71" i="4"/>
  <c r="BU74" i="4"/>
  <c r="BL74" i="4"/>
  <c r="BC74" i="4"/>
  <c r="AT74" i="4"/>
  <c r="AK74" i="4"/>
  <c r="AB74" i="4"/>
  <c r="S74" i="4"/>
  <c r="BU74" i="5"/>
  <c r="BL74" i="5"/>
  <c r="BC74" i="5"/>
  <c r="AT74" i="5"/>
  <c r="AK74" i="5"/>
  <c r="AB74" i="5"/>
  <c r="S74" i="5"/>
  <c r="BU71" i="5"/>
  <c r="BL71" i="5"/>
  <c r="BC71" i="5"/>
  <c r="AT71" i="5"/>
  <c r="AK71" i="5"/>
  <c r="AB71" i="5"/>
  <c r="S71" i="5"/>
  <c r="BU72" i="5"/>
  <c r="BL72" i="5"/>
  <c r="BC72" i="5"/>
  <c r="AT72" i="5"/>
  <c r="AK72" i="5"/>
  <c r="AB72" i="5"/>
  <c r="S72" i="5"/>
  <c r="BU73" i="5"/>
  <c r="BL73" i="5"/>
  <c r="BC73" i="5"/>
  <c r="AT73" i="5"/>
  <c r="AK73" i="5"/>
  <c r="AB73" i="5"/>
  <c r="S73" i="5"/>
  <c r="BU70" i="5"/>
  <c r="BL70" i="5"/>
  <c r="BC70" i="5"/>
  <c r="AT70" i="5"/>
  <c r="AK70" i="5"/>
  <c r="AB70" i="5"/>
  <c r="S70" i="5"/>
  <c r="BU69" i="5"/>
  <c r="BL69" i="5"/>
  <c r="BC69" i="5"/>
  <c r="AT69" i="5"/>
  <c r="AK69" i="5"/>
  <c r="AB69" i="5"/>
  <c r="S69" i="5"/>
  <c r="BU68" i="5"/>
  <c r="BL68" i="5"/>
  <c r="BC68" i="5"/>
  <c r="AT68" i="5"/>
  <c r="AK68" i="5"/>
  <c r="AB68" i="5"/>
  <c r="S68" i="5"/>
  <c r="BU67" i="5"/>
  <c r="BL67" i="5"/>
  <c r="BC67" i="5"/>
  <c r="AT67" i="5"/>
  <c r="AK67" i="5"/>
  <c r="AB67" i="5"/>
  <c r="S67" i="5"/>
  <c r="BU66" i="5"/>
  <c r="BL66" i="5"/>
  <c r="BC66" i="5"/>
  <c r="AT66" i="5"/>
  <c r="AK66" i="5"/>
  <c r="AB66" i="5"/>
  <c r="S66" i="5"/>
  <c r="BU65" i="5"/>
  <c r="BL65" i="5"/>
  <c r="BC65" i="5"/>
  <c r="AT65" i="5"/>
  <c r="AK65" i="5"/>
  <c r="AB65" i="5"/>
  <c r="S65" i="5"/>
  <c r="BU64" i="5"/>
  <c r="BL64" i="5"/>
  <c r="BC64" i="5"/>
  <c r="AT64" i="5"/>
  <c r="AK64" i="5"/>
  <c r="AB64" i="5"/>
  <c r="S64" i="5"/>
  <c r="BU63" i="5"/>
  <c r="BL63" i="5"/>
  <c r="BC63" i="5"/>
  <c r="AT63" i="5"/>
  <c r="AK63" i="5"/>
  <c r="AB63" i="5"/>
  <c r="S63" i="5"/>
  <c r="BU62" i="5"/>
  <c r="BL62" i="5"/>
  <c r="BC62" i="5"/>
  <c r="AT62" i="5"/>
  <c r="AK62" i="5"/>
  <c r="AB62" i="5"/>
  <c r="S62" i="5"/>
  <c r="BU61" i="5"/>
  <c r="BL61" i="5"/>
  <c r="BC61" i="5"/>
  <c r="AT61" i="5"/>
  <c r="AK61" i="5"/>
  <c r="AB61" i="5"/>
  <c r="S61" i="5"/>
  <c r="BU60" i="5"/>
  <c r="BL60" i="5"/>
  <c r="BC60" i="5"/>
  <c r="AT60" i="5"/>
  <c r="AK60" i="5"/>
  <c r="AB60" i="5"/>
  <c r="S60" i="5"/>
  <c r="BU59" i="5"/>
  <c r="BL59" i="5"/>
  <c r="BC59" i="5"/>
  <c r="AT59" i="5"/>
  <c r="AK59" i="5"/>
  <c r="AB59" i="5"/>
  <c r="S59" i="5"/>
  <c r="BU58" i="5"/>
  <c r="BL58" i="5"/>
  <c r="BC58" i="5"/>
  <c r="AT58" i="5"/>
  <c r="AK58" i="5"/>
  <c r="AB58" i="5"/>
  <c r="S58" i="5"/>
  <c r="BU57" i="5"/>
  <c r="BL57" i="5"/>
  <c r="BC57" i="5"/>
  <c r="AT57" i="5"/>
  <c r="AK57" i="5"/>
  <c r="AB57" i="5"/>
  <c r="S57" i="5"/>
  <c r="BU56" i="5"/>
  <c r="BL56" i="5"/>
  <c r="BC56" i="5"/>
  <c r="AT56" i="5"/>
  <c r="AK56" i="5"/>
  <c r="AB56" i="5"/>
  <c r="S56" i="5"/>
  <c r="BU55" i="5"/>
  <c r="BL55" i="5"/>
  <c r="BC55" i="5"/>
  <c r="AT55" i="5"/>
  <c r="AK55" i="5"/>
  <c r="AB55" i="5"/>
  <c r="S55" i="5"/>
  <c r="BU54" i="5"/>
  <c r="BL54" i="5"/>
  <c r="BC54" i="5"/>
  <c r="AT54" i="5"/>
  <c r="AK54" i="5"/>
  <c r="AB54" i="5"/>
  <c r="S54" i="5"/>
  <c r="BU53" i="5"/>
  <c r="BL53" i="5"/>
  <c r="BC53" i="5"/>
  <c r="AT53" i="5"/>
  <c r="AK53" i="5"/>
  <c r="AB53" i="5"/>
  <c r="S53" i="5"/>
  <c r="BU52" i="5"/>
  <c r="BL52" i="5"/>
  <c r="BC52" i="5"/>
  <c r="AT52" i="5"/>
  <c r="AK52" i="5"/>
  <c r="AB52" i="5"/>
  <c r="S52" i="5"/>
  <c r="BU51" i="5"/>
  <c r="BL51" i="5"/>
  <c r="BC51" i="5"/>
  <c r="AT51" i="5"/>
  <c r="AK51" i="5"/>
  <c r="AB51" i="5"/>
  <c r="S51" i="5"/>
  <c r="BU50" i="5"/>
  <c r="BL50" i="5"/>
  <c r="BC50" i="5"/>
  <c r="AT50" i="5"/>
  <c r="AK50" i="5"/>
  <c r="AB50" i="5"/>
  <c r="S50" i="5"/>
  <c r="BU49" i="5"/>
  <c r="BL49" i="5"/>
  <c r="BC49" i="5"/>
  <c r="AT49" i="5"/>
  <c r="AK49" i="5"/>
  <c r="AB49" i="5"/>
  <c r="S49" i="5"/>
  <c r="BU48" i="5"/>
  <c r="BL48" i="5"/>
  <c r="BC48" i="5"/>
  <c r="AT48" i="5"/>
  <c r="AK48" i="5"/>
  <c r="AB48" i="5"/>
  <c r="S48" i="5"/>
  <c r="BU47" i="5"/>
  <c r="BL47" i="5"/>
  <c r="BC47" i="5"/>
  <c r="AT47" i="5"/>
  <c r="AK47" i="5"/>
  <c r="AB47" i="5"/>
  <c r="S47" i="5"/>
  <c r="BU46" i="5"/>
  <c r="BL46" i="5"/>
  <c r="BC46" i="5"/>
  <c r="AT46" i="5"/>
  <c r="AK46" i="5"/>
  <c r="AB46" i="5"/>
  <c r="S46" i="5"/>
  <c r="BU45" i="5"/>
  <c r="BL45" i="5"/>
  <c r="BC45" i="5"/>
  <c r="AT45" i="5"/>
  <c r="AK45" i="5"/>
  <c r="AB45" i="5"/>
  <c r="S45" i="5"/>
  <c r="BU44" i="5"/>
  <c r="BL44" i="5"/>
  <c r="BC44" i="5"/>
  <c r="AT44" i="5"/>
  <c r="AK44" i="5"/>
  <c r="AB44" i="5"/>
  <c r="S44" i="5"/>
  <c r="BU43" i="5"/>
  <c r="BL43" i="5"/>
  <c r="BC43" i="5"/>
  <c r="AT43" i="5"/>
  <c r="AK43" i="5"/>
  <c r="AB43" i="5"/>
  <c r="S43" i="5"/>
  <c r="BU42" i="5"/>
  <c r="BL42" i="5"/>
  <c r="BC42" i="5"/>
  <c r="AT42" i="5"/>
  <c r="AK42" i="5"/>
  <c r="AB42" i="5"/>
  <c r="S42" i="5"/>
  <c r="BU41" i="5"/>
  <c r="BL41" i="5"/>
  <c r="BC41" i="5"/>
  <c r="AT41" i="5"/>
  <c r="AK41" i="5"/>
  <c r="AB41" i="5"/>
  <c r="S41" i="5"/>
  <c r="BU40" i="5"/>
  <c r="BL40" i="5"/>
  <c r="BC40" i="5"/>
  <c r="AT40" i="5"/>
  <c r="AK40" i="5"/>
  <c r="AB40" i="5"/>
  <c r="S40" i="5"/>
  <c r="BU39" i="5"/>
  <c r="BL39" i="5"/>
  <c r="BC39" i="5"/>
  <c r="AT39" i="5"/>
  <c r="AK39" i="5"/>
  <c r="AB39" i="5"/>
  <c r="S39" i="5"/>
  <c r="BU38" i="5"/>
  <c r="BL38" i="5"/>
  <c r="BC38" i="5"/>
  <c r="AT38" i="5"/>
  <c r="AK38" i="5"/>
  <c r="AB38" i="5"/>
  <c r="S38" i="5"/>
  <c r="BU37" i="5"/>
  <c r="BL37" i="5"/>
  <c r="BC37" i="5"/>
  <c r="AT37" i="5"/>
  <c r="AK37" i="5"/>
  <c r="AB37" i="5"/>
  <c r="S37" i="5"/>
  <c r="BU36" i="5"/>
  <c r="BL36" i="5"/>
  <c r="BC36" i="5"/>
  <c r="AT36" i="5"/>
  <c r="AK36" i="5"/>
  <c r="AB36" i="5"/>
  <c r="S36" i="5"/>
  <c r="BU35" i="5"/>
  <c r="BL35" i="5"/>
  <c r="BC35" i="5"/>
  <c r="AT35" i="5"/>
  <c r="AK35" i="5"/>
  <c r="AB35" i="5"/>
  <c r="S35" i="5"/>
  <c r="BU34" i="5"/>
  <c r="BL34" i="5"/>
  <c r="BC34" i="5"/>
  <c r="AT34" i="5"/>
  <c r="AK34" i="5"/>
  <c r="AB34" i="5"/>
  <c r="S34" i="5"/>
  <c r="BU33" i="5"/>
  <c r="BL33" i="5"/>
  <c r="BC33" i="5"/>
  <c r="AT33" i="5"/>
  <c r="AK33" i="5"/>
  <c r="AB33" i="5"/>
  <c r="S33" i="5"/>
  <c r="BU32" i="5"/>
  <c r="BL32" i="5"/>
  <c r="BC32" i="5"/>
  <c r="AT32" i="5"/>
  <c r="AK32" i="5"/>
  <c r="AB32" i="5"/>
  <c r="S32" i="5"/>
  <c r="BU31" i="5"/>
  <c r="BL31" i="5"/>
  <c r="BC31" i="5"/>
  <c r="AT31" i="5"/>
  <c r="AK31" i="5"/>
  <c r="AB31" i="5"/>
  <c r="S31" i="5"/>
  <c r="BU30" i="5"/>
  <c r="BL30" i="5"/>
  <c r="BC30" i="5"/>
  <c r="AT30" i="5"/>
  <c r="AK30" i="5"/>
  <c r="AB30" i="5"/>
  <c r="S30" i="5"/>
  <c r="BU29" i="5"/>
  <c r="BL29" i="5"/>
  <c r="BC29" i="5"/>
  <c r="AT29" i="5"/>
  <c r="AK29" i="5"/>
  <c r="AB29" i="5"/>
  <c r="S29" i="5"/>
  <c r="BU28" i="5"/>
  <c r="BL28" i="5"/>
  <c r="BC28" i="5"/>
  <c r="AT28" i="5"/>
  <c r="AK28" i="5"/>
  <c r="AB28" i="5"/>
  <c r="S28" i="5"/>
  <c r="BU27" i="5"/>
  <c r="BL27" i="5"/>
  <c r="BC27" i="5"/>
  <c r="AT27" i="5"/>
  <c r="AK27" i="5"/>
  <c r="AB27" i="5"/>
  <c r="S27" i="5"/>
  <c r="BU26" i="5"/>
  <c r="BL26" i="5"/>
  <c r="BC26" i="5"/>
  <c r="AT26" i="5"/>
  <c r="AK26" i="5"/>
  <c r="AB26" i="5"/>
  <c r="S26" i="5"/>
  <c r="BU25" i="5"/>
  <c r="BL25" i="5"/>
  <c r="BC25" i="5"/>
  <c r="AT25" i="5"/>
  <c r="AK25" i="5"/>
  <c r="AB25" i="5"/>
  <c r="S25" i="5"/>
  <c r="BU24" i="5"/>
  <c r="BL24" i="5"/>
  <c r="BC24" i="5"/>
  <c r="AT24" i="5"/>
  <c r="AK24" i="5"/>
  <c r="AB24" i="5"/>
  <c r="S24" i="5"/>
  <c r="BU23" i="5"/>
  <c r="BL23" i="5"/>
  <c r="BC23" i="5"/>
  <c r="AT23" i="5"/>
  <c r="AK23" i="5"/>
  <c r="AB23" i="5"/>
  <c r="S23" i="5"/>
  <c r="BU22" i="5"/>
  <c r="BL22" i="5"/>
  <c r="BC22" i="5"/>
  <c r="AT22" i="5"/>
  <c r="AK22" i="5"/>
  <c r="AB22" i="5"/>
  <c r="S22" i="5"/>
  <c r="BU21" i="5"/>
  <c r="BL21" i="5"/>
  <c r="BC21" i="5"/>
  <c r="AT21" i="5"/>
  <c r="AK21" i="5"/>
  <c r="AB21" i="5"/>
  <c r="S21" i="5"/>
  <c r="BU20" i="5"/>
  <c r="BL20" i="5"/>
  <c r="BC20" i="5"/>
  <c r="AT20" i="5"/>
  <c r="AK20" i="5"/>
  <c r="AB20" i="5"/>
  <c r="S20" i="5"/>
  <c r="BU19" i="5"/>
  <c r="BL19" i="5"/>
  <c r="BC19" i="5"/>
  <c r="AT19" i="5"/>
  <c r="AK19" i="5"/>
  <c r="AB19" i="5"/>
  <c r="S19" i="5"/>
  <c r="BU18" i="5"/>
  <c r="BL18" i="5"/>
  <c r="BC18" i="5"/>
  <c r="AT18" i="5"/>
  <c r="AK18" i="5"/>
  <c r="AB18" i="5"/>
  <c r="S18" i="5"/>
  <c r="BU17" i="5"/>
  <c r="BL17" i="5"/>
  <c r="BC17" i="5"/>
  <c r="AT17" i="5"/>
  <c r="AK17" i="5"/>
  <c r="AB17" i="5"/>
  <c r="S17" i="5"/>
  <c r="BU16" i="5"/>
  <c r="BL16" i="5"/>
  <c r="BC16" i="5"/>
  <c r="AT16" i="5"/>
  <c r="AK16" i="5"/>
  <c r="AB16" i="5"/>
  <c r="S16" i="5"/>
  <c r="BU15" i="5"/>
  <c r="BL15" i="5"/>
  <c r="BC15" i="5"/>
  <c r="AT15" i="5"/>
  <c r="AK15" i="5"/>
  <c r="AB15" i="5"/>
  <c r="S15" i="5"/>
  <c r="BU14" i="5"/>
  <c r="BL14" i="5"/>
  <c r="BC14" i="5"/>
  <c r="AT14" i="5"/>
  <c r="AK14" i="5"/>
  <c r="AB14" i="5"/>
  <c r="S14" i="5"/>
  <c r="BU13" i="5"/>
  <c r="BL13" i="5"/>
  <c r="BC13" i="5"/>
  <c r="AT13" i="5"/>
  <c r="AK13" i="5"/>
  <c r="AB13" i="5"/>
  <c r="S13" i="5"/>
  <c r="BU12" i="5"/>
  <c r="BL12" i="5"/>
  <c r="BC12" i="5"/>
  <c r="AT12" i="5"/>
  <c r="AK12" i="5"/>
  <c r="AB12" i="5"/>
  <c r="S12" i="5"/>
  <c r="BU11" i="5"/>
  <c r="BL11" i="5"/>
  <c r="BC11" i="5"/>
  <c r="AT11" i="5"/>
  <c r="AK11" i="5"/>
  <c r="AB11" i="5"/>
  <c r="S11" i="5"/>
  <c r="BU10" i="5"/>
  <c r="BL10" i="5"/>
  <c r="BC10" i="5"/>
  <c r="AT10" i="5"/>
  <c r="AK10" i="5"/>
  <c r="AB10" i="5"/>
  <c r="S10" i="5"/>
  <c r="BU9" i="5"/>
  <c r="BL9" i="5"/>
  <c r="BC9" i="5"/>
  <c r="AT9" i="5"/>
  <c r="AK9" i="5"/>
  <c r="AB9" i="5"/>
  <c r="S9" i="5"/>
  <c r="BU8" i="5"/>
  <c r="BL8" i="5"/>
  <c r="BC8" i="5"/>
  <c r="AT8" i="5"/>
  <c r="AK8" i="5"/>
  <c r="AB8" i="5"/>
  <c r="S8" i="5"/>
  <c r="BU7" i="5"/>
  <c r="BL7" i="5"/>
  <c r="BC7" i="5"/>
  <c r="AT7" i="5"/>
  <c r="AK7" i="5"/>
  <c r="AB7" i="5"/>
  <c r="S7" i="5"/>
  <c r="BU6" i="5"/>
  <c r="BL6" i="5"/>
  <c r="BC6" i="5"/>
  <c r="AT6" i="5"/>
  <c r="AK6" i="5"/>
  <c r="AB6" i="5"/>
  <c r="S6" i="5"/>
  <c r="BU5" i="5"/>
  <c r="BL5" i="5"/>
  <c r="BC5" i="5"/>
  <c r="AT5" i="5"/>
  <c r="AK5" i="5"/>
  <c r="AB5" i="5"/>
  <c r="S5" i="5"/>
  <c r="BU4" i="5"/>
  <c r="BL4" i="5"/>
  <c r="BC4" i="5"/>
  <c r="AT4" i="5"/>
  <c r="AK4" i="5"/>
  <c r="AB4" i="5"/>
  <c r="S4" i="5"/>
  <c r="BU73" i="4"/>
  <c r="BL73" i="4"/>
  <c r="BC73" i="4"/>
  <c r="AT73" i="4"/>
  <c r="AK73" i="4"/>
  <c r="AB73" i="4"/>
  <c r="S73" i="4"/>
  <c r="BU70" i="4"/>
  <c r="BL70" i="4"/>
  <c r="BC70" i="4"/>
  <c r="AT70" i="4"/>
  <c r="AK70" i="4"/>
  <c r="AB70" i="4"/>
  <c r="S70" i="4"/>
  <c r="BU69" i="4"/>
  <c r="BL69" i="4"/>
  <c r="BC69" i="4"/>
  <c r="AT69" i="4"/>
  <c r="AK69" i="4"/>
  <c r="AB69" i="4"/>
  <c r="S69" i="4"/>
  <c r="BU68" i="4"/>
  <c r="BL68" i="4"/>
  <c r="BC68" i="4"/>
  <c r="AT68" i="4"/>
  <c r="AK68" i="4"/>
  <c r="AB68" i="4"/>
  <c r="S68" i="4"/>
  <c r="BU67" i="4"/>
  <c r="BL67" i="4"/>
  <c r="BC67" i="4"/>
  <c r="AT67" i="4"/>
  <c r="AK67" i="4"/>
  <c r="AB67" i="4"/>
  <c r="S67" i="4"/>
  <c r="BU66" i="4"/>
  <c r="BL66" i="4"/>
  <c r="BC66" i="4"/>
  <c r="AT66" i="4"/>
  <c r="AK66" i="4"/>
  <c r="AB66" i="4"/>
  <c r="S66" i="4"/>
  <c r="BU65" i="4"/>
  <c r="BL65" i="4"/>
  <c r="BC65" i="4"/>
  <c r="AT65" i="4"/>
  <c r="AK65" i="4"/>
  <c r="AB65" i="4"/>
  <c r="S65" i="4"/>
  <c r="BU64" i="4"/>
  <c r="BL64" i="4"/>
  <c r="BC64" i="4"/>
  <c r="AT64" i="4"/>
  <c r="AK64" i="4"/>
  <c r="AB64" i="4"/>
  <c r="S64" i="4"/>
  <c r="BU63" i="4"/>
  <c r="BL63" i="4"/>
  <c r="BC63" i="4"/>
  <c r="AT63" i="4"/>
  <c r="AK63" i="4"/>
  <c r="AB63" i="4"/>
  <c r="S63" i="4"/>
  <c r="BU62" i="4"/>
  <c r="BL62" i="4"/>
  <c r="BC62" i="4"/>
  <c r="AT62" i="4"/>
  <c r="AK62" i="4"/>
  <c r="AB62" i="4"/>
  <c r="S62" i="4"/>
  <c r="BU61" i="4"/>
  <c r="BL61" i="4"/>
  <c r="BC61" i="4"/>
  <c r="AT61" i="4"/>
  <c r="AK61" i="4"/>
  <c r="AB61" i="4"/>
  <c r="S61" i="4"/>
  <c r="BU60" i="4"/>
  <c r="BL60" i="4"/>
  <c r="BC60" i="4"/>
  <c r="AT60" i="4"/>
  <c r="AK60" i="4"/>
  <c r="AB60" i="4"/>
  <c r="S60" i="4"/>
  <c r="BU59" i="4"/>
  <c r="BL59" i="4"/>
  <c r="BC59" i="4"/>
  <c r="AT59" i="4"/>
  <c r="AK59" i="4"/>
  <c r="AB59" i="4"/>
  <c r="S59" i="4"/>
  <c r="BU58" i="4"/>
  <c r="BL58" i="4"/>
  <c r="BC58" i="4"/>
  <c r="AT58" i="4"/>
  <c r="AK58" i="4"/>
  <c r="AB58" i="4"/>
  <c r="S58" i="4"/>
  <c r="BU57" i="4"/>
  <c r="BL57" i="4"/>
  <c r="BC57" i="4"/>
  <c r="AT57" i="4"/>
  <c r="AK57" i="4"/>
  <c r="AB57" i="4"/>
  <c r="S57" i="4"/>
  <c r="BU56" i="4"/>
  <c r="BL56" i="4"/>
  <c r="BC56" i="4"/>
  <c r="AT56" i="4"/>
  <c r="AK56" i="4"/>
  <c r="AB56" i="4"/>
  <c r="S56" i="4"/>
  <c r="BU55" i="4"/>
  <c r="BL55" i="4"/>
  <c r="BC55" i="4"/>
  <c r="AT55" i="4"/>
  <c r="AK55" i="4"/>
  <c r="AB55" i="4"/>
  <c r="S55" i="4"/>
  <c r="BU54" i="4"/>
  <c r="BL54" i="4"/>
  <c r="BC54" i="4"/>
  <c r="AT54" i="4"/>
  <c r="AK54" i="4"/>
  <c r="AB54" i="4"/>
  <c r="S54" i="4"/>
  <c r="BU53" i="4"/>
  <c r="BL53" i="4"/>
  <c r="BC53" i="4"/>
  <c r="AT53" i="4"/>
  <c r="AK53" i="4"/>
  <c r="AB53" i="4"/>
  <c r="S53" i="4"/>
  <c r="BU52" i="4"/>
  <c r="BL52" i="4"/>
  <c r="BC52" i="4"/>
  <c r="AT52" i="4"/>
  <c r="AK52" i="4"/>
  <c r="AB52" i="4"/>
  <c r="S52" i="4"/>
  <c r="BU51" i="4"/>
  <c r="BL51" i="4"/>
  <c r="BC51" i="4"/>
  <c r="AT51" i="4"/>
  <c r="AK51" i="4"/>
  <c r="AB51" i="4"/>
  <c r="S51" i="4"/>
  <c r="BU50" i="4"/>
  <c r="BL50" i="4"/>
  <c r="BC50" i="4"/>
  <c r="AT50" i="4"/>
  <c r="AK50" i="4"/>
  <c r="AB50" i="4"/>
  <c r="S50" i="4"/>
  <c r="BU49" i="4"/>
  <c r="BL49" i="4"/>
  <c r="BC49" i="4"/>
  <c r="AT49" i="4"/>
  <c r="AK49" i="4"/>
  <c r="AB49" i="4"/>
  <c r="S49" i="4"/>
  <c r="BU48" i="4"/>
  <c r="BL48" i="4"/>
  <c r="BC48" i="4"/>
  <c r="AT48" i="4"/>
  <c r="AK48" i="4"/>
  <c r="AB48" i="4"/>
  <c r="S48" i="4"/>
  <c r="BU47" i="4"/>
  <c r="BL47" i="4"/>
  <c r="BC47" i="4"/>
  <c r="AT47" i="4"/>
  <c r="AK47" i="4"/>
  <c r="AB47" i="4"/>
  <c r="S47" i="4"/>
  <c r="BU46" i="4"/>
  <c r="BL46" i="4"/>
  <c r="BC46" i="4"/>
  <c r="AT46" i="4"/>
  <c r="AK46" i="4"/>
  <c r="AB46" i="4"/>
  <c r="S46" i="4"/>
  <c r="BU45" i="4"/>
  <c r="BL45" i="4"/>
  <c r="BC45" i="4"/>
  <c r="AT45" i="4"/>
  <c r="AK45" i="4"/>
  <c r="AB45" i="4"/>
  <c r="S45" i="4"/>
  <c r="BU44" i="4"/>
  <c r="BL44" i="4"/>
  <c r="BC44" i="4"/>
  <c r="AT44" i="4"/>
  <c r="AK44" i="4"/>
  <c r="AB44" i="4"/>
  <c r="S44" i="4"/>
  <c r="BU43" i="4"/>
  <c r="BL43" i="4"/>
  <c r="BC43" i="4"/>
  <c r="AT43" i="4"/>
  <c r="AK43" i="4"/>
  <c r="AB43" i="4"/>
  <c r="S43" i="4"/>
  <c r="BU42" i="4"/>
  <c r="BL42" i="4"/>
  <c r="BC42" i="4"/>
  <c r="AT42" i="4"/>
  <c r="AK42" i="4"/>
  <c r="AB42" i="4"/>
  <c r="S42" i="4"/>
  <c r="BU41" i="4"/>
  <c r="BL41" i="4"/>
  <c r="BC41" i="4"/>
  <c r="AT41" i="4"/>
  <c r="AK41" i="4"/>
  <c r="AB41" i="4"/>
  <c r="S41" i="4"/>
  <c r="BU40" i="4"/>
  <c r="BL40" i="4"/>
  <c r="BC40" i="4"/>
  <c r="AT40" i="4"/>
  <c r="AK40" i="4"/>
  <c r="AB40" i="4"/>
  <c r="S40" i="4"/>
  <c r="BU39" i="4"/>
  <c r="BL39" i="4"/>
  <c r="BC39" i="4"/>
  <c r="AT39" i="4"/>
  <c r="AK39" i="4"/>
  <c r="AB39" i="4"/>
  <c r="S39" i="4"/>
  <c r="BU38" i="4"/>
  <c r="BL38" i="4"/>
  <c r="BC38" i="4"/>
  <c r="AT38" i="4"/>
  <c r="AK38" i="4"/>
  <c r="AB38" i="4"/>
  <c r="S38" i="4"/>
  <c r="BU37" i="4"/>
  <c r="BL37" i="4"/>
  <c r="BC37" i="4"/>
  <c r="AT37" i="4"/>
  <c r="AK37" i="4"/>
  <c r="AB37" i="4"/>
  <c r="S37" i="4"/>
  <c r="BU36" i="4"/>
  <c r="BL36" i="4"/>
  <c r="BC36" i="4"/>
  <c r="AT36" i="4"/>
  <c r="AK36" i="4"/>
  <c r="AB36" i="4"/>
  <c r="S36" i="4"/>
  <c r="BU35" i="4"/>
  <c r="BL35" i="4"/>
  <c r="BC35" i="4"/>
  <c r="AT35" i="4"/>
  <c r="AK35" i="4"/>
  <c r="AB35" i="4"/>
  <c r="S35" i="4"/>
  <c r="BU34" i="4"/>
  <c r="BL34" i="4"/>
  <c r="BC34" i="4"/>
  <c r="AT34" i="4"/>
  <c r="AK34" i="4"/>
  <c r="AB34" i="4"/>
  <c r="S34" i="4"/>
  <c r="BU33" i="4"/>
  <c r="BL33" i="4"/>
  <c r="BC33" i="4"/>
  <c r="AT33" i="4"/>
  <c r="AK33" i="4"/>
  <c r="AB33" i="4"/>
  <c r="S33" i="4"/>
  <c r="BU32" i="4"/>
  <c r="BL32" i="4"/>
  <c r="BC32" i="4"/>
  <c r="AT32" i="4"/>
  <c r="AK32" i="4"/>
  <c r="AB32" i="4"/>
  <c r="S32" i="4"/>
  <c r="BU31" i="4"/>
  <c r="BL31" i="4"/>
  <c r="BC31" i="4"/>
  <c r="AT31" i="4"/>
  <c r="AK31" i="4"/>
  <c r="AB31" i="4"/>
  <c r="S31" i="4"/>
  <c r="BU30" i="4"/>
  <c r="BL30" i="4"/>
  <c r="BC30" i="4"/>
  <c r="AT30" i="4"/>
  <c r="AK30" i="4"/>
  <c r="AB30" i="4"/>
  <c r="S30" i="4"/>
  <c r="BU29" i="4"/>
  <c r="BL29" i="4"/>
  <c r="BC29" i="4"/>
  <c r="AT29" i="4"/>
  <c r="AK29" i="4"/>
  <c r="AB29" i="4"/>
  <c r="S29" i="4"/>
  <c r="BU28" i="4"/>
  <c r="BL28" i="4"/>
  <c r="BC28" i="4"/>
  <c r="AT28" i="4"/>
  <c r="AK28" i="4"/>
  <c r="AB28" i="4"/>
  <c r="S28" i="4"/>
  <c r="BU27" i="4"/>
  <c r="BL27" i="4"/>
  <c r="BC27" i="4"/>
  <c r="AT27" i="4"/>
  <c r="AK27" i="4"/>
  <c r="AB27" i="4"/>
  <c r="S27" i="4"/>
  <c r="BU26" i="4"/>
  <c r="BL26" i="4"/>
  <c r="BC26" i="4"/>
  <c r="AT26" i="4"/>
  <c r="AK26" i="4"/>
  <c r="AB26" i="4"/>
  <c r="S26" i="4"/>
  <c r="BU25" i="4"/>
  <c r="BL25" i="4"/>
  <c r="BC25" i="4"/>
  <c r="AT25" i="4"/>
  <c r="AK25" i="4"/>
  <c r="AB25" i="4"/>
  <c r="S25" i="4"/>
  <c r="BU24" i="4"/>
  <c r="BL24" i="4"/>
  <c r="BC24" i="4"/>
  <c r="AT24" i="4"/>
  <c r="AK24" i="4"/>
  <c r="AB24" i="4"/>
  <c r="S24" i="4"/>
  <c r="BU23" i="4"/>
  <c r="BL23" i="4"/>
  <c r="BC23" i="4"/>
  <c r="AT23" i="4"/>
  <c r="AK23" i="4"/>
  <c r="AB23" i="4"/>
  <c r="S23" i="4"/>
  <c r="BU22" i="4"/>
  <c r="BL22" i="4"/>
  <c r="BC22" i="4"/>
  <c r="AT22" i="4"/>
  <c r="AK22" i="4"/>
  <c r="AB22" i="4"/>
  <c r="S22" i="4"/>
  <c r="BU21" i="4"/>
  <c r="BL21" i="4"/>
  <c r="BC21" i="4"/>
  <c r="AT21" i="4"/>
  <c r="AK21" i="4"/>
  <c r="AB21" i="4"/>
  <c r="S21" i="4"/>
  <c r="BU20" i="4"/>
  <c r="BL20" i="4"/>
  <c r="BC20" i="4"/>
  <c r="AT20" i="4"/>
  <c r="AK20" i="4"/>
  <c r="AB20" i="4"/>
  <c r="S20" i="4"/>
  <c r="BU19" i="4"/>
  <c r="BL19" i="4"/>
  <c r="BC19" i="4"/>
  <c r="AT19" i="4"/>
  <c r="AK19" i="4"/>
  <c r="AB19" i="4"/>
  <c r="S19" i="4"/>
  <c r="BU18" i="4"/>
  <c r="BL18" i="4"/>
  <c r="BC18" i="4"/>
  <c r="AT18" i="4"/>
  <c r="AK18" i="4"/>
  <c r="AB18" i="4"/>
  <c r="S18" i="4"/>
  <c r="BU17" i="4"/>
  <c r="BL17" i="4"/>
  <c r="BC17" i="4"/>
  <c r="AT17" i="4"/>
  <c r="AK17" i="4"/>
  <c r="AB17" i="4"/>
  <c r="S17" i="4"/>
  <c r="BU16" i="4"/>
  <c r="BL16" i="4"/>
  <c r="BC16" i="4"/>
  <c r="AT16" i="4"/>
  <c r="AK16" i="4"/>
  <c r="AB16" i="4"/>
  <c r="S16" i="4"/>
  <c r="BU15" i="4"/>
  <c r="BL15" i="4"/>
  <c r="BC15" i="4"/>
  <c r="AT15" i="4"/>
  <c r="AK15" i="4"/>
  <c r="AB15" i="4"/>
  <c r="S15" i="4"/>
  <c r="BU14" i="4"/>
  <c r="BL14" i="4"/>
  <c r="BC14" i="4"/>
  <c r="AT14" i="4"/>
  <c r="AK14" i="4"/>
  <c r="AB14" i="4"/>
  <c r="S14" i="4"/>
  <c r="BU13" i="4"/>
  <c r="BL13" i="4"/>
  <c r="BC13" i="4"/>
  <c r="AT13" i="4"/>
  <c r="AK13" i="4"/>
  <c r="AB13" i="4"/>
  <c r="S13" i="4"/>
  <c r="BU12" i="4"/>
  <c r="BL12" i="4"/>
  <c r="BC12" i="4"/>
  <c r="AT12" i="4"/>
  <c r="AK12" i="4"/>
  <c r="AB12" i="4"/>
  <c r="S12" i="4"/>
  <c r="BU11" i="4"/>
  <c r="BL11" i="4"/>
  <c r="BC11" i="4"/>
  <c r="AT11" i="4"/>
  <c r="AK11" i="4"/>
  <c r="AB11" i="4"/>
  <c r="S11" i="4"/>
  <c r="BU10" i="4"/>
  <c r="BL10" i="4"/>
  <c r="BC10" i="4"/>
  <c r="AT10" i="4"/>
  <c r="AK10" i="4"/>
  <c r="AB10" i="4"/>
  <c r="S10" i="4"/>
  <c r="BU9" i="4"/>
  <c r="BL9" i="4"/>
  <c r="BC9" i="4"/>
  <c r="AT9" i="4"/>
  <c r="AK9" i="4"/>
  <c r="AB9" i="4"/>
  <c r="S9" i="4"/>
  <c r="BU8" i="4"/>
  <c r="BL8" i="4"/>
  <c r="BC8" i="4"/>
  <c r="AT8" i="4"/>
  <c r="AK8" i="4"/>
  <c r="AB8" i="4"/>
  <c r="S8" i="4"/>
  <c r="BU7" i="4"/>
  <c r="BL7" i="4"/>
  <c r="BC7" i="4"/>
  <c r="AT7" i="4"/>
  <c r="AK7" i="4"/>
  <c r="AB7" i="4"/>
  <c r="S7" i="4"/>
  <c r="BU6" i="4"/>
  <c r="BL6" i="4"/>
  <c r="BC6" i="4"/>
  <c r="AT6" i="4"/>
  <c r="AK6" i="4"/>
  <c r="AB6" i="4"/>
  <c r="S6" i="4"/>
  <c r="BU5" i="4"/>
  <c r="BL5" i="4"/>
  <c r="BC5" i="4"/>
  <c r="AT5" i="4"/>
  <c r="AK5" i="4"/>
  <c r="AB5" i="4"/>
  <c r="S5" i="4"/>
  <c r="BU4" i="4"/>
  <c r="BL4" i="4"/>
  <c r="BC4" i="4"/>
  <c r="AT4" i="4"/>
  <c r="AK4" i="4"/>
  <c r="AB4" i="4"/>
  <c r="S4" i="4"/>
  <c r="J73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E71" i="3"/>
  <c r="BE70" i="3"/>
  <c r="BE69" i="3"/>
  <c r="BE68" i="3"/>
  <c r="BE67" i="3"/>
  <c r="BE66" i="3"/>
  <c r="BE65" i="3"/>
  <c r="BE64" i="3"/>
  <c r="BE63" i="3"/>
  <c r="BE62" i="3"/>
  <c r="BE61" i="3"/>
  <c r="BE60" i="3"/>
  <c r="BE59" i="3"/>
  <c r="BE58" i="3"/>
  <c r="BE57" i="3"/>
  <c r="BE56" i="3"/>
  <c r="BE55" i="3"/>
  <c r="BE54" i="3"/>
  <c r="BE53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4" i="3"/>
  <c r="BU71" i="3"/>
  <c r="BL71" i="3"/>
  <c r="BC71" i="3"/>
  <c r="AT71" i="3"/>
  <c r="AK71" i="3"/>
  <c r="AB71" i="3"/>
  <c r="S71" i="3"/>
  <c r="J71" i="3"/>
  <c r="BU70" i="3"/>
  <c r="BL70" i="3"/>
  <c r="BC70" i="3"/>
  <c r="AT70" i="3"/>
  <c r="AK70" i="3"/>
  <c r="AB70" i="3"/>
  <c r="S70" i="3"/>
  <c r="J70" i="3"/>
  <c r="BU69" i="3"/>
  <c r="BL69" i="3"/>
  <c r="BC69" i="3"/>
  <c r="AT69" i="3"/>
  <c r="AK69" i="3"/>
  <c r="AB69" i="3"/>
  <c r="S69" i="3"/>
  <c r="J69" i="3"/>
  <c r="BU68" i="3"/>
  <c r="BL68" i="3"/>
  <c r="BC68" i="3"/>
  <c r="AT68" i="3"/>
  <c r="AK68" i="3"/>
  <c r="AB68" i="3"/>
  <c r="S68" i="3"/>
  <c r="J68" i="3"/>
  <c r="BU67" i="3"/>
  <c r="BL67" i="3"/>
  <c r="BC67" i="3"/>
  <c r="AT67" i="3"/>
  <c r="AK67" i="3"/>
  <c r="AB67" i="3"/>
  <c r="S67" i="3"/>
  <c r="J67" i="3"/>
  <c r="BU66" i="3"/>
  <c r="BL66" i="3"/>
  <c r="BC66" i="3"/>
  <c r="AT66" i="3"/>
  <c r="AK66" i="3"/>
  <c r="AB66" i="3"/>
  <c r="S66" i="3"/>
  <c r="J66" i="3"/>
  <c r="BU65" i="3"/>
  <c r="BL65" i="3"/>
  <c r="BC65" i="3"/>
  <c r="AT65" i="3"/>
  <c r="AK65" i="3"/>
  <c r="AB65" i="3"/>
  <c r="S65" i="3"/>
  <c r="J65" i="3"/>
  <c r="BU64" i="3"/>
  <c r="BL64" i="3"/>
  <c r="BC64" i="3"/>
  <c r="AT64" i="3"/>
  <c r="AK64" i="3"/>
  <c r="AB64" i="3"/>
  <c r="S64" i="3"/>
  <c r="J64" i="3"/>
  <c r="BU63" i="3"/>
  <c r="BL63" i="3"/>
  <c r="BC63" i="3"/>
  <c r="AT63" i="3"/>
  <c r="AK63" i="3"/>
  <c r="AB63" i="3"/>
  <c r="S63" i="3"/>
  <c r="J63" i="3"/>
  <c r="BU62" i="3"/>
  <c r="BL62" i="3"/>
  <c r="BC62" i="3"/>
  <c r="AT62" i="3"/>
  <c r="AK62" i="3"/>
  <c r="AB62" i="3"/>
  <c r="S62" i="3"/>
  <c r="J62" i="3"/>
  <c r="BU61" i="3"/>
  <c r="BL61" i="3"/>
  <c r="BC61" i="3"/>
  <c r="AT61" i="3"/>
  <c r="AK61" i="3"/>
  <c r="AB61" i="3"/>
  <c r="S61" i="3"/>
  <c r="J61" i="3"/>
  <c r="BU60" i="3"/>
  <c r="BL60" i="3"/>
  <c r="BC60" i="3"/>
  <c r="AT60" i="3"/>
  <c r="AK60" i="3"/>
  <c r="AB60" i="3"/>
  <c r="S60" i="3"/>
  <c r="J60" i="3"/>
  <c r="BU59" i="3"/>
  <c r="BL59" i="3"/>
  <c r="BC59" i="3"/>
  <c r="AT59" i="3"/>
  <c r="AK59" i="3"/>
  <c r="AB59" i="3"/>
  <c r="S59" i="3"/>
  <c r="J59" i="3"/>
  <c r="BU58" i="3"/>
  <c r="BL58" i="3"/>
  <c r="BC58" i="3"/>
  <c r="AT58" i="3"/>
  <c r="AK58" i="3"/>
  <c r="AB58" i="3"/>
  <c r="S58" i="3"/>
  <c r="J58" i="3"/>
  <c r="BU57" i="3"/>
  <c r="BL57" i="3"/>
  <c r="BC57" i="3"/>
  <c r="AT57" i="3"/>
  <c r="AK57" i="3"/>
  <c r="AB57" i="3"/>
  <c r="S57" i="3"/>
  <c r="J57" i="3"/>
  <c r="BU56" i="3"/>
  <c r="BL56" i="3"/>
  <c r="BC56" i="3"/>
  <c r="AT56" i="3"/>
  <c r="AK56" i="3"/>
  <c r="AB56" i="3"/>
  <c r="S56" i="3"/>
  <c r="J56" i="3"/>
  <c r="BU55" i="3"/>
  <c r="BL55" i="3"/>
  <c r="BC55" i="3"/>
  <c r="AT55" i="3"/>
  <c r="AK55" i="3"/>
  <c r="AB55" i="3"/>
  <c r="S55" i="3"/>
  <c r="J55" i="3"/>
  <c r="BU54" i="3"/>
  <c r="BL54" i="3"/>
  <c r="BC54" i="3"/>
  <c r="AT54" i="3"/>
  <c r="AK54" i="3"/>
  <c r="AB54" i="3"/>
  <c r="S54" i="3"/>
  <c r="J54" i="3"/>
  <c r="BU53" i="3"/>
  <c r="BL53" i="3"/>
  <c r="BC53" i="3"/>
  <c r="AT53" i="3"/>
  <c r="AK53" i="3"/>
  <c r="AB53" i="3"/>
  <c r="S53" i="3"/>
  <c r="J53" i="3"/>
  <c r="BU52" i="3"/>
  <c r="BL52" i="3"/>
  <c r="BC52" i="3"/>
  <c r="AT52" i="3"/>
  <c r="AK52" i="3"/>
  <c r="AB52" i="3"/>
  <c r="S52" i="3"/>
  <c r="J52" i="3"/>
  <c r="BU51" i="3"/>
  <c r="BL51" i="3"/>
  <c r="BC51" i="3"/>
  <c r="AT51" i="3"/>
  <c r="AK51" i="3"/>
  <c r="AB51" i="3"/>
  <c r="S51" i="3"/>
  <c r="J51" i="3"/>
  <c r="BU50" i="3"/>
  <c r="BL50" i="3"/>
  <c r="BC50" i="3"/>
  <c r="AT50" i="3"/>
  <c r="AK50" i="3"/>
  <c r="AB50" i="3"/>
  <c r="S50" i="3"/>
  <c r="J50" i="3"/>
  <c r="BU49" i="3"/>
  <c r="BL49" i="3"/>
  <c r="BC49" i="3"/>
  <c r="AT49" i="3"/>
  <c r="AK49" i="3"/>
  <c r="AB49" i="3"/>
  <c r="S49" i="3"/>
  <c r="J49" i="3"/>
  <c r="BU48" i="3"/>
  <c r="BL48" i="3"/>
  <c r="BC48" i="3"/>
  <c r="AT48" i="3"/>
  <c r="AK48" i="3"/>
  <c r="AB48" i="3"/>
  <c r="S48" i="3"/>
  <c r="J48" i="3"/>
  <c r="BU47" i="3"/>
  <c r="BL47" i="3"/>
  <c r="BC47" i="3"/>
  <c r="AT47" i="3"/>
  <c r="AK47" i="3"/>
  <c r="AB47" i="3"/>
  <c r="S47" i="3"/>
  <c r="J47" i="3"/>
  <c r="BU46" i="3"/>
  <c r="BL46" i="3"/>
  <c r="BC46" i="3"/>
  <c r="AT46" i="3"/>
  <c r="AK46" i="3"/>
  <c r="AB46" i="3"/>
  <c r="S46" i="3"/>
  <c r="J46" i="3"/>
  <c r="BU45" i="3"/>
  <c r="BL45" i="3"/>
  <c r="BC45" i="3"/>
  <c r="AT45" i="3"/>
  <c r="AK45" i="3"/>
  <c r="AB45" i="3"/>
  <c r="S45" i="3"/>
  <c r="J45" i="3"/>
  <c r="BU44" i="3"/>
  <c r="BL44" i="3"/>
  <c r="BC44" i="3"/>
  <c r="AT44" i="3"/>
  <c r="AK44" i="3"/>
  <c r="AB44" i="3"/>
  <c r="S44" i="3"/>
  <c r="J44" i="3"/>
  <c r="BU43" i="3"/>
  <c r="BL43" i="3"/>
  <c r="BC43" i="3"/>
  <c r="AT43" i="3"/>
  <c r="AK43" i="3"/>
  <c r="AB43" i="3"/>
  <c r="S43" i="3"/>
  <c r="J43" i="3"/>
  <c r="BU42" i="3"/>
  <c r="BL42" i="3"/>
  <c r="BC42" i="3"/>
  <c r="AT42" i="3"/>
  <c r="AK42" i="3"/>
  <c r="AB42" i="3"/>
  <c r="S42" i="3"/>
  <c r="J42" i="3"/>
  <c r="BU41" i="3"/>
  <c r="BL41" i="3"/>
  <c r="BC41" i="3"/>
  <c r="AT41" i="3"/>
  <c r="AK41" i="3"/>
  <c r="AB41" i="3"/>
  <c r="S41" i="3"/>
  <c r="J41" i="3"/>
  <c r="BU40" i="3"/>
  <c r="BL40" i="3"/>
  <c r="BC40" i="3"/>
  <c r="AT40" i="3"/>
  <c r="AK40" i="3"/>
  <c r="AB40" i="3"/>
  <c r="S40" i="3"/>
  <c r="J40" i="3"/>
  <c r="BU39" i="3"/>
  <c r="BL39" i="3"/>
  <c r="BC39" i="3"/>
  <c r="AT39" i="3"/>
  <c r="AK39" i="3"/>
  <c r="AB39" i="3"/>
  <c r="S39" i="3"/>
  <c r="J39" i="3"/>
  <c r="BU38" i="3"/>
  <c r="BL38" i="3"/>
  <c r="BC38" i="3"/>
  <c r="AT38" i="3"/>
  <c r="AK38" i="3"/>
  <c r="AB38" i="3"/>
  <c r="S38" i="3"/>
  <c r="J38" i="3"/>
  <c r="BU37" i="3"/>
  <c r="BL37" i="3"/>
  <c r="BC37" i="3"/>
  <c r="AT37" i="3"/>
  <c r="AK37" i="3"/>
  <c r="AB37" i="3"/>
  <c r="S37" i="3"/>
  <c r="J37" i="3"/>
  <c r="BU36" i="3"/>
  <c r="BL36" i="3"/>
  <c r="BC36" i="3"/>
  <c r="AT36" i="3"/>
  <c r="AK36" i="3"/>
  <c r="AB36" i="3"/>
  <c r="S36" i="3"/>
  <c r="J36" i="3"/>
  <c r="BU35" i="3"/>
  <c r="BL35" i="3"/>
  <c r="BC35" i="3"/>
  <c r="AT35" i="3"/>
  <c r="AK35" i="3"/>
  <c r="AB35" i="3"/>
  <c r="S35" i="3"/>
  <c r="J35" i="3"/>
  <c r="BU34" i="3"/>
  <c r="BL34" i="3"/>
  <c r="BC34" i="3"/>
  <c r="AT34" i="3"/>
  <c r="AK34" i="3"/>
  <c r="AB34" i="3"/>
  <c r="S34" i="3"/>
  <c r="J34" i="3"/>
  <c r="BU33" i="3"/>
  <c r="BL33" i="3"/>
  <c r="BC33" i="3"/>
  <c r="AT33" i="3"/>
  <c r="AK33" i="3"/>
  <c r="AB33" i="3"/>
  <c r="S33" i="3"/>
  <c r="J33" i="3"/>
  <c r="BU32" i="3"/>
  <c r="BL32" i="3"/>
  <c r="BC32" i="3"/>
  <c r="AT32" i="3"/>
  <c r="AK32" i="3"/>
  <c r="AB32" i="3"/>
  <c r="S32" i="3"/>
  <c r="J32" i="3"/>
  <c r="BU31" i="3"/>
  <c r="BL31" i="3"/>
  <c r="BC31" i="3"/>
  <c r="AT31" i="3"/>
  <c r="AK31" i="3"/>
  <c r="AB31" i="3"/>
  <c r="S31" i="3"/>
  <c r="J31" i="3"/>
  <c r="BU30" i="3"/>
  <c r="BL30" i="3"/>
  <c r="BC30" i="3"/>
  <c r="AT30" i="3"/>
  <c r="AK30" i="3"/>
  <c r="AB30" i="3"/>
  <c r="S30" i="3"/>
  <c r="J30" i="3"/>
  <c r="BU29" i="3"/>
  <c r="BL29" i="3"/>
  <c r="BC29" i="3"/>
  <c r="AT29" i="3"/>
  <c r="AK29" i="3"/>
  <c r="AB29" i="3"/>
  <c r="S29" i="3"/>
  <c r="J29" i="3"/>
  <c r="BU28" i="3"/>
  <c r="BL28" i="3"/>
  <c r="BC28" i="3"/>
  <c r="AT28" i="3"/>
  <c r="AK28" i="3"/>
  <c r="AB28" i="3"/>
  <c r="S28" i="3"/>
  <c r="J28" i="3"/>
  <c r="BU27" i="3"/>
  <c r="BL27" i="3"/>
  <c r="BC27" i="3"/>
  <c r="AT27" i="3"/>
  <c r="AK27" i="3"/>
  <c r="AB27" i="3"/>
  <c r="S27" i="3"/>
  <c r="J27" i="3"/>
  <c r="BU26" i="3"/>
  <c r="BL26" i="3"/>
  <c r="BC26" i="3"/>
  <c r="AT26" i="3"/>
  <c r="AK26" i="3"/>
  <c r="AB26" i="3"/>
  <c r="S26" i="3"/>
  <c r="J26" i="3"/>
  <c r="BU25" i="3"/>
  <c r="BL25" i="3"/>
  <c r="BC25" i="3"/>
  <c r="AT25" i="3"/>
  <c r="AK25" i="3"/>
  <c r="AB25" i="3"/>
  <c r="S25" i="3"/>
  <c r="J25" i="3"/>
  <c r="BU24" i="3"/>
  <c r="BL24" i="3"/>
  <c r="BC24" i="3"/>
  <c r="AT24" i="3"/>
  <c r="AK24" i="3"/>
  <c r="AB24" i="3"/>
  <c r="S24" i="3"/>
  <c r="J24" i="3"/>
  <c r="BU23" i="3"/>
  <c r="BL23" i="3"/>
  <c r="BC23" i="3"/>
  <c r="AT23" i="3"/>
  <c r="AK23" i="3"/>
  <c r="AB23" i="3"/>
  <c r="S23" i="3"/>
  <c r="J23" i="3"/>
  <c r="BU22" i="3"/>
  <c r="BL22" i="3"/>
  <c r="BC22" i="3"/>
  <c r="AT22" i="3"/>
  <c r="AK22" i="3"/>
  <c r="AB22" i="3"/>
  <c r="S22" i="3"/>
  <c r="J22" i="3"/>
  <c r="BU21" i="3"/>
  <c r="BL21" i="3"/>
  <c r="BC21" i="3"/>
  <c r="AT21" i="3"/>
  <c r="AK21" i="3"/>
  <c r="AB21" i="3"/>
  <c r="S21" i="3"/>
  <c r="J21" i="3"/>
  <c r="BU20" i="3"/>
  <c r="BL20" i="3"/>
  <c r="BC20" i="3"/>
  <c r="AT20" i="3"/>
  <c r="AK20" i="3"/>
  <c r="AB20" i="3"/>
  <c r="S20" i="3"/>
  <c r="J20" i="3"/>
  <c r="BU19" i="3"/>
  <c r="BL19" i="3"/>
  <c r="BC19" i="3"/>
  <c r="AT19" i="3"/>
  <c r="AK19" i="3"/>
  <c r="AB19" i="3"/>
  <c r="S19" i="3"/>
  <c r="J19" i="3"/>
  <c r="BU18" i="3"/>
  <c r="BL18" i="3"/>
  <c r="BC18" i="3"/>
  <c r="AT18" i="3"/>
  <c r="AK18" i="3"/>
  <c r="AB18" i="3"/>
  <c r="S18" i="3"/>
  <c r="J18" i="3"/>
  <c r="BU17" i="3"/>
  <c r="BL17" i="3"/>
  <c r="BC17" i="3"/>
  <c r="AT17" i="3"/>
  <c r="AK17" i="3"/>
  <c r="AB17" i="3"/>
  <c r="S17" i="3"/>
  <c r="J17" i="3"/>
  <c r="BU16" i="3"/>
  <c r="BL16" i="3"/>
  <c r="BC16" i="3"/>
  <c r="AT16" i="3"/>
  <c r="AK16" i="3"/>
  <c r="AB16" i="3"/>
  <c r="S16" i="3"/>
  <c r="J16" i="3"/>
  <c r="BU15" i="3"/>
  <c r="BL15" i="3"/>
  <c r="BC15" i="3"/>
  <c r="AT15" i="3"/>
  <c r="AK15" i="3"/>
  <c r="AB15" i="3"/>
  <c r="S15" i="3"/>
  <c r="J15" i="3"/>
  <c r="BU14" i="3"/>
  <c r="BL14" i="3"/>
  <c r="BC14" i="3"/>
  <c r="AT14" i="3"/>
  <c r="AK14" i="3"/>
  <c r="AB14" i="3"/>
  <c r="S14" i="3"/>
  <c r="J14" i="3"/>
  <c r="BU13" i="3"/>
  <c r="BL13" i="3"/>
  <c r="BC13" i="3"/>
  <c r="AT13" i="3"/>
  <c r="AK13" i="3"/>
  <c r="AB13" i="3"/>
  <c r="S13" i="3"/>
  <c r="J13" i="3"/>
  <c r="BU12" i="3"/>
  <c r="BL12" i="3"/>
  <c r="BC12" i="3"/>
  <c r="AT12" i="3"/>
  <c r="AK12" i="3"/>
  <c r="AB12" i="3"/>
  <c r="S12" i="3"/>
  <c r="J12" i="3"/>
  <c r="BU11" i="3"/>
  <c r="BL11" i="3"/>
  <c r="BC11" i="3"/>
  <c r="AT11" i="3"/>
  <c r="AK11" i="3"/>
  <c r="AB11" i="3"/>
  <c r="S11" i="3"/>
  <c r="J11" i="3"/>
  <c r="BU10" i="3"/>
  <c r="BL10" i="3"/>
  <c r="BC10" i="3"/>
  <c r="AT10" i="3"/>
  <c r="AK10" i="3"/>
  <c r="AB10" i="3"/>
  <c r="S10" i="3"/>
  <c r="J10" i="3"/>
  <c r="BU9" i="3"/>
  <c r="BL9" i="3"/>
  <c r="BC9" i="3"/>
  <c r="AT9" i="3"/>
  <c r="AK9" i="3"/>
  <c r="AB9" i="3"/>
  <c r="S9" i="3"/>
  <c r="J9" i="3"/>
  <c r="BU8" i="3"/>
  <c r="BL8" i="3"/>
  <c r="BC8" i="3"/>
  <c r="AT8" i="3"/>
  <c r="AK8" i="3"/>
  <c r="AB8" i="3"/>
  <c r="S8" i="3"/>
  <c r="J8" i="3"/>
  <c r="BU7" i="3"/>
  <c r="BL7" i="3"/>
  <c r="BC7" i="3"/>
  <c r="AT7" i="3"/>
  <c r="AK7" i="3"/>
  <c r="AB7" i="3"/>
  <c r="S7" i="3"/>
  <c r="J7" i="3"/>
  <c r="BU6" i="3"/>
  <c r="BL6" i="3"/>
  <c r="BC6" i="3"/>
  <c r="AT6" i="3"/>
  <c r="AK6" i="3"/>
  <c r="AB6" i="3"/>
  <c r="S6" i="3"/>
  <c r="J6" i="3"/>
  <c r="BU5" i="3"/>
  <c r="BL5" i="3"/>
  <c r="BC5" i="3"/>
  <c r="AT5" i="3"/>
  <c r="AK5" i="3"/>
  <c r="AB5" i="3"/>
  <c r="S5" i="3"/>
  <c r="J5" i="3"/>
  <c r="BU4" i="3"/>
  <c r="BL4" i="3"/>
  <c r="BC4" i="3"/>
  <c r="AT4" i="3"/>
  <c r="AK4" i="3"/>
  <c r="AB4" i="3"/>
  <c r="S4" i="3"/>
  <c r="J4" i="3"/>
  <c r="J4" i="2"/>
  <c r="S4" i="2"/>
  <c r="AB4" i="2"/>
  <c r="AK4" i="2"/>
  <c r="AT4" i="2"/>
  <c r="BC4" i="2"/>
  <c r="BL4" i="2"/>
  <c r="BU4" i="2"/>
  <c r="J5" i="2"/>
  <c r="S5" i="2"/>
  <c r="AB5" i="2"/>
  <c r="AK5" i="2"/>
  <c r="AT5" i="2"/>
  <c r="BC5" i="2"/>
  <c r="BL5" i="2"/>
  <c r="BU5" i="2"/>
  <c r="J6" i="2"/>
  <c r="S6" i="2"/>
  <c r="AB6" i="2"/>
  <c r="AK6" i="2"/>
  <c r="AT6" i="2"/>
  <c r="BC6" i="2"/>
  <c r="BL6" i="2"/>
  <c r="BU6" i="2"/>
  <c r="J7" i="2"/>
  <c r="S7" i="2"/>
  <c r="AB7" i="2"/>
  <c r="AK7" i="2"/>
  <c r="AT7" i="2"/>
  <c r="BC7" i="2"/>
  <c r="BL7" i="2"/>
  <c r="BU7" i="2"/>
  <c r="J8" i="2"/>
  <c r="S8" i="2"/>
  <c r="AB8" i="2"/>
  <c r="AK8" i="2"/>
  <c r="AT8" i="2"/>
  <c r="BC8" i="2"/>
  <c r="BL8" i="2"/>
  <c r="BU8" i="2"/>
  <c r="J9" i="2"/>
  <c r="S9" i="2"/>
  <c r="AB9" i="2"/>
  <c r="AK9" i="2"/>
  <c r="AT9" i="2"/>
  <c r="BC9" i="2"/>
  <c r="BL9" i="2"/>
  <c r="BU9" i="2"/>
  <c r="J10" i="2"/>
  <c r="S10" i="2"/>
  <c r="AB10" i="2"/>
  <c r="AK10" i="2"/>
  <c r="AT10" i="2"/>
  <c r="BC10" i="2"/>
  <c r="BL10" i="2"/>
  <c r="BU10" i="2"/>
  <c r="J11" i="2"/>
  <c r="S11" i="2"/>
  <c r="AB11" i="2"/>
  <c r="AK11" i="2"/>
  <c r="AT11" i="2"/>
  <c r="BC11" i="2"/>
  <c r="BL11" i="2"/>
  <c r="BU11" i="2"/>
  <c r="J12" i="2"/>
  <c r="S12" i="2"/>
  <c r="AB12" i="2"/>
  <c r="AK12" i="2"/>
  <c r="AT12" i="2"/>
  <c r="BC12" i="2"/>
  <c r="BL12" i="2"/>
  <c r="BU12" i="2"/>
  <c r="J13" i="2"/>
  <c r="S13" i="2"/>
  <c r="AB13" i="2"/>
  <c r="AK13" i="2"/>
  <c r="AT13" i="2"/>
  <c r="BC13" i="2"/>
  <c r="BL13" i="2"/>
  <c r="BU13" i="2"/>
  <c r="J14" i="2"/>
  <c r="S14" i="2"/>
  <c r="AB14" i="2"/>
  <c r="AK14" i="2"/>
  <c r="AT14" i="2"/>
  <c r="BC14" i="2"/>
  <c r="BL14" i="2"/>
  <c r="BU14" i="2"/>
  <c r="J15" i="2"/>
  <c r="S15" i="2"/>
  <c r="AB15" i="2"/>
  <c r="AK15" i="2"/>
  <c r="AT15" i="2"/>
  <c r="BC15" i="2"/>
  <c r="BL15" i="2"/>
  <c r="BU15" i="2"/>
  <c r="J16" i="2"/>
  <c r="S16" i="2"/>
  <c r="AB16" i="2"/>
  <c r="AK16" i="2"/>
  <c r="AT16" i="2"/>
  <c r="BC16" i="2"/>
  <c r="BL16" i="2"/>
  <c r="BU16" i="2"/>
  <c r="J17" i="2"/>
  <c r="S17" i="2"/>
  <c r="AB17" i="2"/>
  <c r="AK17" i="2"/>
  <c r="AT17" i="2"/>
  <c r="BC17" i="2"/>
  <c r="BL17" i="2"/>
  <c r="BU17" i="2"/>
  <c r="J18" i="2"/>
  <c r="S18" i="2"/>
  <c r="AB18" i="2"/>
  <c r="AK18" i="2"/>
  <c r="AT18" i="2"/>
  <c r="BC18" i="2"/>
  <c r="BL18" i="2"/>
  <c r="BU18" i="2"/>
  <c r="J19" i="2"/>
  <c r="S19" i="2"/>
  <c r="AB19" i="2"/>
  <c r="AK19" i="2"/>
  <c r="AT19" i="2"/>
  <c r="BC19" i="2"/>
  <c r="BL19" i="2"/>
  <c r="BU19" i="2"/>
  <c r="J20" i="2"/>
  <c r="S20" i="2"/>
  <c r="AB20" i="2"/>
  <c r="AK20" i="2"/>
  <c r="AT20" i="2"/>
  <c r="BC20" i="2"/>
  <c r="BL20" i="2"/>
  <c r="BU20" i="2"/>
  <c r="J21" i="2"/>
  <c r="S21" i="2"/>
  <c r="AB21" i="2"/>
  <c r="AK21" i="2"/>
  <c r="AT21" i="2"/>
  <c r="BC21" i="2"/>
  <c r="BL21" i="2"/>
  <c r="BU21" i="2"/>
  <c r="J22" i="2"/>
  <c r="S22" i="2"/>
  <c r="AB22" i="2"/>
  <c r="AK22" i="2"/>
  <c r="AT22" i="2"/>
  <c r="BC22" i="2"/>
  <c r="BL22" i="2"/>
  <c r="BU22" i="2"/>
  <c r="J23" i="2"/>
  <c r="S23" i="2"/>
  <c r="AB23" i="2"/>
  <c r="AK23" i="2"/>
  <c r="AT23" i="2"/>
  <c r="BC23" i="2"/>
  <c r="BL23" i="2"/>
  <c r="BU23" i="2"/>
  <c r="J24" i="2"/>
  <c r="S24" i="2"/>
  <c r="AB24" i="2"/>
  <c r="AK24" i="2"/>
  <c r="AT24" i="2"/>
  <c r="BC24" i="2"/>
  <c r="BL24" i="2"/>
  <c r="BU24" i="2"/>
  <c r="J25" i="2"/>
  <c r="S25" i="2"/>
  <c r="AB25" i="2"/>
  <c r="AK25" i="2"/>
  <c r="AT25" i="2"/>
  <c r="BC25" i="2"/>
  <c r="BL25" i="2"/>
  <c r="BU25" i="2"/>
  <c r="J26" i="2"/>
  <c r="S26" i="2"/>
  <c r="AB26" i="2"/>
  <c r="AK26" i="2"/>
  <c r="AT26" i="2"/>
  <c r="BC26" i="2"/>
  <c r="BL26" i="2"/>
  <c r="BU26" i="2"/>
  <c r="J27" i="2"/>
  <c r="S27" i="2"/>
  <c r="AB27" i="2"/>
  <c r="AK27" i="2"/>
  <c r="AT27" i="2"/>
  <c r="BC27" i="2"/>
  <c r="BL27" i="2"/>
  <c r="BU27" i="2"/>
  <c r="J28" i="2"/>
  <c r="S28" i="2"/>
  <c r="AB28" i="2"/>
  <c r="AK28" i="2"/>
  <c r="AT28" i="2"/>
  <c r="BC28" i="2"/>
  <c r="BL28" i="2"/>
  <c r="BU28" i="2"/>
  <c r="J29" i="2"/>
  <c r="S29" i="2"/>
  <c r="AB29" i="2"/>
  <c r="AK29" i="2"/>
  <c r="AT29" i="2"/>
  <c r="BC29" i="2"/>
  <c r="BL29" i="2"/>
  <c r="BU29" i="2"/>
  <c r="J30" i="2"/>
  <c r="S30" i="2"/>
  <c r="AB30" i="2"/>
  <c r="AK30" i="2"/>
  <c r="AT30" i="2"/>
  <c r="BC30" i="2"/>
  <c r="BL30" i="2"/>
  <c r="BU30" i="2"/>
  <c r="J31" i="2"/>
  <c r="S31" i="2"/>
  <c r="AB31" i="2"/>
  <c r="AK31" i="2"/>
  <c r="AT31" i="2"/>
  <c r="BC31" i="2"/>
  <c r="BL31" i="2"/>
  <c r="BU31" i="2"/>
  <c r="J32" i="2"/>
  <c r="S32" i="2"/>
  <c r="AB32" i="2"/>
  <c r="AK32" i="2"/>
  <c r="AT32" i="2"/>
  <c r="BC32" i="2"/>
  <c r="BL32" i="2"/>
  <c r="BU32" i="2"/>
  <c r="J33" i="2"/>
  <c r="S33" i="2"/>
  <c r="AB33" i="2"/>
  <c r="AK33" i="2"/>
  <c r="AT33" i="2"/>
  <c r="BC33" i="2"/>
  <c r="BL33" i="2"/>
  <c r="BU33" i="2"/>
  <c r="J34" i="2"/>
  <c r="S34" i="2"/>
  <c r="AB34" i="2"/>
  <c r="AK34" i="2"/>
  <c r="AT34" i="2"/>
  <c r="BC34" i="2"/>
  <c r="BL34" i="2"/>
  <c r="BU34" i="2"/>
  <c r="J35" i="2"/>
  <c r="S35" i="2"/>
  <c r="AB35" i="2"/>
  <c r="AK35" i="2"/>
  <c r="AT35" i="2"/>
  <c r="BC35" i="2"/>
  <c r="BL35" i="2"/>
  <c r="BU35" i="2"/>
  <c r="J36" i="2"/>
  <c r="S36" i="2"/>
  <c r="AB36" i="2"/>
  <c r="AK36" i="2"/>
  <c r="AT36" i="2"/>
  <c r="BC36" i="2"/>
  <c r="BL36" i="2"/>
  <c r="BU36" i="2"/>
  <c r="J37" i="2"/>
  <c r="S37" i="2"/>
  <c r="AB37" i="2"/>
  <c r="AK37" i="2"/>
  <c r="AT37" i="2"/>
  <c r="BC37" i="2"/>
  <c r="BL37" i="2"/>
  <c r="BU37" i="2"/>
  <c r="J38" i="2"/>
  <c r="S38" i="2"/>
  <c r="AB38" i="2"/>
  <c r="AK38" i="2"/>
  <c r="AT38" i="2"/>
  <c r="BC38" i="2"/>
  <c r="BL38" i="2"/>
  <c r="BU38" i="2"/>
  <c r="J39" i="2"/>
  <c r="S39" i="2"/>
  <c r="AB39" i="2"/>
  <c r="AK39" i="2"/>
  <c r="AT39" i="2"/>
  <c r="BC39" i="2"/>
  <c r="BL39" i="2"/>
  <c r="BU39" i="2"/>
  <c r="J40" i="2"/>
  <c r="S40" i="2"/>
  <c r="AB40" i="2"/>
  <c r="AK40" i="2"/>
  <c r="AT40" i="2"/>
  <c r="BC40" i="2"/>
  <c r="BL40" i="2"/>
  <c r="BU40" i="2"/>
  <c r="J41" i="2"/>
  <c r="S41" i="2"/>
  <c r="AB41" i="2"/>
  <c r="AK41" i="2"/>
  <c r="AT41" i="2"/>
  <c r="BC41" i="2"/>
  <c r="BL41" i="2"/>
  <c r="BU41" i="2"/>
  <c r="J42" i="2"/>
  <c r="S42" i="2"/>
  <c r="AB42" i="2"/>
  <c r="AK42" i="2"/>
  <c r="AT42" i="2"/>
  <c r="BC42" i="2"/>
  <c r="BL42" i="2"/>
  <c r="BU42" i="2"/>
  <c r="J43" i="2"/>
  <c r="S43" i="2"/>
  <c r="AB43" i="2"/>
  <c r="AK43" i="2"/>
  <c r="AT43" i="2"/>
  <c r="BC43" i="2"/>
  <c r="BL43" i="2"/>
  <c r="BU43" i="2"/>
  <c r="J44" i="2"/>
  <c r="S44" i="2"/>
  <c r="AB44" i="2"/>
  <c r="AK44" i="2"/>
  <c r="AT44" i="2"/>
  <c r="BC44" i="2"/>
  <c r="BL44" i="2"/>
  <c r="BU44" i="2"/>
  <c r="J45" i="2"/>
  <c r="S45" i="2"/>
  <c r="AB45" i="2"/>
  <c r="AK45" i="2"/>
  <c r="AT45" i="2"/>
  <c r="BC45" i="2"/>
  <c r="BL45" i="2"/>
  <c r="BU45" i="2"/>
  <c r="J46" i="2"/>
  <c r="S46" i="2"/>
  <c r="AB46" i="2"/>
  <c r="AK46" i="2"/>
  <c r="AT46" i="2"/>
  <c r="BC46" i="2"/>
  <c r="BL46" i="2"/>
  <c r="BU46" i="2"/>
  <c r="J47" i="2"/>
  <c r="S47" i="2"/>
  <c r="AB47" i="2"/>
  <c r="AK47" i="2"/>
  <c r="AT47" i="2"/>
  <c r="BC47" i="2"/>
  <c r="BL47" i="2"/>
  <c r="BU47" i="2"/>
  <c r="J48" i="2"/>
  <c r="S48" i="2"/>
  <c r="AB48" i="2"/>
  <c r="AK48" i="2"/>
  <c r="AT48" i="2"/>
  <c r="BC48" i="2"/>
  <c r="BL48" i="2"/>
  <c r="BU48" i="2"/>
  <c r="J49" i="2"/>
  <c r="S49" i="2"/>
  <c r="AB49" i="2"/>
  <c r="AK49" i="2"/>
  <c r="AT49" i="2"/>
  <c r="BC49" i="2"/>
  <c r="BL49" i="2"/>
  <c r="BU49" i="2"/>
  <c r="J50" i="2"/>
  <c r="S50" i="2"/>
  <c r="AB50" i="2"/>
  <c r="AK50" i="2"/>
  <c r="AT50" i="2"/>
  <c r="BC50" i="2"/>
  <c r="BL50" i="2"/>
  <c r="BU50" i="2"/>
  <c r="J51" i="2"/>
  <c r="S51" i="2"/>
  <c r="AB51" i="2"/>
  <c r="AK51" i="2"/>
  <c r="AT51" i="2"/>
  <c r="BC51" i="2"/>
  <c r="BL51" i="2"/>
  <c r="BU51" i="2"/>
  <c r="J52" i="2"/>
  <c r="S52" i="2"/>
  <c r="AB52" i="2"/>
  <c r="AK52" i="2"/>
  <c r="AT52" i="2"/>
  <c r="BC52" i="2"/>
  <c r="BL52" i="2"/>
  <c r="BU52" i="2"/>
  <c r="J53" i="2"/>
  <c r="S53" i="2"/>
  <c r="AB53" i="2"/>
  <c r="AK53" i="2"/>
  <c r="AT53" i="2"/>
  <c r="BC53" i="2"/>
  <c r="BL53" i="2"/>
  <c r="BU53" i="2"/>
  <c r="J54" i="2"/>
  <c r="S54" i="2"/>
  <c r="AB54" i="2"/>
  <c r="AK54" i="2"/>
  <c r="AT54" i="2"/>
  <c r="BC54" i="2"/>
  <c r="BL54" i="2"/>
  <c r="BU54" i="2"/>
  <c r="J55" i="2"/>
  <c r="S55" i="2"/>
  <c r="AB55" i="2"/>
  <c r="AK55" i="2"/>
  <c r="AT55" i="2"/>
  <c r="BC55" i="2"/>
  <c r="BL55" i="2"/>
  <c r="BU55" i="2"/>
  <c r="J56" i="2"/>
  <c r="S56" i="2"/>
  <c r="AB56" i="2"/>
  <c r="AK56" i="2"/>
  <c r="AT56" i="2"/>
  <c r="BC56" i="2"/>
  <c r="BL56" i="2"/>
  <c r="BU56" i="2"/>
  <c r="J57" i="2"/>
  <c r="S57" i="2"/>
  <c r="AB57" i="2"/>
  <c r="AK57" i="2"/>
  <c r="AT57" i="2"/>
  <c r="BC57" i="2"/>
  <c r="BL57" i="2"/>
  <c r="BU57" i="2"/>
  <c r="J58" i="2"/>
  <c r="S58" i="2"/>
  <c r="AB58" i="2"/>
  <c r="AK58" i="2"/>
  <c r="AT58" i="2"/>
  <c r="BC58" i="2"/>
  <c r="BL58" i="2"/>
  <c r="BU58" i="2"/>
  <c r="J59" i="2"/>
  <c r="S59" i="2"/>
  <c r="AB59" i="2"/>
  <c r="AK59" i="2"/>
  <c r="AT59" i="2"/>
  <c r="BC59" i="2"/>
  <c r="BL59" i="2"/>
  <c r="BU59" i="2"/>
  <c r="J60" i="2"/>
  <c r="S60" i="2"/>
  <c r="AB60" i="2"/>
  <c r="AK60" i="2"/>
  <c r="AT60" i="2"/>
  <c r="BC60" i="2"/>
  <c r="BL60" i="2"/>
  <c r="BU60" i="2"/>
  <c r="J61" i="2"/>
  <c r="S61" i="2"/>
  <c r="AB61" i="2"/>
  <c r="AK61" i="2"/>
  <c r="AT61" i="2"/>
  <c r="BC61" i="2"/>
  <c r="BL61" i="2"/>
  <c r="BU61" i="2"/>
  <c r="J62" i="2"/>
  <c r="S62" i="2"/>
  <c r="AB62" i="2"/>
  <c r="AK62" i="2"/>
  <c r="AT62" i="2"/>
  <c r="BC62" i="2"/>
  <c r="BL62" i="2"/>
  <c r="BU62" i="2"/>
  <c r="J63" i="2"/>
  <c r="S63" i="2"/>
  <c r="AB63" i="2"/>
  <c r="AK63" i="2"/>
  <c r="AT63" i="2"/>
  <c r="BC63" i="2"/>
  <c r="BL63" i="2"/>
  <c r="BU63" i="2"/>
  <c r="J64" i="2"/>
  <c r="S64" i="2"/>
  <c r="AB64" i="2"/>
  <c r="AK64" i="2"/>
  <c r="AT64" i="2"/>
  <c r="BC64" i="2"/>
  <c r="BL64" i="2"/>
  <c r="BU64" i="2"/>
  <c r="J65" i="2"/>
  <c r="S65" i="2"/>
  <c r="AB65" i="2"/>
  <c r="AK65" i="2"/>
  <c r="AT65" i="2"/>
  <c r="BC65" i="2"/>
  <c r="BL65" i="2"/>
  <c r="BU65" i="2"/>
  <c r="J66" i="2"/>
  <c r="S66" i="2"/>
  <c r="AB66" i="2"/>
  <c r="AK66" i="2"/>
  <c r="AT66" i="2"/>
  <c r="BC66" i="2"/>
  <c r="BL66" i="2"/>
  <c r="BU66" i="2"/>
  <c r="J67" i="2"/>
  <c r="S67" i="2"/>
  <c r="AB67" i="2"/>
  <c r="AK67" i="2"/>
  <c r="AT67" i="2"/>
  <c r="BC67" i="2"/>
  <c r="BL67" i="2"/>
  <c r="BU67" i="2"/>
  <c r="J68" i="2"/>
  <c r="S68" i="2"/>
  <c r="AB68" i="2"/>
  <c r="AK68" i="2"/>
  <c r="AT68" i="2"/>
  <c r="BC68" i="2"/>
  <c r="BL68" i="2"/>
  <c r="BU68" i="2"/>
  <c r="J69" i="2"/>
  <c r="S69" i="2"/>
  <c r="AB69" i="2"/>
  <c r="AK69" i="2"/>
  <c r="AT69" i="2"/>
  <c r="BC69" i="2"/>
  <c r="BL69" i="2"/>
  <c r="BU69" i="2"/>
  <c r="J70" i="2"/>
  <c r="S70" i="2"/>
  <c r="AB70" i="2"/>
  <c r="AK70" i="2"/>
  <c r="AT70" i="2"/>
  <c r="BC70" i="2"/>
  <c r="BL70" i="2"/>
  <c r="BU70" i="2"/>
  <c r="S73" i="2"/>
  <c r="AB73" i="2"/>
  <c r="AK73" i="2"/>
  <c r="AT73" i="2"/>
  <c r="BC73" i="2"/>
  <c r="BL73" i="2"/>
  <c r="BU73" i="2"/>
  <c r="S4" i="1"/>
  <c r="AB4" i="1"/>
  <c r="AK4" i="1"/>
  <c r="AT4" i="1"/>
  <c r="BC4" i="1"/>
  <c r="BL4" i="1"/>
  <c r="BU4" i="1"/>
  <c r="S5" i="1"/>
  <c r="AB5" i="1"/>
  <c r="AK5" i="1"/>
  <c r="AT5" i="1"/>
  <c r="BC5" i="1"/>
  <c r="BL5" i="1"/>
  <c r="BU5" i="1"/>
  <c r="S6" i="1"/>
  <c r="AB6" i="1"/>
  <c r="AK6" i="1"/>
  <c r="AT6" i="1"/>
  <c r="BC6" i="1"/>
  <c r="BL6" i="1"/>
  <c r="BU6" i="1"/>
  <c r="S7" i="1"/>
  <c r="AB7" i="1"/>
  <c r="AK7" i="1"/>
  <c r="AT7" i="1"/>
  <c r="BC7" i="1"/>
  <c r="BL7" i="1"/>
  <c r="BU7" i="1"/>
  <c r="S8" i="1"/>
  <c r="AB8" i="1"/>
  <c r="AK8" i="1"/>
  <c r="AT8" i="1"/>
  <c r="BC8" i="1"/>
  <c r="BL8" i="1"/>
  <c r="BU8" i="1"/>
  <c r="S9" i="1"/>
  <c r="AB9" i="1"/>
  <c r="AK9" i="1"/>
  <c r="AT9" i="1"/>
  <c r="BC9" i="1"/>
  <c r="BL9" i="1"/>
  <c r="BU9" i="1"/>
  <c r="S10" i="1"/>
  <c r="AB10" i="1"/>
  <c r="AK10" i="1"/>
  <c r="AT10" i="1"/>
  <c r="BC10" i="1"/>
  <c r="BL10" i="1"/>
  <c r="BU10" i="1"/>
  <c r="S11" i="1"/>
  <c r="AB11" i="1"/>
  <c r="AK11" i="1"/>
  <c r="AT11" i="1"/>
  <c r="BC11" i="1"/>
  <c r="BL11" i="1"/>
  <c r="BU11" i="1"/>
  <c r="S12" i="1"/>
  <c r="AB12" i="1"/>
  <c r="AK12" i="1"/>
  <c r="AT12" i="1"/>
  <c r="BC12" i="1"/>
  <c r="BL12" i="1"/>
  <c r="BU12" i="1"/>
  <c r="S13" i="1"/>
  <c r="AB13" i="1"/>
  <c r="AK13" i="1"/>
  <c r="AT13" i="1"/>
  <c r="BC13" i="1"/>
  <c r="BL13" i="1"/>
  <c r="BU13" i="1"/>
  <c r="S14" i="1"/>
  <c r="AB14" i="1"/>
  <c r="AK14" i="1"/>
  <c r="AT14" i="1"/>
  <c r="BC14" i="1"/>
  <c r="BL14" i="1"/>
  <c r="BU14" i="1"/>
  <c r="S15" i="1"/>
  <c r="AB15" i="1"/>
  <c r="AK15" i="1"/>
  <c r="AT15" i="1"/>
  <c r="BC15" i="1"/>
  <c r="BL15" i="1"/>
  <c r="BU15" i="1"/>
  <c r="S16" i="1"/>
  <c r="AB16" i="1"/>
  <c r="AK16" i="1"/>
  <c r="AT16" i="1"/>
  <c r="BC16" i="1"/>
  <c r="BL16" i="1"/>
  <c r="BU16" i="1"/>
  <c r="S17" i="1"/>
  <c r="AB17" i="1"/>
  <c r="AK17" i="1"/>
  <c r="AT17" i="1"/>
  <c r="BC17" i="1"/>
  <c r="BL17" i="1"/>
  <c r="BU17" i="1"/>
  <c r="S18" i="1"/>
  <c r="AB18" i="1"/>
  <c r="AK18" i="1"/>
  <c r="AT18" i="1"/>
  <c r="BC18" i="1"/>
  <c r="BL18" i="1"/>
  <c r="BU18" i="1"/>
  <c r="S19" i="1"/>
  <c r="AB19" i="1"/>
  <c r="AK19" i="1"/>
  <c r="AT19" i="1"/>
  <c r="BC19" i="1"/>
  <c r="BL19" i="1"/>
  <c r="BU19" i="1"/>
  <c r="S20" i="1"/>
  <c r="AB20" i="1"/>
  <c r="AK20" i="1"/>
  <c r="AT20" i="1"/>
  <c r="BC20" i="1"/>
  <c r="BL20" i="1"/>
  <c r="BU20" i="1"/>
  <c r="S21" i="1"/>
  <c r="AB21" i="1"/>
  <c r="AK21" i="1"/>
  <c r="AT21" i="1"/>
  <c r="BC21" i="1"/>
  <c r="BL21" i="1"/>
  <c r="BU21" i="1"/>
  <c r="S22" i="1"/>
  <c r="AB22" i="1"/>
  <c r="AK22" i="1"/>
  <c r="AT22" i="1"/>
  <c r="BC22" i="1"/>
  <c r="BL22" i="1"/>
  <c r="BU22" i="1"/>
  <c r="S23" i="1"/>
  <c r="AB23" i="1"/>
  <c r="AK23" i="1"/>
  <c r="AT23" i="1"/>
  <c r="BC23" i="1"/>
  <c r="BL23" i="1"/>
  <c r="BU23" i="1"/>
  <c r="S24" i="1"/>
  <c r="AB24" i="1"/>
  <c r="AK24" i="1"/>
  <c r="AT24" i="1"/>
  <c r="BC24" i="1"/>
  <c r="BL24" i="1"/>
  <c r="BU24" i="1"/>
  <c r="S25" i="1"/>
  <c r="AB25" i="1"/>
  <c r="AK25" i="1"/>
  <c r="AT25" i="1"/>
  <c r="BC25" i="1"/>
  <c r="BL25" i="1"/>
  <c r="BU25" i="1"/>
  <c r="S26" i="1"/>
  <c r="AB26" i="1"/>
  <c r="AK26" i="1"/>
  <c r="AT26" i="1"/>
  <c r="BC26" i="1"/>
  <c r="BL26" i="1"/>
  <c r="BU26" i="1"/>
  <c r="S27" i="1"/>
  <c r="AB27" i="1"/>
  <c r="AK27" i="1"/>
  <c r="AT27" i="1"/>
  <c r="BC27" i="1"/>
  <c r="BL27" i="1"/>
  <c r="BU27" i="1"/>
  <c r="S28" i="1"/>
  <c r="AB28" i="1"/>
  <c r="AK28" i="1"/>
  <c r="AT28" i="1"/>
  <c r="BC28" i="1"/>
  <c r="BL28" i="1"/>
  <c r="BU28" i="1"/>
  <c r="S29" i="1"/>
  <c r="AB29" i="1"/>
  <c r="AK29" i="1"/>
  <c r="AT29" i="1"/>
  <c r="BC29" i="1"/>
  <c r="BL29" i="1"/>
  <c r="BU29" i="1"/>
  <c r="S30" i="1"/>
  <c r="AB30" i="1"/>
  <c r="AK30" i="1"/>
  <c r="AT30" i="1"/>
  <c r="BC30" i="1"/>
  <c r="BL30" i="1"/>
  <c r="BU30" i="1"/>
  <c r="S31" i="1"/>
  <c r="AB31" i="1"/>
  <c r="AK31" i="1"/>
  <c r="AT31" i="1"/>
  <c r="BC31" i="1"/>
  <c r="BL31" i="1"/>
  <c r="BU31" i="1"/>
  <c r="S32" i="1"/>
  <c r="AB32" i="1"/>
  <c r="AK32" i="1"/>
  <c r="AT32" i="1"/>
  <c r="BC32" i="1"/>
  <c r="BL32" i="1"/>
  <c r="BU32" i="1"/>
  <c r="S33" i="1"/>
  <c r="AB33" i="1"/>
  <c r="AK33" i="1"/>
  <c r="AT33" i="1"/>
  <c r="BC33" i="1"/>
  <c r="BL33" i="1"/>
  <c r="BU33" i="1"/>
  <c r="S34" i="1"/>
  <c r="AB34" i="1"/>
  <c r="AK34" i="1"/>
  <c r="AT34" i="1"/>
  <c r="BC34" i="1"/>
  <c r="BL34" i="1"/>
  <c r="BU34" i="1"/>
  <c r="S35" i="1"/>
  <c r="AB35" i="1"/>
  <c r="AK35" i="1"/>
  <c r="AT35" i="1"/>
  <c r="BC35" i="1"/>
  <c r="BL35" i="1"/>
  <c r="BU35" i="1"/>
  <c r="S36" i="1"/>
  <c r="AB36" i="1"/>
  <c r="AK36" i="1"/>
  <c r="AT36" i="1"/>
  <c r="BC36" i="1"/>
  <c r="BL36" i="1"/>
  <c r="BU36" i="1"/>
  <c r="S37" i="1"/>
  <c r="AB37" i="1"/>
  <c r="AK37" i="1"/>
  <c r="AT37" i="1"/>
  <c r="BC37" i="1"/>
  <c r="BL37" i="1"/>
  <c r="BU37" i="1"/>
  <c r="S38" i="1"/>
  <c r="AB38" i="1"/>
  <c r="AK38" i="1"/>
  <c r="AT38" i="1"/>
  <c r="BC38" i="1"/>
  <c r="BL38" i="1"/>
  <c r="BU38" i="1"/>
  <c r="S39" i="1"/>
  <c r="AB39" i="1"/>
  <c r="AK39" i="1"/>
  <c r="AT39" i="1"/>
  <c r="BC39" i="1"/>
  <c r="BL39" i="1"/>
  <c r="BU39" i="1"/>
  <c r="S40" i="1"/>
  <c r="AB40" i="1"/>
  <c r="AK40" i="1"/>
  <c r="AT40" i="1"/>
  <c r="BC40" i="1"/>
  <c r="BL40" i="1"/>
  <c r="BU40" i="1"/>
  <c r="S41" i="1"/>
  <c r="AB41" i="1"/>
  <c r="AK41" i="1"/>
  <c r="AT41" i="1"/>
  <c r="BC41" i="1"/>
  <c r="BL41" i="1"/>
  <c r="BU41" i="1"/>
  <c r="S42" i="1"/>
  <c r="AB42" i="1"/>
  <c r="AK42" i="1"/>
  <c r="AT42" i="1"/>
  <c r="BC42" i="1"/>
  <c r="BL42" i="1"/>
  <c r="BU42" i="1"/>
  <c r="S43" i="1"/>
  <c r="AB43" i="1"/>
  <c r="AK43" i="1"/>
  <c r="AT43" i="1"/>
  <c r="BC43" i="1"/>
  <c r="BL43" i="1"/>
  <c r="BU43" i="1"/>
  <c r="S44" i="1"/>
  <c r="AB44" i="1"/>
  <c r="AK44" i="1"/>
  <c r="AT44" i="1"/>
  <c r="BC44" i="1"/>
  <c r="BL44" i="1"/>
  <c r="BU44" i="1"/>
  <c r="S45" i="1"/>
  <c r="AB45" i="1"/>
  <c r="AK45" i="1"/>
  <c r="AT45" i="1"/>
  <c r="BC45" i="1"/>
  <c r="BL45" i="1"/>
  <c r="BU45" i="1"/>
  <c r="S46" i="1"/>
  <c r="AB46" i="1"/>
  <c r="AK46" i="1"/>
  <c r="AT46" i="1"/>
  <c r="BC46" i="1"/>
  <c r="BL46" i="1"/>
  <c r="BU46" i="1"/>
  <c r="S47" i="1"/>
  <c r="AB47" i="1"/>
  <c r="AK47" i="1"/>
  <c r="AT47" i="1"/>
  <c r="BC47" i="1"/>
  <c r="BL47" i="1"/>
  <c r="BU47" i="1"/>
  <c r="S48" i="1"/>
  <c r="AB48" i="1"/>
  <c r="AK48" i="1"/>
  <c r="AT48" i="1"/>
  <c r="BC48" i="1"/>
  <c r="BL48" i="1"/>
  <c r="BU48" i="1"/>
  <c r="S49" i="1"/>
  <c r="AB49" i="1"/>
  <c r="AK49" i="1"/>
  <c r="AT49" i="1"/>
  <c r="BC49" i="1"/>
  <c r="BL49" i="1"/>
  <c r="BU49" i="1"/>
  <c r="S50" i="1"/>
  <c r="AB50" i="1"/>
  <c r="AK50" i="1"/>
  <c r="AT50" i="1"/>
  <c r="BC50" i="1"/>
  <c r="BL50" i="1"/>
  <c r="BU50" i="1"/>
  <c r="S51" i="1"/>
  <c r="AB51" i="1"/>
  <c r="AK51" i="1"/>
  <c r="AT51" i="1"/>
  <c r="BC51" i="1"/>
  <c r="BL51" i="1"/>
  <c r="BU51" i="1"/>
  <c r="S52" i="1"/>
  <c r="AB52" i="1"/>
  <c r="AK52" i="1"/>
  <c r="AT52" i="1"/>
  <c r="BC52" i="1"/>
  <c r="BL52" i="1"/>
  <c r="BU52" i="1"/>
  <c r="S53" i="1"/>
  <c r="AB53" i="1"/>
  <c r="AK53" i="1"/>
  <c r="AT53" i="1"/>
  <c r="BC53" i="1"/>
  <c r="BL53" i="1"/>
  <c r="BU53" i="1"/>
  <c r="S54" i="1"/>
  <c r="AB54" i="1"/>
  <c r="AK54" i="1"/>
  <c r="AT54" i="1"/>
  <c r="BC54" i="1"/>
  <c r="BL54" i="1"/>
  <c r="BU54" i="1"/>
  <c r="S55" i="1"/>
  <c r="AB55" i="1"/>
  <c r="AK55" i="1"/>
  <c r="AT55" i="1"/>
  <c r="BC55" i="1"/>
  <c r="BL55" i="1"/>
  <c r="BU55" i="1"/>
  <c r="S56" i="1"/>
  <c r="AB56" i="1"/>
  <c r="AK56" i="1"/>
  <c r="AT56" i="1"/>
  <c r="BC56" i="1"/>
  <c r="BL56" i="1"/>
  <c r="BU56" i="1"/>
  <c r="S57" i="1"/>
  <c r="AB57" i="1"/>
  <c r="AK57" i="1"/>
  <c r="AT57" i="1"/>
  <c r="BC57" i="1"/>
  <c r="BL57" i="1"/>
  <c r="BU57" i="1"/>
  <c r="S58" i="1"/>
  <c r="AB58" i="1"/>
  <c r="AK58" i="1"/>
  <c r="AT58" i="1"/>
  <c r="BC58" i="1"/>
  <c r="BL58" i="1"/>
  <c r="BU58" i="1"/>
  <c r="S59" i="1"/>
  <c r="AB59" i="1"/>
  <c r="AK59" i="1"/>
  <c r="AT59" i="1"/>
  <c r="BC59" i="1"/>
  <c r="BL59" i="1"/>
  <c r="BU59" i="1"/>
  <c r="S60" i="1"/>
  <c r="AB60" i="1"/>
  <c r="AK60" i="1"/>
  <c r="AT60" i="1"/>
  <c r="BC60" i="1"/>
  <c r="BL60" i="1"/>
  <c r="BU60" i="1"/>
  <c r="S61" i="1"/>
  <c r="AB61" i="1"/>
  <c r="AK61" i="1"/>
  <c r="AT61" i="1"/>
  <c r="BC61" i="1"/>
  <c r="BL61" i="1"/>
  <c r="BU61" i="1"/>
  <c r="S62" i="1"/>
  <c r="AB62" i="1"/>
  <c r="AK62" i="1"/>
  <c r="AT62" i="1"/>
  <c r="BC62" i="1"/>
  <c r="BL62" i="1"/>
  <c r="BU62" i="1"/>
  <c r="S63" i="1"/>
  <c r="AB63" i="1"/>
  <c r="AK63" i="1"/>
  <c r="AT63" i="1"/>
  <c r="BC63" i="1"/>
  <c r="BL63" i="1"/>
  <c r="BU63" i="1"/>
  <c r="S64" i="1"/>
  <c r="AB64" i="1"/>
  <c r="AK64" i="1"/>
  <c r="AT64" i="1"/>
  <c r="BC64" i="1"/>
  <c r="BL64" i="1"/>
  <c r="BU64" i="1"/>
  <c r="S65" i="1"/>
  <c r="AB65" i="1"/>
  <c r="AK65" i="1"/>
  <c r="AT65" i="1"/>
  <c r="BC65" i="1"/>
  <c r="BL65" i="1"/>
  <c r="BU65" i="1"/>
  <c r="S66" i="1"/>
  <c r="AB66" i="1"/>
  <c r="AK66" i="1"/>
  <c r="AT66" i="1"/>
  <c r="BC66" i="1"/>
  <c r="BL66" i="1"/>
  <c r="BU66" i="1"/>
  <c r="S67" i="1"/>
  <c r="AB67" i="1"/>
  <c r="AK67" i="1"/>
  <c r="AT67" i="1"/>
  <c r="BC67" i="1"/>
  <c r="BL67" i="1"/>
  <c r="BU67" i="1"/>
  <c r="S68" i="1"/>
  <c r="AB68" i="1"/>
  <c r="AK68" i="1"/>
  <c r="AT68" i="1"/>
  <c r="BC68" i="1"/>
  <c r="BL68" i="1"/>
  <c r="BU68" i="1"/>
  <c r="S69" i="1"/>
  <c r="AB69" i="1"/>
  <c r="AK69" i="1"/>
  <c r="AT69" i="1"/>
  <c r="BC69" i="1"/>
  <c r="BL69" i="1"/>
  <c r="BU69" i="1"/>
  <c r="S70" i="1"/>
  <c r="AB70" i="1"/>
  <c r="AK70" i="1"/>
  <c r="AT70" i="1"/>
  <c r="BC70" i="1"/>
  <c r="BL70" i="1"/>
  <c r="BU70" i="1"/>
  <c r="S73" i="1"/>
  <c r="AB73" i="1"/>
  <c r="AK73" i="1"/>
  <c r="AT73" i="1"/>
  <c r="BC73" i="1"/>
  <c r="BL73" i="1"/>
  <c r="BU73" i="1"/>
</calcChain>
</file>

<file path=xl/sharedStrings.xml><?xml version="1.0" encoding="utf-8"?>
<sst xmlns="http://schemas.openxmlformats.org/spreadsheetml/2006/main" count="3587" uniqueCount="95">
  <si>
    <t>PET</t>
  </si>
  <si>
    <t>PVC</t>
  </si>
  <si>
    <t>EPS</t>
  </si>
  <si>
    <t>PS</t>
  </si>
  <si>
    <t>PP</t>
  </si>
  <si>
    <t>HDPE</t>
  </si>
  <si>
    <t>LDPE</t>
  </si>
  <si>
    <t>rest</t>
  </si>
  <si>
    <t>any</t>
  </si>
  <si>
    <t>Spread</t>
  </si>
  <si>
    <t>Rel</t>
  </si>
  <si>
    <t>Tech</t>
  </si>
  <si>
    <t>Mat</t>
  </si>
  <si>
    <t>Temp</t>
  </si>
  <si>
    <t>Geo</t>
  </si>
  <si>
    <t>SRC</t>
  </si>
  <si>
    <t>Data [factor]</t>
  </si>
  <si>
    <t>Material</t>
  </si>
  <si>
    <t>Period</t>
  </si>
  <si>
    <t>Comments:</t>
  </si>
  <si>
    <t>TEST</t>
  </si>
  <si>
    <t>Data [kt]</t>
  </si>
  <si>
    <t>Fibre Production to Textile Manufacturing</t>
  </si>
  <si>
    <t>Burkhardt, Michael, Alexander Englert, Rico Iten, and Sandro Schaerer, Entsorgung Nanosilberhaltiger Abfaelle in Der Textilindustrie - Massenfluesse Und Behandlungsverfahren, 1959</t>
  </si>
  <si>
    <t>Burkhardt, Michael, Alexander Englert, Rico Iten, and Sandro Schaerer, Entsorgung Nanosilberhaltiger Abfaelle in Der Textilindustrie - Massenfluesse Und Behandlungsverfahren, 1960</t>
  </si>
  <si>
    <t>Burkhardt, Michael, Alexander Englert, Rico Iten, and Sandro Schaerer, Entsorgung Nanosilberhaltiger Abfaelle in Der Textilindustrie - Massenfluesse Und Behandlungsverfahren, 1961</t>
  </si>
  <si>
    <t>Burkhardt, Michael, Alexander Englert, Rico Iten, and Sandro Schaerer, Entsorgung Nanosilberhaltiger Abfaelle in Der Textilindustrie - Massenfluesse Und Behandlungsverfahren, 1962</t>
  </si>
  <si>
    <t>Burkhardt, Michael, Alexander Englert, Rico Iten, and Sandro Schaerer, Entsorgung Nanosilberhaltiger Abfaelle in Der Textilindustrie - Massenfluesse Und Behandlungsverfahren, 1963</t>
  </si>
  <si>
    <t>Burkhardt, Michael, Alexander Englert, Rico Iten, and Sandro Schaerer, Entsorgung Nanosilberhaltiger Abfaelle in Der Textilindustrie - Massenfluesse Und Behandlungsverfahren, 1964</t>
  </si>
  <si>
    <t>Burkhardt, Michael, Alexander Englert, Rico Iten, and Sandro Schaerer, Entsorgung Nanosilberhaltiger Abfaelle in Der Textilindustrie - Massenfluesse Und Behandlungsverfahren, 1965</t>
  </si>
  <si>
    <t>Burkhardt, Michael, Alexander Englert, Rico Iten, and Sandro Schaerer, Entsorgung Nanosilberhaltiger Abfaelle in Der Textilindustrie - Massenfluesse Und Behandlungsverfahren, 1966</t>
  </si>
  <si>
    <t>Burkhardt, Michael, Alexander Englert, Rico Iten, and Sandro Schaerer, Entsorgung Nanosilberhaltiger Abfaelle in Der Textilindustrie - Massenfluesse Und Behandlungsverfahren, 1967</t>
  </si>
  <si>
    <t>Burkhardt, Michael, Alexander Englert, Rico Iten, and Sandro Schaerer, Entsorgung Nanosilberhaltiger Abfaelle in Der Textilindustrie - Massenfluesse Und Behandlungsverfahren, 1968</t>
  </si>
  <si>
    <t>Burkhardt, Michael, Alexander Englert, Rico Iten, and Sandro Schaerer, Entsorgung Nanosilberhaltiger Abfaelle in Der Textilindustrie - Massenfluesse Und Behandlungsverfahren, 1969</t>
  </si>
  <si>
    <t>Burkhardt, Michael, Alexander Englert, Rico Iten, and Sandro Schaerer, Entsorgung Nanosilberhaltiger Abfaelle in Der Textilindustrie - Massenfluesse Und Behandlungsverfahren, 1970</t>
  </si>
  <si>
    <t>Burkhardt, Michael, Alexander Englert, Rico Iten, and Sandro Schaerer, Entsorgung Nanosilberhaltiger Abfaelle in Der Textilindustrie - Massenfluesse Und Behandlungsverfahren, 1971</t>
  </si>
  <si>
    <t>Burkhardt, Michael, Alexander Englert, Rico Iten, and Sandro Schaerer, Entsorgung Nanosilberhaltiger Abfaelle in Der Textilindustrie - Massenfluesse Und Behandlungsverfahren, 1972</t>
  </si>
  <si>
    <t>Burkhardt, Michael, Alexander Englert, Rico Iten, and Sandro Schaerer, Entsorgung Nanosilberhaltiger Abfaelle in Der Textilindustrie - Massenfluesse Und Behandlungsverfahren, 1973</t>
  </si>
  <si>
    <t>Burkhardt, Michael, Alexander Englert, Rico Iten, and Sandro Schaerer, Entsorgung Nanosilberhaltiger Abfaelle in Der Textilindustrie - Massenfluesse Und Behandlungsverfahren, 1974</t>
  </si>
  <si>
    <t>Burkhardt, Michael, Alexander Englert, Rico Iten, and Sandro Schaerer, Entsorgung Nanosilberhaltiger Abfaelle in Der Textilindustrie - Massenfluesse Und Behandlungsverfahren, 1975</t>
  </si>
  <si>
    <t>Burkhardt, Michael, Alexander Englert, Rico Iten, and Sandro Schaerer, Entsorgung Nanosilberhaltiger Abfaelle in Der Textilindustrie - Massenfluesse Und Behandlungsverfahren, 1976</t>
  </si>
  <si>
    <t>Burkhardt, Michael, Alexander Englert, Rico Iten, and Sandro Schaerer, Entsorgung Nanosilberhaltiger Abfaelle in Der Textilindustrie - Massenfluesse Und Behandlungsverfahren, 1977</t>
  </si>
  <si>
    <t>Burkhardt, Michael, Alexander Englert, Rico Iten, and Sandro Schaerer, Entsorgung Nanosilberhaltiger Abfaelle in Der Textilindustrie - Massenfluesse Und Behandlungsverfahren, 1978</t>
  </si>
  <si>
    <t>Burkhardt, Michael, Alexander Englert, Rico Iten, and Sandro Schaerer, Entsorgung Nanosilberhaltiger Abfaelle in Der Textilindustrie - Massenfluesse Und Behandlungsverfahren, 1979</t>
  </si>
  <si>
    <t>Burkhardt, Michael, Alexander Englert, Rico Iten, and Sandro Schaerer, Entsorgung Nanosilberhaltiger Abfaelle in Der Textilindustrie - Massenfluesse Und Behandlungsverfahren, 1980</t>
  </si>
  <si>
    <t>Burkhardt, Michael, Alexander Englert, Rico Iten, and Sandro Schaerer, Entsorgung Nanosilberhaltiger Abfaelle in Der Textilindustrie - Massenfluesse Und Behandlungsverfahren, 1981</t>
  </si>
  <si>
    <t>Burkhardt, Michael, Alexander Englert, Rico Iten, and Sandro Schaerer, Entsorgung Nanosilberhaltiger Abfaelle in Der Textilindustrie - Massenfluesse Und Behandlungsverfahren, 1982</t>
  </si>
  <si>
    <t>Burkhardt, Michael, Alexander Englert, Rico Iten, and Sandro Schaerer, Entsorgung Nanosilberhaltiger Abfaelle in Der Textilindustrie - Massenfluesse Und Behandlungsverfahren, 1983</t>
  </si>
  <si>
    <t>Burkhardt, Michael, Alexander Englert, Rico Iten, and Sandro Schaerer, Entsorgung Nanosilberhaltiger Abfaelle in Der Textilindustrie - Massenfluesse Und Behandlungsverfahren, 1984</t>
  </si>
  <si>
    <t>Burkhardt, Michael, Alexander Englert, Rico Iten, and Sandro Schaerer, Entsorgung Nanosilberhaltiger Abfaelle in Der Textilindustrie - Massenfluesse Und Behandlungsverfahren, 1985</t>
  </si>
  <si>
    <t>Burkhardt, Michael, Alexander Englert, Rico Iten, and Sandro Schaerer, Entsorgung Nanosilberhaltiger Abfaelle in Der Textilindustrie - Massenfluesse Und Behandlungsverfahren, 1986</t>
  </si>
  <si>
    <t>Burkhardt, Michael, Alexander Englert, Rico Iten, and Sandro Schaerer, Entsorgung Nanosilberhaltiger Abfaelle in Der Textilindustrie - Massenfluesse Und Behandlungsverfahren, 1987</t>
  </si>
  <si>
    <t>Burkhardt, Michael, Alexander Englert, Rico Iten, and Sandro Schaerer, Entsorgung Nanosilberhaltiger Abfaelle in Der Textilindustrie - Massenfluesse Und Behandlungsverfahren, 1988</t>
  </si>
  <si>
    <t>Burkhardt, Michael, Alexander Englert, Rico Iten, and Sandro Schaerer, Entsorgung Nanosilberhaltiger Abfaelle in Der Textilindustrie - Massenfluesse Und Behandlungsverfahren, 1989</t>
  </si>
  <si>
    <t>Burkhardt, Michael, Alexander Englert, Rico Iten, and Sandro Schaerer, Entsorgung Nanosilberhaltiger Abfaelle in Der Textilindustrie - Massenfluesse Und Behandlungsverfahren, 1990</t>
  </si>
  <si>
    <t>Burkhardt, Michael, Alexander Englert, Rico Iten, and Sandro Schaerer, Entsorgung Nanosilberhaltiger Abfaelle in Der Textilindustrie - Massenfluesse Und Behandlungsverfahren, 1991</t>
  </si>
  <si>
    <t>Burkhardt, Michael, Alexander Englert, Rico Iten, and Sandro Schaerer, Entsorgung Nanosilberhaltiger Abfaelle in Der Textilindustrie - Massenfluesse Und Behandlungsverfahren, 1992</t>
  </si>
  <si>
    <t>Burkhardt, Michael, Alexander Englert, Rico Iten, and Sandro Schaerer, Entsorgung Nanosilberhaltiger Abfaelle in Der Textilindustrie - Massenfluesse Und Behandlungsverfahren, 1993</t>
  </si>
  <si>
    <t>Burkhardt, Michael, Alexander Englert, Rico Iten, and Sandro Schaerer, Entsorgung Nanosilberhaltiger Abfaelle in Der Textilindustrie - Massenfluesse Und Behandlungsverfahren, 1994</t>
  </si>
  <si>
    <t>Burkhardt, Michael, Alexander Englert, Rico Iten, and Sandro Schaerer, Entsorgung Nanosilberhaltiger Abfaelle in Der Textilindustrie - Massenfluesse Und Behandlungsverfahren, 1995</t>
  </si>
  <si>
    <t>Burkhardt, Michael, Alexander Englert, Rico Iten, and Sandro Schaerer, Entsorgung Nanosilberhaltiger Abfaelle in Der Textilindustrie - Massenfluesse Und Behandlungsverfahren, 1996</t>
  </si>
  <si>
    <t>Burkhardt, Michael, Alexander Englert, Rico Iten, and Sandro Schaerer, Entsorgung Nanosilberhaltiger Abfaelle in Der Textilindustrie - Massenfluesse Und Behandlungsverfahren, 1997</t>
  </si>
  <si>
    <t>Burkhardt, Michael, Alexander Englert, Rico Iten, and Sandro Schaerer, Entsorgung Nanosilberhaltiger Abfaelle in Der Textilindustrie - Massenfluesse Und Behandlungsverfahren, 1998</t>
  </si>
  <si>
    <t>Burkhardt, Michael, Alexander Englert, Rico Iten, and Sandro Schaerer, Entsorgung Nanosilberhaltiger Abfaelle in Der Textilindustrie - Massenfluesse Und Behandlungsverfahren, 1999</t>
  </si>
  <si>
    <t>Burkhardt, Michael, Alexander Englert, Rico Iten, and Sandro Schaerer, Entsorgung Nanosilberhaltiger Abfaelle in Der Textilindustrie - Massenfluesse Und Behandlungsverfahren, 2000</t>
  </si>
  <si>
    <t>Burkhardt, Michael, Alexander Englert, Rico Iten, and Sandro Schaerer, Entsorgung Nanosilberhaltiger Abfaelle in Der Textilindustrie - Massenfluesse Und Behandlungsverfahren, 2001</t>
  </si>
  <si>
    <t>Burkhardt, Michael, Alexander Englert, Rico Iten, and Sandro Schaerer, Entsorgung Nanosilberhaltiger Abfaelle in Der Textilindustrie - Massenfluesse Und Behandlungsverfahren, 2002</t>
  </si>
  <si>
    <t>Burkhardt, Michael, Alexander Englert, Rico Iten, and Sandro Schaerer, Entsorgung Nanosilberhaltiger Abfaelle in Der Textilindustrie - Massenfluesse Und Behandlungsverfahren, 2003</t>
  </si>
  <si>
    <t>Burkhardt, Michael, Alexander Englert, Rico Iten, and Sandro Schaerer, Entsorgung Nanosilberhaltiger Abfaelle in Der Textilindustrie - Massenfluesse Und Behandlungsverfahren, 2004</t>
  </si>
  <si>
    <t>Burkhardt, Michael, Alexander Englert, Rico Iten, and Sandro Schaerer, Entsorgung Nanosilberhaltiger Abfaelle in Der Textilindustrie - Massenfluesse Und Behandlungsverfahren, 2005</t>
  </si>
  <si>
    <t>Burkhardt, Michael, Alexander Englert, Rico Iten, and Sandro Schaerer, Entsorgung Nanosilberhaltiger Abfaelle in Der Textilindustrie - Massenfluesse Und Behandlungsverfahren, 2006</t>
  </si>
  <si>
    <t>Burkhardt, Michael, Alexander Englert, Rico Iten, and Sandro Schaerer, Entsorgung Nanosilberhaltiger Abfaelle in Der Textilindustrie - Massenfluesse Und Behandlungsverfahren, 2007</t>
  </si>
  <si>
    <t>Burkhardt, Michael, Alexander Englert, Rico Iten, and Sandro Schaerer, Entsorgung Nanosilberhaltiger Abfaelle in Der Textilindustrie - Massenfluesse Und Behandlungsverfahren, 2008</t>
  </si>
  <si>
    <t>Burkhardt, Michael, Alexander Englert, Rico Iten, and Sandro Schaerer, Entsorgung Nanosilberhaltiger Abfaelle in Der Textilindustrie - Massenfluesse Und Behandlungsverfahren, 2009</t>
  </si>
  <si>
    <t>Burkhardt, Michael, Alexander Englert, Rico Iten, and Sandro Schaerer, Entsorgung Nanosilberhaltiger Abfaelle in Der Textilindustrie - Massenfluesse Und Behandlungsverfahren, 2010</t>
  </si>
  <si>
    <t>Burkhardt, Michael, Alexander Englert, Rico Iten, and Sandro Schaerer, Entsorgung Nanosilberhaltiger Abfaelle in Der Textilindustrie - Massenfluesse Und Behandlungsverfahren, 2011</t>
  </si>
  <si>
    <t>Burkhardt, Michael, Alexander Englert, Rico Iten, and Sandro Schaerer, Entsorgung Nanosilberhaltiger Abfaelle in Der Textilindustrie - Massenfluesse Und Behandlungsverfahren, 2012</t>
  </si>
  <si>
    <t>Burkhardt, Michael, Alexander Englert, Rico Iten, and Sandro Schaerer, Entsorgung Nanosilberhaltiger Abfaelle in Der Textilindustrie - Massenfluesse Und Behandlungsverfahren, 2013</t>
  </si>
  <si>
    <t>Burkhardt, Michael, Alexander Englert, Rico Iten, and Sandro Schaerer, Entsorgung Nanosilberhaltiger Abfaelle in Der Textilindustrie - Massenfluesse Und Behandlungsverfahren, 2014</t>
  </si>
  <si>
    <t>Burkhardt, Michael, Alexander Englert, Rico Iten, and Sandro Schaerer, Entsorgung Nanosilberhaltiger Abfaelle in Der Textilindustrie - Massenfluesse Und Behandlungsverfahren, 2015</t>
  </si>
  <si>
    <t>Burkhardt, Michael, Alexander Englert, Rico Iten, and Sandro Schaerer, Entsorgung Nanosilberhaltiger Abfaelle in Der Textilindustrie - Massenfluesse Und Behandlungsverfahren, 2016</t>
  </si>
  <si>
    <t>Burkhardt, Michael, Alexander Englert, Rico Iten, and Sandro Schaerer, Entsorgung Nanosilberhaltiger Abfaelle in Der Textilindustrie - Massenfluesse Und Behandlungsverfahren, 2017</t>
  </si>
  <si>
    <t>Burkhardt, Michael, Alexander Englert, Rico Iten, and Sandro Schaerer, Entsorgung Nanosilberhaltiger Abfaelle in Der Textilindustrie - Massenfluesse Und Behandlungsverfahren, 2018</t>
  </si>
  <si>
    <t>Burkhardt, Michael, Alexander Englert, Rico Iten, and Sandro Schaerer, Entsorgung Nanosilberhaltiger Abfaelle in Der Textilindustrie - Massenfluesse Und Behandlungsverfahren, 2019</t>
  </si>
  <si>
    <t>Burkhardt, Michael, Alexander Englert, Rico Iten, and Sandro Schaerer, Entsorgung Nanosilberhaltiger Abfaelle in Der Textilindustrie - Massenfluesse Und Behandlungsverfahren, 2020</t>
  </si>
  <si>
    <t>Burkhardt, Michael, Alexander Englert, Rico Iten, and Sandro Schaerer, Entsorgung Nanosilberhaltiger Abfaelle in Der Textilindustrie - Massenfluesse Und Behandlungsverfahren, 2021</t>
  </si>
  <si>
    <t>Burkhardt, Michael, Alexander Englert, Rico Iten, and Sandro Schaerer, Entsorgung Nanosilberhaltiger Abfaelle in Der Textilindustrie - Massenfluesse Und Behandlungsverfahren, 2022</t>
  </si>
  <si>
    <t>Burkhardt, Michael, Alexander Englert, Rico Iten, and Sandro Schaerer, Entsorgung Nanosilberhaltiger Abfaelle in Der Textilindustrie - Massenfluesse Und Behandlungsverfahren, 2023</t>
  </si>
  <si>
    <t>Burkhardt, Michael, Alexander Englert, Rico Iten, and Sandro Schaerer, Entsorgung Nanosilberhaltiger Abfaelle in Der Textilindustrie - Massenfluesse Und Behandlungsverfahren, 2024</t>
  </si>
  <si>
    <t>Burkhardt, Michael, Alexander Englert, Rico Iten, and Sandro Schaerer, Entsorgung Nanosilberhaltiger Abfaelle in Der Textilindustrie - Massenfluesse Und Behandlungsverfahren, 2025</t>
  </si>
  <si>
    <t>Burkhardt, Michael, Alexander Englert, Rico Iten, and Sandro Schaerer, Entsorgung Nanosilberhaltiger Abfaelle in Der Textilindustrie - Massenfluesse Und Behandlungsverfahren, 2026</t>
  </si>
  <si>
    <t>Cole, G. &amp; Sherrington, C. Study to Quantify Pellet Emissions in the UK. (2016).</t>
  </si>
  <si>
    <t>Fibre Production to Waste Water (micro)</t>
  </si>
  <si>
    <t>Fibre Production to Residential Soil (micro)</t>
  </si>
  <si>
    <t>Fibre Production to Pre-consumer Waste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</si>
</sst>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i/>
      <sz val="10"/>
      <color theme="1"/>
      <name val="Arial"/>
      <family val="2"/>
    </font>
    <font>
      <b/>
      <sz val="10"/>
      <color rgb="FF7030A0"/>
      <name val="Arial"/>
      <family val="2"/>
    </font>
    <font>
      <b/>
      <sz val="10"/>
      <color rgb="FF3FCDFF"/>
      <name val="Arial"/>
      <family val="2"/>
    </font>
    <font>
      <b/>
      <sz val="10"/>
      <color rgb="FF00B050"/>
      <name val="Arial"/>
      <family val="2"/>
    </font>
    <font>
      <b/>
      <sz val="10"/>
      <color rgb="FF92D050"/>
      <name val="Arial"/>
      <family val="2"/>
    </font>
    <font>
      <b/>
      <sz val="10"/>
      <color rgb="FFFFC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0"/>
      <color theme="0" tint="-0.499984740745262"/>
      <name val="Arial"/>
      <family val="2"/>
    </font>
    <font>
      <b/>
      <sz val="10"/>
      <name val="Arial"/>
      <family val="2"/>
    </font>
    <font>
      <i/>
      <sz val="10"/>
      <color theme="1"/>
      <name val="Segoe UI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43">
    <xf numFmtId="0" fontId="0" fillId="0" borderId="0" xfId="0"/>
    <xf numFmtId="0" fontId="1" fillId="0" borderId="0" xfId="2"/>
    <xf numFmtId="0" fontId="1" fillId="0" borderId="1" xfId="2" applyBorder="1"/>
    <xf numFmtId="0" fontId="3" fillId="0" borderId="2" xfId="3" applyBorder="1"/>
    <xf numFmtId="0" fontId="4" fillId="0" borderId="3" xfId="3" applyFont="1" applyBorder="1"/>
    <xf numFmtId="0" fontId="4" fillId="0" borderId="3" xfId="2" applyFont="1" applyBorder="1"/>
    <xf numFmtId="0" fontId="4" fillId="0" borderId="3" xfId="2" applyFont="1" applyBorder="1" applyAlignment="1">
      <alignment horizontal="right"/>
    </xf>
    <xf numFmtId="0" fontId="4" fillId="3" borderId="4" xfId="2" applyFont="1" applyFill="1" applyBorder="1"/>
    <xf numFmtId="164" fontId="5" fillId="0" borderId="3" xfId="2" applyNumberFormat="1" applyFont="1" applyBorder="1"/>
    <xf numFmtId="2" fontId="6" fillId="0" borderId="1" xfId="2" applyNumberFormat="1" applyFont="1" applyBorder="1" applyAlignment="1">
      <alignment horizontal="center" vertical="center"/>
    </xf>
    <xf numFmtId="0" fontId="7" fillId="0" borderId="2" xfId="3" applyFont="1" applyBorder="1"/>
    <xf numFmtId="164" fontId="8" fillId="0" borderId="3" xfId="3" applyNumberFormat="1" applyFont="1" applyBorder="1"/>
    <xf numFmtId="0" fontId="9" fillId="0" borderId="5" xfId="2" applyFont="1" applyFill="1" applyBorder="1" applyAlignment="1">
      <alignment horizontal="right" vertical="center"/>
    </xf>
    <xf numFmtId="0" fontId="10" fillId="0" borderId="5" xfId="2" applyFont="1" applyFill="1" applyBorder="1" applyAlignment="1">
      <alignment horizontal="right" vertical="center"/>
    </xf>
    <xf numFmtId="0" fontId="11" fillId="0" borderId="5" xfId="2" applyFont="1" applyFill="1" applyBorder="1" applyAlignment="1">
      <alignment horizontal="right" vertical="center"/>
    </xf>
    <xf numFmtId="0" fontId="12" fillId="0" borderId="5" xfId="2" applyFont="1" applyFill="1" applyBorder="1" applyAlignment="1">
      <alignment horizontal="right" vertical="center"/>
    </xf>
    <xf numFmtId="0" fontId="13" fillId="0" borderId="5" xfId="2" applyFont="1" applyFill="1" applyBorder="1" applyAlignment="1">
      <alignment horizontal="right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165" fontId="5" fillId="0" borderId="3" xfId="2" applyNumberFormat="1" applyFont="1" applyBorder="1"/>
    <xf numFmtId="0" fontId="16" fillId="0" borderId="5" xfId="2" applyFont="1" applyFill="1" applyBorder="1" applyAlignment="1">
      <alignment horizontal="right" vertical="center"/>
    </xf>
    <xf numFmtId="0" fontId="17" fillId="3" borderId="4" xfId="3" applyFont="1" applyFill="1" applyBorder="1" applyAlignment="1">
      <alignment horizontal="center"/>
    </xf>
    <xf numFmtId="2" fontId="6" fillId="0" borderId="6" xfId="2" applyNumberFormat="1" applyFont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0" fontId="18" fillId="0" borderId="0" xfId="2" applyFont="1" applyBorder="1" applyAlignment="1"/>
    <xf numFmtId="0" fontId="8" fillId="0" borderId="0" xfId="2" applyFont="1" applyFill="1" applyBorder="1" applyAlignment="1">
      <alignment vertical="center" wrapText="1"/>
    </xf>
    <xf numFmtId="0" fontId="8" fillId="0" borderId="0" xfId="3" applyFont="1" applyFill="1" applyBorder="1" applyAlignment="1">
      <alignment vertical="center" wrapText="1"/>
    </xf>
    <xf numFmtId="164" fontId="5" fillId="0" borderId="0" xfId="2" applyNumberFormat="1" applyFont="1" applyBorder="1"/>
    <xf numFmtId="0" fontId="8" fillId="0" borderId="0" xfId="2" applyFont="1" applyFill="1" applyBorder="1" applyAlignment="1">
      <alignment horizontal="right" vertical="center" wrapText="1"/>
    </xf>
    <xf numFmtId="0" fontId="8" fillId="0" borderId="0" xfId="2" applyFont="1" applyFill="1" applyBorder="1" applyAlignment="1">
      <alignment vertical="center"/>
    </xf>
    <xf numFmtId="0" fontId="19" fillId="2" borderId="0" xfId="1" applyFont="1" applyBorder="1" applyAlignment="1"/>
    <xf numFmtId="0" fontId="19" fillId="4" borderId="0" xfId="1" applyFont="1" applyFill="1" applyBorder="1" applyAlignment="1"/>
    <xf numFmtId="164" fontId="8" fillId="5" borderId="3" xfId="3" applyNumberFormat="1" applyFont="1" applyFill="1" applyBorder="1"/>
    <xf numFmtId="0" fontId="7" fillId="5" borderId="2" xfId="3" applyFont="1" applyFill="1" applyBorder="1"/>
    <xf numFmtId="0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2" fontId="20" fillId="0" borderId="10" xfId="0" applyNumberFormat="1" applyFont="1" applyBorder="1" applyAlignment="1">
      <alignment vertical="center"/>
    </xf>
    <xf numFmtId="0" fontId="21" fillId="0" borderId="10" xfId="0" applyFont="1" applyBorder="1" applyAlignment="1">
      <alignment vertical="center"/>
    </xf>
  </cellXfs>
  <cellStyles count="4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DC37-3339-4E90-BC3C-81D89A1C689B}">
  <sheetPr>
    <tabColor theme="4" tint="0.39997558519241921"/>
  </sheetPr>
  <dimension ref="A1:EF76"/>
  <sheetViews>
    <sheetView zoomScale="85" zoomScaleNormal="85" workbookViewId="0">
      <pane xSplit="1" ySplit="3" topLeftCell="K27" activePane="bottomRight" state="frozen"/>
      <selection activeCell="Q43" sqref="Q43"/>
      <selection pane="topRight" activeCell="Q43" sqref="Q43"/>
      <selection pane="bottomLeft" activeCell="Q43" sqref="Q43"/>
      <selection pane="bottomRight" activeCell="BK77" sqref="BK77:XFD77"/>
    </sheetView>
  </sheetViews>
  <sheetFormatPr defaultColWidth="0" defaultRowHeight="21.7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93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16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16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16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16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16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16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16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16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6.5" thickTop="1" thickBot="1" x14ac:dyDescent="0.3">
      <c r="A4" s="21">
        <v>1950</v>
      </c>
      <c r="B4" s="20" t="s">
        <v>8</v>
      </c>
      <c r="C4" s="38">
        <v>9.9599999999999995E-5</v>
      </c>
      <c r="D4" s="42" t="s">
        <v>91</v>
      </c>
      <c r="E4" s="39">
        <v>2</v>
      </c>
      <c r="F4" s="39">
        <v>2</v>
      </c>
      <c r="G4" s="39">
        <v>3</v>
      </c>
      <c r="H4" s="39">
        <v>3</v>
      </c>
      <c r="I4" s="40">
        <v>2</v>
      </c>
      <c r="J4" s="22">
        <f t="shared" ref="J4:J67" si="0">SQRT((1.5*EXP(1.105*I4))^2+(1.5*EXP(1.105*(E4-1)))^2+(1.5*EXP(1.105*(F4-1)))^2+(1.5*EXP(1.105*(G4-1)))^2+(1.5*EXP(1.105*(H4-1)))^2)/100*2.45</f>
        <v>0.60108474454521421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67" si="1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67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67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67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67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67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6.5" thickTop="1" thickBot="1" x14ac:dyDescent="0.3">
      <c r="A5" s="21">
        <v>1951</v>
      </c>
      <c r="B5" s="20" t="s">
        <v>8</v>
      </c>
      <c r="C5" s="38">
        <v>9.9599999999999995E-5</v>
      </c>
      <c r="D5" s="42" t="s">
        <v>91</v>
      </c>
      <c r="E5" s="39">
        <v>2</v>
      </c>
      <c r="F5" s="39">
        <v>2</v>
      </c>
      <c r="G5" s="39">
        <v>3</v>
      </c>
      <c r="H5" s="39">
        <v>3</v>
      </c>
      <c r="I5" s="40">
        <v>2</v>
      </c>
      <c r="J5" s="22">
        <f t="shared" si="0"/>
        <v>0.60108474454521421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6.5" thickTop="1" thickBot="1" x14ac:dyDescent="0.3">
      <c r="A6" s="21">
        <v>1952</v>
      </c>
      <c r="B6" s="20" t="s">
        <v>8</v>
      </c>
      <c r="C6" s="38">
        <v>9.9599999999999995E-5</v>
      </c>
      <c r="D6" s="42" t="s">
        <v>91</v>
      </c>
      <c r="E6" s="39">
        <v>2</v>
      </c>
      <c r="F6" s="39">
        <v>2</v>
      </c>
      <c r="G6" s="39">
        <v>3</v>
      </c>
      <c r="H6" s="39">
        <v>3</v>
      </c>
      <c r="I6" s="40">
        <v>2</v>
      </c>
      <c r="J6" s="22">
        <f t="shared" si="0"/>
        <v>0.60108474454521421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6.5" thickTop="1" thickBot="1" x14ac:dyDescent="0.3">
      <c r="A7" s="21">
        <v>1953</v>
      </c>
      <c r="B7" s="20" t="s">
        <v>8</v>
      </c>
      <c r="C7" s="38">
        <v>9.9599999999999995E-5</v>
      </c>
      <c r="D7" s="42" t="s">
        <v>91</v>
      </c>
      <c r="E7" s="39">
        <v>2</v>
      </c>
      <c r="F7" s="39">
        <v>2</v>
      </c>
      <c r="G7" s="39">
        <v>3</v>
      </c>
      <c r="H7" s="39">
        <v>3</v>
      </c>
      <c r="I7" s="40">
        <v>2</v>
      </c>
      <c r="J7" s="22">
        <f t="shared" si="0"/>
        <v>0.60108474454521421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6.5" thickTop="1" thickBot="1" x14ac:dyDescent="0.3">
      <c r="A8" s="21">
        <v>1954</v>
      </c>
      <c r="B8" s="20" t="s">
        <v>8</v>
      </c>
      <c r="C8" s="38">
        <v>9.9599999999999995E-5</v>
      </c>
      <c r="D8" s="42" t="s">
        <v>91</v>
      </c>
      <c r="E8" s="39">
        <v>2</v>
      </c>
      <c r="F8" s="39">
        <v>2</v>
      </c>
      <c r="G8" s="39">
        <v>3</v>
      </c>
      <c r="H8" s="39">
        <v>3</v>
      </c>
      <c r="I8" s="40">
        <v>2</v>
      </c>
      <c r="J8" s="22">
        <f t="shared" si="0"/>
        <v>0.60108474454521421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6.5" thickTop="1" thickBot="1" x14ac:dyDescent="0.3">
      <c r="A9" s="21">
        <v>1955</v>
      </c>
      <c r="B9" s="20" t="s">
        <v>8</v>
      </c>
      <c r="C9" s="38">
        <v>9.9599999999999995E-5</v>
      </c>
      <c r="D9" s="42" t="s">
        <v>91</v>
      </c>
      <c r="E9" s="39">
        <v>2</v>
      </c>
      <c r="F9" s="39">
        <v>2</v>
      </c>
      <c r="G9" s="39">
        <v>3</v>
      </c>
      <c r="H9" s="39">
        <v>3</v>
      </c>
      <c r="I9" s="40">
        <v>2</v>
      </c>
      <c r="J9" s="22">
        <f t="shared" si="0"/>
        <v>0.60108474454521421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6.5" thickTop="1" thickBot="1" x14ac:dyDescent="0.3">
      <c r="A10" s="21">
        <v>1956</v>
      </c>
      <c r="B10" s="20" t="s">
        <v>8</v>
      </c>
      <c r="C10" s="38">
        <v>9.9599999999999995E-5</v>
      </c>
      <c r="D10" s="42" t="s">
        <v>91</v>
      </c>
      <c r="E10" s="39">
        <v>2</v>
      </c>
      <c r="F10" s="39">
        <v>2</v>
      </c>
      <c r="G10" s="39">
        <v>3</v>
      </c>
      <c r="H10" s="39">
        <v>3</v>
      </c>
      <c r="I10" s="40">
        <v>2</v>
      </c>
      <c r="J10" s="22">
        <f t="shared" si="0"/>
        <v>0.60108474454521421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6.5" thickTop="1" thickBot="1" x14ac:dyDescent="0.3">
      <c r="A11" s="21">
        <v>1957</v>
      </c>
      <c r="B11" s="20" t="s">
        <v>8</v>
      </c>
      <c r="C11" s="38">
        <v>9.9599999999999995E-5</v>
      </c>
      <c r="D11" s="42" t="s">
        <v>91</v>
      </c>
      <c r="E11" s="39">
        <v>2</v>
      </c>
      <c r="F11" s="39">
        <v>2</v>
      </c>
      <c r="G11" s="39">
        <v>3</v>
      </c>
      <c r="H11" s="39">
        <v>3</v>
      </c>
      <c r="I11" s="40">
        <v>2</v>
      </c>
      <c r="J11" s="22">
        <f t="shared" si="0"/>
        <v>0.60108474454521421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6.5" thickTop="1" thickBot="1" x14ac:dyDescent="0.3">
      <c r="A12" s="21">
        <v>1958</v>
      </c>
      <c r="B12" s="20" t="s">
        <v>8</v>
      </c>
      <c r="C12" s="38">
        <v>9.9599999999999995E-5</v>
      </c>
      <c r="D12" s="42" t="s">
        <v>91</v>
      </c>
      <c r="E12" s="39">
        <v>2</v>
      </c>
      <c r="F12" s="39">
        <v>2</v>
      </c>
      <c r="G12" s="39">
        <v>3</v>
      </c>
      <c r="H12" s="39">
        <v>3</v>
      </c>
      <c r="I12" s="40">
        <v>2</v>
      </c>
      <c r="J12" s="22">
        <f t="shared" si="0"/>
        <v>0.60108474454521421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6.5" thickTop="1" thickBot="1" x14ac:dyDescent="0.3">
      <c r="A13" s="21">
        <v>1959</v>
      </c>
      <c r="B13" s="20" t="s">
        <v>8</v>
      </c>
      <c r="C13" s="38">
        <v>9.9599999999999995E-5</v>
      </c>
      <c r="D13" s="42" t="s">
        <v>91</v>
      </c>
      <c r="E13" s="39">
        <v>2</v>
      </c>
      <c r="F13" s="39">
        <v>2</v>
      </c>
      <c r="G13" s="39">
        <v>3</v>
      </c>
      <c r="H13" s="39">
        <v>3</v>
      </c>
      <c r="I13" s="40">
        <v>2</v>
      </c>
      <c r="J13" s="22">
        <f t="shared" si="0"/>
        <v>0.60108474454521421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6.5" thickTop="1" thickBot="1" x14ac:dyDescent="0.3">
      <c r="A14" s="21">
        <v>1960</v>
      </c>
      <c r="B14" s="20" t="s">
        <v>8</v>
      </c>
      <c r="C14" s="38">
        <v>9.9599999999999995E-5</v>
      </c>
      <c r="D14" s="42" t="s">
        <v>91</v>
      </c>
      <c r="E14" s="39">
        <v>2</v>
      </c>
      <c r="F14" s="39">
        <v>2</v>
      </c>
      <c r="G14" s="39">
        <v>3</v>
      </c>
      <c r="H14" s="39">
        <v>3</v>
      </c>
      <c r="I14" s="40">
        <v>2</v>
      </c>
      <c r="J14" s="22">
        <f t="shared" si="0"/>
        <v>0.60108474454521421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6.5" thickTop="1" thickBot="1" x14ac:dyDescent="0.3">
      <c r="A15" s="21">
        <v>1961</v>
      </c>
      <c r="B15" s="20" t="s">
        <v>8</v>
      </c>
      <c r="C15" s="38">
        <v>9.9599999999999995E-5</v>
      </c>
      <c r="D15" s="42" t="s">
        <v>91</v>
      </c>
      <c r="E15" s="39">
        <v>2</v>
      </c>
      <c r="F15" s="39">
        <v>2</v>
      </c>
      <c r="G15" s="39">
        <v>3</v>
      </c>
      <c r="H15" s="39">
        <v>3</v>
      </c>
      <c r="I15" s="40">
        <v>2</v>
      </c>
      <c r="J15" s="22">
        <f t="shared" si="0"/>
        <v>0.60108474454521421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6.5" thickTop="1" thickBot="1" x14ac:dyDescent="0.3">
      <c r="A16" s="21">
        <v>1962</v>
      </c>
      <c r="B16" s="20" t="s">
        <v>8</v>
      </c>
      <c r="C16" s="38">
        <v>9.9599999999999995E-5</v>
      </c>
      <c r="D16" s="42" t="s">
        <v>91</v>
      </c>
      <c r="E16" s="39">
        <v>2</v>
      </c>
      <c r="F16" s="39">
        <v>2</v>
      </c>
      <c r="G16" s="39">
        <v>3</v>
      </c>
      <c r="H16" s="39">
        <v>3</v>
      </c>
      <c r="I16" s="40">
        <v>2</v>
      </c>
      <c r="J16" s="22">
        <f t="shared" si="0"/>
        <v>0.60108474454521421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6.5" thickTop="1" thickBot="1" x14ac:dyDescent="0.3">
      <c r="A17" s="21">
        <v>1963</v>
      </c>
      <c r="B17" s="20" t="s">
        <v>8</v>
      </c>
      <c r="C17" s="38">
        <v>9.9599999999999995E-5</v>
      </c>
      <c r="D17" s="42" t="s">
        <v>91</v>
      </c>
      <c r="E17" s="39">
        <v>2</v>
      </c>
      <c r="F17" s="39">
        <v>2</v>
      </c>
      <c r="G17" s="39">
        <v>3</v>
      </c>
      <c r="H17" s="39">
        <v>3</v>
      </c>
      <c r="I17" s="40">
        <v>2</v>
      </c>
      <c r="J17" s="22">
        <f t="shared" si="0"/>
        <v>0.60108474454521421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6.5" thickTop="1" thickBot="1" x14ac:dyDescent="0.3">
      <c r="A18" s="21">
        <v>1964</v>
      </c>
      <c r="B18" s="20" t="s">
        <v>8</v>
      </c>
      <c r="C18" s="38">
        <v>9.9599999999999995E-5</v>
      </c>
      <c r="D18" s="42" t="s">
        <v>91</v>
      </c>
      <c r="E18" s="39">
        <v>2</v>
      </c>
      <c r="F18" s="39">
        <v>2</v>
      </c>
      <c r="G18" s="39">
        <v>3</v>
      </c>
      <c r="H18" s="39">
        <v>3</v>
      </c>
      <c r="I18" s="40">
        <v>2</v>
      </c>
      <c r="J18" s="22">
        <f t="shared" si="0"/>
        <v>0.60108474454521421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6.5" thickTop="1" thickBot="1" x14ac:dyDescent="0.3">
      <c r="A19" s="21">
        <v>1965</v>
      </c>
      <c r="B19" s="20" t="s">
        <v>8</v>
      </c>
      <c r="C19" s="38">
        <v>9.9599999999999995E-5</v>
      </c>
      <c r="D19" s="42" t="s">
        <v>91</v>
      </c>
      <c r="E19" s="39">
        <v>2</v>
      </c>
      <c r="F19" s="39">
        <v>2</v>
      </c>
      <c r="G19" s="39">
        <v>3</v>
      </c>
      <c r="H19" s="39">
        <v>3</v>
      </c>
      <c r="I19" s="40">
        <v>2</v>
      </c>
      <c r="J19" s="22">
        <f t="shared" si="0"/>
        <v>0.60108474454521421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6.5" thickTop="1" thickBot="1" x14ac:dyDescent="0.3">
      <c r="A20" s="21">
        <v>1966</v>
      </c>
      <c r="B20" s="20" t="s">
        <v>8</v>
      </c>
      <c r="C20" s="38">
        <v>9.9599999999999995E-5</v>
      </c>
      <c r="D20" s="42" t="s">
        <v>91</v>
      </c>
      <c r="E20" s="39">
        <v>2</v>
      </c>
      <c r="F20" s="39">
        <v>2</v>
      </c>
      <c r="G20" s="39">
        <v>3</v>
      </c>
      <c r="H20" s="39">
        <v>3</v>
      </c>
      <c r="I20" s="40">
        <v>2</v>
      </c>
      <c r="J20" s="22">
        <f t="shared" si="0"/>
        <v>0.60108474454521421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6.5" thickTop="1" thickBot="1" x14ac:dyDescent="0.3">
      <c r="A21" s="21">
        <v>1967</v>
      </c>
      <c r="B21" s="20" t="s">
        <v>8</v>
      </c>
      <c r="C21" s="38">
        <v>9.9599999999999995E-5</v>
      </c>
      <c r="D21" s="42" t="s">
        <v>91</v>
      </c>
      <c r="E21" s="39">
        <v>2</v>
      </c>
      <c r="F21" s="39">
        <v>2</v>
      </c>
      <c r="G21" s="39">
        <v>3</v>
      </c>
      <c r="H21" s="39">
        <v>3</v>
      </c>
      <c r="I21" s="40">
        <v>2</v>
      </c>
      <c r="J21" s="22">
        <f t="shared" si="0"/>
        <v>0.60108474454521421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6.5" thickTop="1" thickBot="1" x14ac:dyDescent="0.3">
      <c r="A22" s="21">
        <v>1968</v>
      </c>
      <c r="B22" s="20" t="s">
        <v>8</v>
      </c>
      <c r="C22" s="38">
        <v>9.9599999999999995E-5</v>
      </c>
      <c r="D22" s="42" t="s">
        <v>91</v>
      </c>
      <c r="E22" s="39">
        <v>2</v>
      </c>
      <c r="F22" s="39">
        <v>2</v>
      </c>
      <c r="G22" s="39">
        <v>3</v>
      </c>
      <c r="H22" s="39">
        <v>3</v>
      </c>
      <c r="I22" s="40">
        <v>2</v>
      </c>
      <c r="J22" s="22">
        <f t="shared" si="0"/>
        <v>0.60108474454521421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6.5" thickTop="1" thickBot="1" x14ac:dyDescent="0.3">
      <c r="A23" s="21">
        <v>1969</v>
      </c>
      <c r="B23" s="20" t="s">
        <v>8</v>
      </c>
      <c r="C23" s="38">
        <v>9.9599999999999995E-5</v>
      </c>
      <c r="D23" s="42" t="s">
        <v>91</v>
      </c>
      <c r="E23" s="39">
        <v>2</v>
      </c>
      <c r="F23" s="39">
        <v>2</v>
      </c>
      <c r="G23" s="39">
        <v>3</v>
      </c>
      <c r="H23" s="39">
        <v>3</v>
      </c>
      <c r="I23" s="40">
        <v>2</v>
      </c>
      <c r="J23" s="22">
        <f t="shared" si="0"/>
        <v>0.60108474454521421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6.5" thickTop="1" thickBot="1" x14ac:dyDescent="0.3">
      <c r="A24" s="21">
        <v>1970</v>
      </c>
      <c r="B24" s="20" t="s">
        <v>8</v>
      </c>
      <c r="C24" s="38">
        <v>9.9599999999999995E-5</v>
      </c>
      <c r="D24" s="42" t="s">
        <v>91</v>
      </c>
      <c r="E24" s="39">
        <v>2</v>
      </c>
      <c r="F24" s="39">
        <v>2</v>
      </c>
      <c r="G24" s="39">
        <v>3</v>
      </c>
      <c r="H24" s="39">
        <v>3</v>
      </c>
      <c r="I24" s="40">
        <v>2</v>
      </c>
      <c r="J24" s="22">
        <f t="shared" si="0"/>
        <v>0.60108474454521421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6.5" thickTop="1" thickBot="1" x14ac:dyDescent="0.3">
      <c r="A25" s="21">
        <v>1971</v>
      </c>
      <c r="B25" s="20" t="s">
        <v>8</v>
      </c>
      <c r="C25" s="38">
        <v>9.9599999999999995E-5</v>
      </c>
      <c r="D25" s="42" t="s">
        <v>91</v>
      </c>
      <c r="E25" s="39">
        <v>2</v>
      </c>
      <c r="F25" s="39">
        <v>2</v>
      </c>
      <c r="G25" s="39">
        <v>3</v>
      </c>
      <c r="H25" s="39">
        <v>3</v>
      </c>
      <c r="I25" s="40">
        <v>2</v>
      </c>
      <c r="J25" s="22">
        <f t="shared" si="0"/>
        <v>0.60108474454521421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6.5" thickTop="1" thickBot="1" x14ac:dyDescent="0.3">
      <c r="A26" s="21">
        <v>1972</v>
      </c>
      <c r="B26" s="20" t="s">
        <v>8</v>
      </c>
      <c r="C26" s="38">
        <v>9.9599999999999995E-5</v>
      </c>
      <c r="D26" s="42" t="s">
        <v>91</v>
      </c>
      <c r="E26" s="39">
        <v>2</v>
      </c>
      <c r="F26" s="39">
        <v>2</v>
      </c>
      <c r="G26" s="39">
        <v>3</v>
      </c>
      <c r="H26" s="39">
        <v>3</v>
      </c>
      <c r="I26" s="40">
        <v>2</v>
      </c>
      <c r="J26" s="22">
        <f t="shared" si="0"/>
        <v>0.60108474454521421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6.5" thickTop="1" thickBot="1" x14ac:dyDescent="0.3">
      <c r="A27" s="21">
        <v>1973</v>
      </c>
      <c r="B27" s="20" t="s">
        <v>8</v>
      </c>
      <c r="C27" s="38">
        <v>9.9599999999999995E-5</v>
      </c>
      <c r="D27" s="42" t="s">
        <v>91</v>
      </c>
      <c r="E27" s="39">
        <v>2</v>
      </c>
      <c r="F27" s="39">
        <v>2</v>
      </c>
      <c r="G27" s="39">
        <v>3</v>
      </c>
      <c r="H27" s="39">
        <v>3</v>
      </c>
      <c r="I27" s="40">
        <v>2</v>
      </c>
      <c r="J27" s="22">
        <f t="shared" si="0"/>
        <v>0.60108474454521421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6.5" thickTop="1" thickBot="1" x14ac:dyDescent="0.3">
      <c r="A28" s="21">
        <v>1974</v>
      </c>
      <c r="B28" s="20" t="s">
        <v>8</v>
      </c>
      <c r="C28" s="38">
        <v>9.9599999999999995E-5</v>
      </c>
      <c r="D28" s="42" t="s">
        <v>91</v>
      </c>
      <c r="E28" s="39">
        <v>2</v>
      </c>
      <c r="F28" s="39">
        <v>2</v>
      </c>
      <c r="G28" s="39">
        <v>3</v>
      </c>
      <c r="H28" s="39">
        <v>3</v>
      </c>
      <c r="I28" s="40">
        <v>2</v>
      </c>
      <c r="J28" s="22">
        <f t="shared" si="0"/>
        <v>0.60108474454521421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6.5" thickTop="1" thickBot="1" x14ac:dyDescent="0.3">
      <c r="A29" s="21">
        <v>1975</v>
      </c>
      <c r="B29" s="20" t="s">
        <v>8</v>
      </c>
      <c r="C29" s="38">
        <v>9.9599999999999995E-5</v>
      </c>
      <c r="D29" s="42" t="s">
        <v>91</v>
      </c>
      <c r="E29" s="39">
        <v>2</v>
      </c>
      <c r="F29" s="39">
        <v>2</v>
      </c>
      <c r="G29" s="39">
        <v>3</v>
      </c>
      <c r="H29" s="39">
        <v>3</v>
      </c>
      <c r="I29" s="40">
        <v>2</v>
      </c>
      <c r="J29" s="22">
        <f t="shared" si="0"/>
        <v>0.60108474454521421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6.5" thickTop="1" thickBot="1" x14ac:dyDescent="0.3">
      <c r="A30" s="21">
        <v>1976</v>
      </c>
      <c r="B30" s="20" t="s">
        <v>8</v>
      </c>
      <c r="C30" s="38">
        <v>9.9599999999999995E-5</v>
      </c>
      <c r="D30" s="42" t="s">
        <v>91</v>
      </c>
      <c r="E30" s="39">
        <v>2</v>
      </c>
      <c r="F30" s="39">
        <v>2</v>
      </c>
      <c r="G30" s="39">
        <v>3</v>
      </c>
      <c r="H30" s="39">
        <v>3</v>
      </c>
      <c r="I30" s="40">
        <v>2</v>
      </c>
      <c r="J30" s="22">
        <f t="shared" si="0"/>
        <v>0.60108474454521421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6.5" thickTop="1" thickBot="1" x14ac:dyDescent="0.3">
      <c r="A31" s="21">
        <v>1977</v>
      </c>
      <c r="B31" s="20" t="s">
        <v>8</v>
      </c>
      <c r="C31" s="38">
        <v>9.9599999999999995E-5</v>
      </c>
      <c r="D31" s="42" t="s">
        <v>91</v>
      </c>
      <c r="E31" s="39">
        <v>2</v>
      </c>
      <c r="F31" s="39">
        <v>2</v>
      </c>
      <c r="G31" s="39">
        <v>3</v>
      </c>
      <c r="H31" s="39">
        <v>3</v>
      </c>
      <c r="I31" s="40">
        <v>2</v>
      </c>
      <c r="J31" s="22">
        <f t="shared" si="0"/>
        <v>0.60108474454521421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6.5" thickTop="1" thickBot="1" x14ac:dyDescent="0.3">
      <c r="A32" s="21">
        <v>1978</v>
      </c>
      <c r="B32" s="20" t="s">
        <v>8</v>
      </c>
      <c r="C32" s="38">
        <v>9.9599999999999995E-5</v>
      </c>
      <c r="D32" s="42" t="s">
        <v>91</v>
      </c>
      <c r="E32" s="39">
        <v>2</v>
      </c>
      <c r="F32" s="39">
        <v>2</v>
      </c>
      <c r="G32" s="39">
        <v>3</v>
      </c>
      <c r="H32" s="39">
        <v>3</v>
      </c>
      <c r="I32" s="40">
        <v>2</v>
      </c>
      <c r="J32" s="22">
        <f t="shared" si="0"/>
        <v>0.60108474454521421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6.5" thickTop="1" thickBot="1" x14ac:dyDescent="0.3">
      <c r="A33" s="21">
        <v>1979</v>
      </c>
      <c r="B33" s="20" t="s">
        <v>8</v>
      </c>
      <c r="C33" s="38">
        <v>9.9599999999999995E-5</v>
      </c>
      <c r="D33" s="42" t="s">
        <v>91</v>
      </c>
      <c r="E33" s="39">
        <v>2</v>
      </c>
      <c r="F33" s="39">
        <v>2</v>
      </c>
      <c r="G33" s="39">
        <v>3</v>
      </c>
      <c r="H33" s="39">
        <v>3</v>
      </c>
      <c r="I33" s="40">
        <v>2</v>
      </c>
      <c r="J33" s="22">
        <f t="shared" si="0"/>
        <v>0.60108474454521421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6.5" thickTop="1" thickBot="1" x14ac:dyDescent="0.3">
      <c r="A34" s="21">
        <v>1980</v>
      </c>
      <c r="B34" s="20" t="s">
        <v>8</v>
      </c>
      <c r="C34" s="38">
        <v>9.9599999999999995E-5</v>
      </c>
      <c r="D34" s="42" t="s">
        <v>91</v>
      </c>
      <c r="E34" s="39">
        <v>2</v>
      </c>
      <c r="F34" s="39">
        <v>2</v>
      </c>
      <c r="G34" s="39">
        <v>3</v>
      </c>
      <c r="H34" s="39">
        <v>3</v>
      </c>
      <c r="I34" s="40">
        <v>2</v>
      </c>
      <c r="J34" s="22">
        <f t="shared" si="0"/>
        <v>0.60108474454521421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6.5" thickTop="1" thickBot="1" x14ac:dyDescent="0.3">
      <c r="A35" s="21">
        <v>1981</v>
      </c>
      <c r="B35" s="20" t="s">
        <v>8</v>
      </c>
      <c r="C35" s="38">
        <v>9.9599999999999995E-5</v>
      </c>
      <c r="D35" s="42" t="s">
        <v>91</v>
      </c>
      <c r="E35" s="39">
        <v>2</v>
      </c>
      <c r="F35" s="39">
        <v>2</v>
      </c>
      <c r="G35" s="39">
        <v>3</v>
      </c>
      <c r="H35" s="39">
        <v>3</v>
      </c>
      <c r="I35" s="40">
        <v>2</v>
      </c>
      <c r="J35" s="22">
        <f t="shared" si="0"/>
        <v>0.60108474454521421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6.5" thickTop="1" thickBot="1" x14ac:dyDescent="0.3">
      <c r="A36" s="21">
        <v>1982</v>
      </c>
      <c r="B36" s="20" t="s">
        <v>8</v>
      </c>
      <c r="C36" s="38">
        <v>9.9599999999999995E-5</v>
      </c>
      <c r="D36" s="42" t="s">
        <v>91</v>
      </c>
      <c r="E36" s="39">
        <v>2</v>
      </c>
      <c r="F36" s="39">
        <v>2</v>
      </c>
      <c r="G36" s="39">
        <v>3</v>
      </c>
      <c r="H36" s="39">
        <v>3</v>
      </c>
      <c r="I36" s="40">
        <v>2</v>
      </c>
      <c r="J36" s="22">
        <f t="shared" si="0"/>
        <v>0.60108474454521421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si="1"/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si="2"/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si="3"/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si="4"/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si="5"/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si="6"/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si="7"/>
        <v>4.4081660908397297E-2</v>
      </c>
    </row>
    <row r="37" spans="1:73" ht="16.5" thickTop="1" thickBot="1" x14ac:dyDescent="0.3">
      <c r="A37" s="21">
        <v>1983</v>
      </c>
      <c r="B37" s="20" t="s">
        <v>8</v>
      </c>
      <c r="C37" s="38">
        <v>9.9599999999999995E-5</v>
      </c>
      <c r="D37" s="42" t="s">
        <v>91</v>
      </c>
      <c r="E37" s="39">
        <v>2</v>
      </c>
      <c r="F37" s="39">
        <v>2</v>
      </c>
      <c r="G37" s="39">
        <v>3</v>
      </c>
      <c r="H37" s="39">
        <v>3</v>
      </c>
      <c r="I37" s="40">
        <v>2</v>
      </c>
      <c r="J37" s="22">
        <f t="shared" si="0"/>
        <v>0.60108474454521421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1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2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3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4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5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6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7"/>
        <v>4.4081660908397297E-2</v>
      </c>
    </row>
    <row r="38" spans="1:73" ht="16.5" thickTop="1" thickBot="1" x14ac:dyDescent="0.3">
      <c r="A38" s="21">
        <v>1984</v>
      </c>
      <c r="B38" s="20" t="s">
        <v>8</v>
      </c>
      <c r="C38" s="38">
        <v>9.9599999999999995E-5</v>
      </c>
      <c r="D38" s="42" t="s">
        <v>91</v>
      </c>
      <c r="E38" s="39">
        <v>2</v>
      </c>
      <c r="F38" s="39">
        <v>2</v>
      </c>
      <c r="G38" s="39">
        <v>3</v>
      </c>
      <c r="H38" s="39">
        <v>3</v>
      </c>
      <c r="I38" s="40">
        <v>2</v>
      </c>
      <c r="J38" s="22">
        <f t="shared" si="0"/>
        <v>0.60108474454521421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1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2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3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4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5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6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7"/>
        <v>4.4081660908397297E-2</v>
      </c>
    </row>
    <row r="39" spans="1:73" ht="16.5" thickTop="1" thickBot="1" x14ac:dyDescent="0.3">
      <c r="A39" s="21">
        <v>1985</v>
      </c>
      <c r="B39" s="20" t="s">
        <v>8</v>
      </c>
      <c r="C39" s="38">
        <v>9.9599999999999995E-5</v>
      </c>
      <c r="D39" s="42" t="s">
        <v>91</v>
      </c>
      <c r="E39" s="39">
        <v>2</v>
      </c>
      <c r="F39" s="39">
        <v>2</v>
      </c>
      <c r="G39" s="39">
        <v>3</v>
      </c>
      <c r="H39" s="39">
        <v>3</v>
      </c>
      <c r="I39" s="40">
        <v>2</v>
      </c>
      <c r="J39" s="22">
        <f t="shared" si="0"/>
        <v>0.60108474454521421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1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2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3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4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5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6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7"/>
        <v>4.4081660908397297E-2</v>
      </c>
    </row>
    <row r="40" spans="1:73" ht="16.5" thickTop="1" thickBot="1" x14ac:dyDescent="0.3">
      <c r="A40" s="21">
        <v>1986</v>
      </c>
      <c r="B40" s="20" t="s">
        <v>8</v>
      </c>
      <c r="C40" s="38">
        <v>9.9599999999999995E-5</v>
      </c>
      <c r="D40" s="42" t="s">
        <v>91</v>
      </c>
      <c r="E40" s="39">
        <v>2</v>
      </c>
      <c r="F40" s="39">
        <v>2</v>
      </c>
      <c r="G40" s="39">
        <v>3</v>
      </c>
      <c r="H40" s="39">
        <v>3</v>
      </c>
      <c r="I40" s="40">
        <v>2</v>
      </c>
      <c r="J40" s="22">
        <f t="shared" si="0"/>
        <v>0.60108474454521421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1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2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3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4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5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6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7"/>
        <v>4.4081660908397297E-2</v>
      </c>
    </row>
    <row r="41" spans="1:73" ht="16.5" thickTop="1" thickBot="1" x14ac:dyDescent="0.3">
      <c r="A41" s="21">
        <v>1987</v>
      </c>
      <c r="B41" s="20" t="s">
        <v>8</v>
      </c>
      <c r="C41" s="38">
        <v>9.9599999999999995E-5</v>
      </c>
      <c r="D41" s="42" t="s">
        <v>91</v>
      </c>
      <c r="E41" s="39">
        <v>2</v>
      </c>
      <c r="F41" s="39">
        <v>2</v>
      </c>
      <c r="G41" s="39">
        <v>3</v>
      </c>
      <c r="H41" s="39">
        <v>3</v>
      </c>
      <c r="I41" s="40">
        <v>2</v>
      </c>
      <c r="J41" s="22">
        <f t="shared" si="0"/>
        <v>0.60108474454521421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1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2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3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4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5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6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7"/>
        <v>4.4081660908397297E-2</v>
      </c>
    </row>
    <row r="42" spans="1:73" ht="16.5" thickTop="1" thickBot="1" x14ac:dyDescent="0.3">
      <c r="A42" s="21">
        <v>1988</v>
      </c>
      <c r="B42" s="20" t="s">
        <v>8</v>
      </c>
      <c r="C42" s="38">
        <v>9.9599999999999995E-5</v>
      </c>
      <c r="D42" s="42" t="s">
        <v>91</v>
      </c>
      <c r="E42" s="39">
        <v>2</v>
      </c>
      <c r="F42" s="39">
        <v>2</v>
      </c>
      <c r="G42" s="39">
        <v>3</v>
      </c>
      <c r="H42" s="39">
        <v>3</v>
      </c>
      <c r="I42" s="40">
        <v>2</v>
      </c>
      <c r="J42" s="22">
        <f t="shared" si="0"/>
        <v>0.60108474454521421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1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2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3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4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5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6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7"/>
        <v>4.4081660908397297E-2</v>
      </c>
    </row>
    <row r="43" spans="1:73" ht="16.5" thickTop="1" thickBot="1" x14ac:dyDescent="0.3">
      <c r="A43" s="21">
        <v>1989</v>
      </c>
      <c r="B43" s="20" t="s">
        <v>8</v>
      </c>
      <c r="C43" s="38">
        <v>9.9599999999999995E-5</v>
      </c>
      <c r="D43" s="42" t="s">
        <v>91</v>
      </c>
      <c r="E43" s="39">
        <v>2</v>
      </c>
      <c r="F43" s="39">
        <v>2</v>
      </c>
      <c r="G43" s="39">
        <v>3</v>
      </c>
      <c r="H43" s="39">
        <v>3</v>
      </c>
      <c r="I43" s="40">
        <v>2</v>
      </c>
      <c r="J43" s="22">
        <f t="shared" si="0"/>
        <v>0.60108474454521421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1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2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3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4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5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6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7"/>
        <v>4.4081660908397297E-2</v>
      </c>
    </row>
    <row r="44" spans="1:73" ht="16.5" thickTop="1" thickBot="1" x14ac:dyDescent="0.3">
      <c r="A44" s="21">
        <v>1990</v>
      </c>
      <c r="B44" s="20" t="s">
        <v>8</v>
      </c>
      <c r="C44" s="38">
        <v>9.9599999999999995E-5</v>
      </c>
      <c r="D44" s="42" t="s">
        <v>91</v>
      </c>
      <c r="E44" s="39">
        <v>2</v>
      </c>
      <c r="F44" s="39">
        <v>2</v>
      </c>
      <c r="G44" s="39">
        <v>3</v>
      </c>
      <c r="H44" s="39">
        <v>3</v>
      </c>
      <c r="I44" s="40">
        <v>2</v>
      </c>
      <c r="J44" s="22">
        <f t="shared" si="0"/>
        <v>0.60108474454521421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1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2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3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4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5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6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7"/>
        <v>4.4081660908397297E-2</v>
      </c>
    </row>
    <row r="45" spans="1:73" ht="16.5" thickTop="1" thickBot="1" x14ac:dyDescent="0.3">
      <c r="A45" s="21">
        <v>1991</v>
      </c>
      <c r="B45" s="20" t="s">
        <v>8</v>
      </c>
      <c r="C45" s="38">
        <v>9.9599999999999995E-5</v>
      </c>
      <c r="D45" s="42" t="s">
        <v>91</v>
      </c>
      <c r="E45" s="39">
        <v>2</v>
      </c>
      <c r="F45" s="39">
        <v>2</v>
      </c>
      <c r="G45" s="39">
        <v>3</v>
      </c>
      <c r="H45" s="39">
        <v>3</v>
      </c>
      <c r="I45" s="40">
        <v>2</v>
      </c>
      <c r="J45" s="22">
        <f t="shared" si="0"/>
        <v>0.60108474454521421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1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2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3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4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5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6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7"/>
        <v>4.4081660908397297E-2</v>
      </c>
    </row>
    <row r="46" spans="1:73" ht="16.5" thickTop="1" thickBot="1" x14ac:dyDescent="0.3">
      <c r="A46" s="21">
        <v>1992</v>
      </c>
      <c r="B46" s="20" t="s">
        <v>8</v>
      </c>
      <c r="C46" s="38">
        <v>9.9599999999999995E-5</v>
      </c>
      <c r="D46" s="42" t="s">
        <v>91</v>
      </c>
      <c r="E46" s="39">
        <v>2</v>
      </c>
      <c r="F46" s="39">
        <v>2</v>
      </c>
      <c r="G46" s="39">
        <v>3</v>
      </c>
      <c r="H46" s="39">
        <v>3</v>
      </c>
      <c r="I46" s="40">
        <v>2</v>
      </c>
      <c r="J46" s="22">
        <f t="shared" si="0"/>
        <v>0.60108474454521421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1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2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3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4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5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6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7"/>
        <v>4.4081660908397297E-2</v>
      </c>
    </row>
    <row r="47" spans="1:73" ht="16.5" thickTop="1" thickBot="1" x14ac:dyDescent="0.3">
      <c r="A47" s="21">
        <v>1993</v>
      </c>
      <c r="B47" s="20" t="s">
        <v>8</v>
      </c>
      <c r="C47" s="38">
        <v>9.9599999999999995E-5</v>
      </c>
      <c r="D47" s="42" t="s">
        <v>91</v>
      </c>
      <c r="E47" s="39">
        <v>2</v>
      </c>
      <c r="F47" s="39">
        <v>2</v>
      </c>
      <c r="G47" s="39">
        <v>3</v>
      </c>
      <c r="H47" s="39">
        <v>3</v>
      </c>
      <c r="I47" s="40">
        <v>2</v>
      </c>
      <c r="J47" s="22">
        <f t="shared" si="0"/>
        <v>0.60108474454521421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1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2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3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4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5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6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7"/>
        <v>4.4081660908397297E-2</v>
      </c>
    </row>
    <row r="48" spans="1:73" ht="16.5" thickTop="1" thickBot="1" x14ac:dyDescent="0.3">
      <c r="A48" s="21">
        <v>1994</v>
      </c>
      <c r="B48" s="20" t="s">
        <v>8</v>
      </c>
      <c r="C48" s="38">
        <v>9.9599999999999995E-5</v>
      </c>
      <c r="D48" s="42" t="s">
        <v>91</v>
      </c>
      <c r="E48" s="39">
        <v>2</v>
      </c>
      <c r="F48" s="39">
        <v>2</v>
      </c>
      <c r="G48" s="39">
        <v>3</v>
      </c>
      <c r="H48" s="39">
        <v>3</v>
      </c>
      <c r="I48" s="40">
        <v>2</v>
      </c>
      <c r="J48" s="22">
        <f t="shared" si="0"/>
        <v>0.60108474454521421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1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2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3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4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5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6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7"/>
        <v>4.4081660908397297E-2</v>
      </c>
    </row>
    <row r="49" spans="1:73" ht="16.5" thickTop="1" thickBot="1" x14ac:dyDescent="0.3">
      <c r="A49" s="21">
        <v>1995</v>
      </c>
      <c r="B49" s="20" t="s">
        <v>8</v>
      </c>
      <c r="C49" s="38">
        <v>9.9599999999999995E-5</v>
      </c>
      <c r="D49" s="42" t="s">
        <v>91</v>
      </c>
      <c r="E49" s="39">
        <v>2</v>
      </c>
      <c r="F49" s="39">
        <v>2</v>
      </c>
      <c r="G49" s="39">
        <v>3</v>
      </c>
      <c r="H49" s="39">
        <v>3</v>
      </c>
      <c r="I49" s="40">
        <v>2</v>
      </c>
      <c r="J49" s="22">
        <f t="shared" si="0"/>
        <v>0.60108474454521421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1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2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3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4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5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6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7"/>
        <v>4.4081660908397297E-2</v>
      </c>
    </row>
    <row r="50" spans="1:73" ht="16.5" thickTop="1" thickBot="1" x14ac:dyDescent="0.3">
      <c r="A50" s="21">
        <v>1996</v>
      </c>
      <c r="B50" s="20" t="s">
        <v>8</v>
      </c>
      <c r="C50" s="38">
        <v>9.9599999999999995E-5</v>
      </c>
      <c r="D50" s="42" t="s">
        <v>91</v>
      </c>
      <c r="E50" s="39">
        <v>2</v>
      </c>
      <c r="F50" s="39">
        <v>2</v>
      </c>
      <c r="G50" s="39">
        <v>3</v>
      </c>
      <c r="H50" s="39">
        <v>3</v>
      </c>
      <c r="I50" s="40">
        <v>2</v>
      </c>
      <c r="J50" s="22">
        <f t="shared" si="0"/>
        <v>0.60108474454521421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1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2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3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4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5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6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7"/>
        <v>4.4081660908397297E-2</v>
      </c>
    </row>
    <row r="51" spans="1:73" ht="16.5" thickTop="1" thickBot="1" x14ac:dyDescent="0.3">
      <c r="A51" s="21">
        <v>1997</v>
      </c>
      <c r="B51" s="20" t="s">
        <v>8</v>
      </c>
      <c r="C51" s="38">
        <v>9.9599999999999995E-5</v>
      </c>
      <c r="D51" s="42" t="s">
        <v>91</v>
      </c>
      <c r="E51" s="39">
        <v>2</v>
      </c>
      <c r="F51" s="39">
        <v>2</v>
      </c>
      <c r="G51" s="39">
        <v>3</v>
      </c>
      <c r="H51" s="39">
        <v>3</v>
      </c>
      <c r="I51" s="40">
        <v>2</v>
      </c>
      <c r="J51" s="22">
        <f t="shared" si="0"/>
        <v>0.60108474454521421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1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2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3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4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5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6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7"/>
        <v>4.4081660908397297E-2</v>
      </c>
    </row>
    <row r="52" spans="1:73" ht="16.5" thickTop="1" thickBot="1" x14ac:dyDescent="0.3">
      <c r="A52" s="21">
        <v>1998</v>
      </c>
      <c r="B52" s="20" t="s">
        <v>8</v>
      </c>
      <c r="C52" s="38">
        <v>9.9599999999999995E-5</v>
      </c>
      <c r="D52" s="42" t="s">
        <v>91</v>
      </c>
      <c r="E52" s="39">
        <v>2</v>
      </c>
      <c r="F52" s="39">
        <v>2</v>
      </c>
      <c r="G52" s="39">
        <v>3</v>
      </c>
      <c r="H52" s="39">
        <v>3</v>
      </c>
      <c r="I52" s="40">
        <v>2</v>
      </c>
      <c r="J52" s="22">
        <f t="shared" si="0"/>
        <v>0.60108474454521421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1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2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3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4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5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6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7"/>
        <v>4.4081660908397297E-2</v>
      </c>
    </row>
    <row r="53" spans="1:73" ht="16.5" thickTop="1" thickBot="1" x14ac:dyDescent="0.3">
      <c r="A53" s="21">
        <v>1999</v>
      </c>
      <c r="B53" s="20" t="s">
        <v>8</v>
      </c>
      <c r="C53" s="38">
        <v>9.9599999999999995E-5</v>
      </c>
      <c r="D53" s="42" t="s">
        <v>91</v>
      </c>
      <c r="E53" s="39">
        <v>2</v>
      </c>
      <c r="F53" s="39">
        <v>2</v>
      </c>
      <c r="G53" s="39">
        <v>3</v>
      </c>
      <c r="H53" s="39">
        <v>3</v>
      </c>
      <c r="I53" s="40">
        <v>2</v>
      </c>
      <c r="J53" s="22">
        <f t="shared" si="0"/>
        <v>0.60108474454521421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1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2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3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4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5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6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7"/>
        <v>4.4081660908397297E-2</v>
      </c>
    </row>
    <row r="54" spans="1:73" ht="16.5" thickTop="1" thickBot="1" x14ac:dyDescent="0.3">
      <c r="A54" s="21">
        <v>2000</v>
      </c>
      <c r="B54" s="20" t="s">
        <v>8</v>
      </c>
      <c r="C54" s="38">
        <v>9.9599999999999995E-5</v>
      </c>
      <c r="D54" s="42" t="s">
        <v>91</v>
      </c>
      <c r="E54" s="39">
        <v>2</v>
      </c>
      <c r="F54" s="39">
        <v>2</v>
      </c>
      <c r="G54" s="39">
        <v>3</v>
      </c>
      <c r="H54" s="39">
        <v>3</v>
      </c>
      <c r="I54" s="40">
        <v>2</v>
      </c>
      <c r="J54" s="22">
        <f t="shared" si="0"/>
        <v>0.60108474454521421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1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2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3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4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5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6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7"/>
        <v>4.4081660908397297E-2</v>
      </c>
    </row>
    <row r="55" spans="1:73" ht="16.5" thickTop="1" thickBot="1" x14ac:dyDescent="0.3">
      <c r="A55" s="21">
        <v>2001</v>
      </c>
      <c r="B55" s="20" t="s">
        <v>8</v>
      </c>
      <c r="C55" s="38">
        <v>9.9599999999999995E-5</v>
      </c>
      <c r="D55" s="42" t="s">
        <v>91</v>
      </c>
      <c r="E55" s="39">
        <v>2</v>
      </c>
      <c r="F55" s="39">
        <v>2</v>
      </c>
      <c r="G55" s="39">
        <v>3</v>
      </c>
      <c r="H55" s="39">
        <v>3</v>
      </c>
      <c r="I55" s="40">
        <v>2</v>
      </c>
      <c r="J55" s="22">
        <f t="shared" si="0"/>
        <v>0.60108474454521421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1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2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3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4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5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6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7"/>
        <v>4.4081660908397297E-2</v>
      </c>
    </row>
    <row r="56" spans="1:73" ht="16.5" thickTop="1" thickBot="1" x14ac:dyDescent="0.3">
      <c r="A56" s="21">
        <v>2002</v>
      </c>
      <c r="B56" s="20" t="s">
        <v>8</v>
      </c>
      <c r="C56" s="38">
        <v>9.9599999999999995E-5</v>
      </c>
      <c r="D56" s="42" t="s">
        <v>91</v>
      </c>
      <c r="E56" s="39">
        <v>2</v>
      </c>
      <c r="F56" s="39">
        <v>2</v>
      </c>
      <c r="G56" s="39">
        <v>3</v>
      </c>
      <c r="H56" s="39">
        <v>3</v>
      </c>
      <c r="I56" s="40">
        <v>2</v>
      </c>
      <c r="J56" s="22">
        <f t="shared" si="0"/>
        <v>0.60108474454521421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1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2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3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4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5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6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7"/>
        <v>4.4081660908397297E-2</v>
      </c>
    </row>
    <row r="57" spans="1:73" ht="16.5" thickTop="1" thickBot="1" x14ac:dyDescent="0.3">
      <c r="A57" s="21">
        <v>2003</v>
      </c>
      <c r="B57" s="20" t="s">
        <v>8</v>
      </c>
      <c r="C57" s="38">
        <v>9.9599999999999995E-5</v>
      </c>
      <c r="D57" s="42" t="s">
        <v>91</v>
      </c>
      <c r="E57" s="39">
        <v>2</v>
      </c>
      <c r="F57" s="39">
        <v>2</v>
      </c>
      <c r="G57" s="39">
        <v>3</v>
      </c>
      <c r="H57" s="39">
        <v>3</v>
      </c>
      <c r="I57" s="40">
        <v>2</v>
      </c>
      <c r="J57" s="22">
        <f t="shared" si="0"/>
        <v>0.60108474454521421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1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2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3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4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5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6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7"/>
        <v>4.4081660908397297E-2</v>
      </c>
    </row>
    <row r="58" spans="1:73" ht="16.5" thickTop="1" thickBot="1" x14ac:dyDescent="0.3">
      <c r="A58" s="21">
        <v>2004</v>
      </c>
      <c r="B58" s="20" t="s">
        <v>8</v>
      </c>
      <c r="C58" s="38">
        <v>9.9599999999999995E-5</v>
      </c>
      <c r="D58" s="42" t="s">
        <v>91</v>
      </c>
      <c r="E58" s="39">
        <v>2</v>
      </c>
      <c r="F58" s="39">
        <v>2</v>
      </c>
      <c r="G58" s="39">
        <v>3</v>
      </c>
      <c r="H58" s="39">
        <v>3</v>
      </c>
      <c r="I58" s="40">
        <v>2</v>
      </c>
      <c r="J58" s="22">
        <f t="shared" si="0"/>
        <v>0.60108474454521421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1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2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3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4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5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6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7"/>
        <v>4.4081660908397297E-2</v>
      </c>
    </row>
    <row r="59" spans="1:73" ht="16.5" thickTop="1" thickBot="1" x14ac:dyDescent="0.3">
      <c r="A59" s="21">
        <v>2005</v>
      </c>
      <c r="B59" s="20" t="s">
        <v>8</v>
      </c>
      <c r="C59" s="38">
        <v>9.9599999999999995E-5</v>
      </c>
      <c r="D59" s="42" t="s">
        <v>91</v>
      </c>
      <c r="E59" s="39">
        <v>2</v>
      </c>
      <c r="F59" s="39">
        <v>2</v>
      </c>
      <c r="G59" s="39">
        <v>3</v>
      </c>
      <c r="H59" s="39">
        <v>3</v>
      </c>
      <c r="I59" s="40">
        <v>2</v>
      </c>
      <c r="J59" s="22">
        <f t="shared" si="0"/>
        <v>0.60108474454521421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1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2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3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4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5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6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7"/>
        <v>4.4081660908397297E-2</v>
      </c>
    </row>
    <row r="60" spans="1:73" ht="16.5" thickTop="1" thickBot="1" x14ac:dyDescent="0.3">
      <c r="A60" s="21">
        <v>2006</v>
      </c>
      <c r="B60" s="20" t="s">
        <v>8</v>
      </c>
      <c r="C60" s="38">
        <v>9.9599999999999995E-5</v>
      </c>
      <c r="D60" s="42" t="s">
        <v>91</v>
      </c>
      <c r="E60" s="39">
        <v>2</v>
      </c>
      <c r="F60" s="39">
        <v>2</v>
      </c>
      <c r="G60" s="39">
        <v>3</v>
      </c>
      <c r="H60" s="39">
        <v>3</v>
      </c>
      <c r="I60" s="40">
        <v>2</v>
      </c>
      <c r="J60" s="22">
        <f t="shared" si="0"/>
        <v>0.60108474454521421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1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2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3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4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5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6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7"/>
        <v>4.4081660908397297E-2</v>
      </c>
    </row>
    <row r="61" spans="1:73" ht="16.5" thickTop="1" thickBot="1" x14ac:dyDescent="0.3">
      <c r="A61" s="21">
        <v>2007</v>
      </c>
      <c r="B61" s="20" t="s">
        <v>8</v>
      </c>
      <c r="C61" s="38">
        <v>9.9599999999999995E-5</v>
      </c>
      <c r="D61" s="42" t="s">
        <v>91</v>
      </c>
      <c r="E61" s="39">
        <v>2</v>
      </c>
      <c r="F61" s="39">
        <v>2</v>
      </c>
      <c r="G61" s="39">
        <v>3</v>
      </c>
      <c r="H61" s="39">
        <v>3</v>
      </c>
      <c r="I61" s="40">
        <v>2</v>
      </c>
      <c r="J61" s="22">
        <f t="shared" si="0"/>
        <v>0.60108474454521421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1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2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3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4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5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6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7"/>
        <v>4.4081660908397297E-2</v>
      </c>
    </row>
    <row r="62" spans="1:73" ht="16.5" thickTop="1" thickBot="1" x14ac:dyDescent="0.3">
      <c r="A62" s="21">
        <v>2008</v>
      </c>
      <c r="B62" s="20" t="s">
        <v>8</v>
      </c>
      <c r="C62" s="38">
        <v>9.9599999999999995E-5</v>
      </c>
      <c r="D62" s="42" t="s">
        <v>91</v>
      </c>
      <c r="E62" s="39">
        <v>2</v>
      </c>
      <c r="F62" s="39">
        <v>2</v>
      </c>
      <c r="G62" s="39">
        <v>3</v>
      </c>
      <c r="H62" s="39">
        <v>3</v>
      </c>
      <c r="I62" s="40">
        <v>2</v>
      </c>
      <c r="J62" s="22">
        <f t="shared" si="0"/>
        <v>0.60108474454521421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1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2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3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4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5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6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7"/>
        <v>4.4081660908397297E-2</v>
      </c>
    </row>
    <row r="63" spans="1:73" ht="16.5" thickTop="1" thickBot="1" x14ac:dyDescent="0.3">
      <c r="A63" s="21">
        <v>2009</v>
      </c>
      <c r="B63" s="20" t="s">
        <v>8</v>
      </c>
      <c r="C63" s="38">
        <v>9.9599999999999995E-5</v>
      </c>
      <c r="D63" s="42" t="s">
        <v>91</v>
      </c>
      <c r="E63" s="39">
        <v>2</v>
      </c>
      <c r="F63" s="39">
        <v>2</v>
      </c>
      <c r="G63" s="39">
        <v>3</v>
      </c>
      <c r="H63" s="39">
        <v>3</v>
      </c>
      <c r="I63" s="40">
        <v>2</v>
      </c>
      <c r="J63" s="22">
        <f t="shared" si="0"/>
        <v>0.60108474454521421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1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2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3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4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5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6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7"/>
        <v>4.4081660908397297E-2</v>
      </c>
    </row>
    <row r="64" spans="1:73" ht="16.5" thickTop="1" thickBot="1" x14ac:dyDescent="0.3">
      <c r="A64" s="21">
        <v>2010</v>
      </c>
      <c r="B64" s="20" t="s">
        <v>8</v>
      </c>
      <c r="C64" s="38">
        <v>9.9599999999999995E-5</v>
      </c>
      <c r="D64" s="42" t="s">
        <v>91</v>
      </c>
      <c r="E64" s="39">
        <v>2</v>
      </c>
      <c r="F64" s="39">
        <v>2</v>
      </c>
      <c r="G64" s="39">
        <v>3</v>
      </c>
      <c r="H64" s="39">
        <v>3</v>
      </c>
      <c r="I64" s="40">
        <v>2</v>
      </c>
      <c r="J64" s="22">
        <f t="shared" si="0"/>
        <v>0.60108474454521421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1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2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3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4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5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6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7"/>
        <v>4.4081660908397297E-2</v>
      </c>
    </row>
    <row r="65" spans="1:73" ht="16.5" thickTop="1" thickBot="1" x14ac:dyDescent="0.3">
      <c r="A65" s="21">
        <v>2011</v>
      </c>
      <c r="B65" s="20" t="s">
        <v>8</v>
      </c>
      <c r="C65" s="38">
        <v>9.9599999999999995E-5</v>
      </c>
      <c r="D65" s="42" t="s">
        <v>91</v>
      </c>
      <c r="E65" s="39">
        <v>2</v>
      </c>
      <c r="F65" s="39">
        <v>2</v>
      </c>
      <c r="G65" s="39">
        <v>3</v>
      </c>
      <c r="H65" s="39">
        <v>3</v>
      </c>
      <c r="I65" s="40">
        <v>2</v>
      </c>
      <c r="J65" s="22">
        <f t="shared" si="0"/>
        <v>0.60108474454521421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1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2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3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4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5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6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7"/>
        <v>4.4081660908397297E-2</v>
      </c>
    </row>
    <row r="66" spans="1:73" ht="16.5" thickTop="1" thickBot="1" x14ac:dyDescent="0.3">
      <c r="A66" s="21">
        <v>2012</v>
      </c>
      <c r="B66" s="20" t="s">
        <v>8</v>
      </c>
      <c r="C66" s="38">
        <v>9.9599999999999995E-5</v>
      </c>
      <c r="D66" s="42" t="s">
        <v>91</v>
      </c>
      <c r="E66" s="39">
        <v>2</v>
      </c>
      <c r="F66" s="39">
        <v>2</v>
      </c>
      <c r="G66" s="39">
        <v>3</v>
      </c>
      <c r="H66" s="39">
        <v>3</v>
      </c>
      <c r="I66" s="40">
        <v>2</v>
      </c>
      <c r="J66" s="22">
        <f t="shared" si="0"/>
        <v>0.60108474454521421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1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2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3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4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5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6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7"/>
        <v>4.4081660908397297E-2</v>
      </c>
    </row>
    <row r="67" spans="1:73" ht="16.5" thickTop="1" thickBot="1" x14ac:dyDescent="0.3">
      <c r="A67" s="21">
        <v>2013</v>
      </c>
      <c r="B67" s="20" t="s">
        <v>8</v>
      </c>
      <c r="C67" s="38">
        <v>9.9599999999999995E-5</v>
      </c>
      <c r="D67" s="42" t="s">
        <v>91</v>
      </c>
      <c r="E67" s="39">
        <v>2</v>
      </c>
      <c r="F67" s="39">
        <v>2</v>
      </c>
      <c r="G67" s="39">
        <v>3</v>
      </c>
      <c r="H67" s="39">
        <v>3</v>
      </c>
      <c r="I67" s="40">
        <v>2</v>
      </c>
      <c r="J67" s="22">
        <f t="shared" si="0"/>
        <v>0.60108474454521421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1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2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3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4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5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6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7"/>
        <v>4.4081660908397297E-2</v>
      </c>
    </row>
    <row r="68" spans="1:73" ht="16.5" thickTop="1" thickBot="1" x14ac:dyDescent="0.3">
      <c r="A68" s="21">
        <v>2014</v>
      </c>
      <c r="B68" s="20" t="s">
        <v>8</v>
      </c>
      <c r="C68" s="38">
        <v>9.9599999999999995E-5</v>
      </c>
      <c r="D68" s="42" t="s">
        <v>91</v>
      </c>
      <c r="E68" s="39">
        <v>2</v>
      </c>
      <c r="F68" s="39">
        <v>2</v>
      </c>
      <c r="G68" s="39">
        <v>3</v>
      </c>
      <c r="H68" s="39">
        <v>3</v>
      </c>
      <c r="I68" s="40">
        <v>2</v>
      </c>
      <c r="J68" s="22">
        <f t="shared" ref="J68:J74" si="8">SQRT((1.5*EXP(1.105*I68))^2+(1.5*EXP(1.105*(E68-1)))^2+(1.5*EXP(1.105*(F68-1)))^2+(1.5*EXP(1.105*(G68-1)))^2+(1.5*EXP(1.105*(H68-1)))^2)/100*2.45</f>
        <v>0.60108474454521421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9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10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11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12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13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14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15">SQRT((1.5*EXP(1.105*BT68))^2+(1.5*EXP(1.105*(BP68-1)))^2+(1.5*EXP(1.105*(BQ68-1)))^2+(1.5*EXP(1.105*(BR68-1)))^2+(1.5*EXP(1.105*(BS68-1)))^2)/100*2.45</f>
        <v>4.4081660908397297E-2</v>
      </c>
    </row>
    <row r="69" spans="1:73" ht="16.5" thickTop="1" thickBot="1" x14ac:dyDescent="0.3">
      <c r="A69" s="21">
        <v>2015</v>
      </c>
      <c r="B69" s="20" t="s">
        <v>8</v>
      </c>
      <c r="C69" s="38">
        <v>9.9599999999999995E-5</v>
      </c>
      <c r="D69" s="42" t="s">
        <v>91</v>
      </c>
      <c r="E69" s="39">
        <v>2</v>
      </c>
      <c r="F69" s="39">
        <v>2</v>
      </c>
      <c r="G69" s="39">
        <v>3</v>
      </c>
      <c r="H69" s="39">
        <v>3</v>
      </c>
      <c r="I69" s="40">
        <v>2</v>
      </c>
      <c r="J69" s="22">
        <f t="shared" si="8"/>
        <v>0.60108474454521421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9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10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11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12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13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14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15"/>
        <v>4.4081660908397297E-2</v>
      </c>
    </row>
    <row r="70" spans="1:73" ht="16.5" thickTop="1" thickBot="1" x14ac:dyDescent="0.3">
      <c r="A70" s="21">
        <v>2016</v>
      </c>
      <c r="B70" s="20" t="s">
        <v>8</v>
      </c>
      <c r="C70" s="38">
        <v>9.9599999999999995E-5</v>
      </c>
      <c r="D70" s="42" t="s">
        <v>91</v>
      </c>
      <c r="E70" s="39">
        <v>2</v>
      </c>
      <c r="F70" s="39">
        <v>2</v>
      </c>
      <c r="G70" s="39">
        <v>3</v>
      </c>
      <c r="H70" s="39">
        <v>3</v>
      </c>
      <c r="I70" s="40">
        <v>2</v>
      </c>
      <c r="J70" s="22">
        <f t="shared" si="8"/>
        <v>0.60108474454521421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9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10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11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12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13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14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15"/>
        <v>4.4081660908397297E-2</v>
      </c>
    </row>
    <row r="71" spans="1:73" ht="16.5" thickTop="1" thickBot="1" x14ac:dyDescent="0.3">
      <c r="A71" s="21">
        <v>2017</v>
      </c>
      <c r="B71" s="20" t="s">
        <v>8</v>
      </c>
      <c r="C71" s="38">
        <v>9.9599999999999995E-5</v>
      </c>
      <c r="D71" s="42" t="s">
        <v>91</v>
      </c>
      <c r="E71" s="39">
        <v>2</v>
      </c>
      <c r="F71" s="39">
        <v>2</v>
      </c>
      <c r="G71" s="39">
        <v>3</v>
      </c>
      <c r="H71" s="39">
        <v>3</v>
      </c>
      <c r="I71" s="40">
        <v>2</v>
      </c>
      <c r="J71" s="22">
        <f t="shared" si="8"/>
        <v>0.60108474454521421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si="9"/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si="10"/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si="11"/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si="12"/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si="13"/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si="14"/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si="15"/>
        <v>4.4081660908397297E-2</v>
      </c>
    </row>
    <row r="72" spans="1:73" ht="16.5" thickTop="1" thickBot="1" x14ac:dyDescent="0.3">
      <c r="A72" s="21">
        <v>2018</v>
      </c>
      <c r="B72" s="20" t="s">
        <v>8</v>
      </c>
      <c r="C72" s="38">
        <v>9.9599999999999995E-5</v>
      </c>
      <c r="D72" s="42" t="s">
        <v>91</v>
      </c>
      <c r="E72" s="39">
        <v>2</v>
      </c>
      <c r="F72" s="39">
        <v>2</v>
      </c>
      <c r="G72" s="39">
        <v>3</v>
      </c>
      <c r="H72" s="39">
        <v>3</v>
      </c>
      <c r="I72" s="40">
        <v>2</v>
      </c>
      <c r="J72" s="22">
        <f t="shared" si="8"/>
        <v>0.60108474454521421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ref="S72" si="16">SQRT((1.5*EXP(1.105*R72))^2+(1.5*EXP(1.105*(N72-1)))^2+(1.5*EXP(1.105*(O72-1)))^2+(1.5*EXP(1.105*(P72-1)))^2+(1.5*EXP(1.105*(Q72-1)))^2)/100*2.45</f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ref="AB72" si="17">SQRT((1.5*EXP(1.105*AA72))^2+(1.5*EXP(1.105*(W72-1)))^2+(1.5*EXP(1.105*(X72-1)))^2+(1.5*EXP(1.105*(Y72-1)))^2+(1.5*EXP(1.105*(Z72-1)))^2)/100*2.45</f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ref="AK72" si="18">SQRT((1.5*EXP(1.105*AJ72))^2+(1.5*EXP(1.105*(AF72-1)))^2+(1.5*EXP(1.105*(AG72-1)))^2+(1.5*EXP(1.105*(AH72-1)))^2+(1.5*EXP(1.105*(AI72-1)))^2)/100*2.45</f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ref="AT72" si="19">SQRT((1.5*EXP(1.105*AS72))^2+(1.5*EXP(1.105*(AO72-1)))^2+(1.5*EXP(1.105*(AP72-1)))^2+(1.5*EXP(1.105*(AQ72-1)))^2+(1.5*EXP(1.105*(AR72-1)))^2)/100*2.45</f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ref="BC72" si="20">SQRT((1.5*EXP(1.105*BB72))^2+(1.5*EXP(1.105*(AX72-1)))^2+(1.5*EXP(1.105*(AY72-1)))^2+(1.5*EXP(1.105*(AZ72-1)))^2+(1.5*EXP(1.105*(BA72-1)))^2)/100*2.45</f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ref="BL72" si="21">SQRT((1.5*EXP(1.105*BK72))^2+(1.5*EXP(1.105*(BG72-1)))^2+(1.5*EXP(1.105*(BH72-1)))^2+(1.5*EXP(1.105*(BI72-1)))^2+(1.5*EXP(1.105*(BJ72-1)))^2)/100*2.45</f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ref="BU72" si="22">SQRT((1.5*EXP(1.105*BT72))^2+(1.5*EXP(1.105*(BP72-1)))^2+(1.5*EXP(1.105*(BQ72-1)))^2+(1.5*EXP(1.105*(BR72-1)))^2+(1.5*EXP(1.105*(BS72-1)))^2)/100*2.45</f>
        <v>4.4081660908397297E-2</v>
      </c>
    </row>
    <row r="73" spans="1:73" ht="21" customHeight="1" thickTop="1" thickBot="1" x14ac:dyDescent="0.3">
      <c r="A73" s="21">
        <v>2019</v>
      </c>
      <c r="B73" s="20" t="s">
        <v>8</v>
      </c>
      <c r="C73" s="38">
        <v>9.9599999999999995E-5</v>
      </c>
      <c r="D73" s="42" t="s">
        <v>91</v>
      </c>
      <c r="E73" s="39">
        <v>2</v>
      </c>
      <c r="F73" s="39">
        <v>2</v>
      </c>
      <c r="G73" s="39">
        <v>3</v>
      </c>
      <c r="H73" s="39">
        <v>3</v>
      </c>
      <c r="I73" s="40">
        <v>2</v>
      </c>
      <c r="J73" s="22">
        <f t="shared" si="8"/>
        <v>0.60108474454521421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9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10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11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12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13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14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15"/>
        <v>4.4081660908397297E-2</v>
      </c>
    </row>
    <row r="74" spans="1:73" ht="21" customHeight="1" thickTop="1" thickBot="1" x14ac:dyDescent="0.3">
      <c r="A74" s="21">
        <v>2020</v>
      </c>
      <c r="B74" s="20" t="s">
        <v>8</v>
      </c>
      <c r="C74" s="38">
        <v>9.9599999999999995E-5</v>
      </c>
      <c r="D74" s="42" t="s">
        <v>91</v>
      </c>
      <c r="E74" s="39">
        <v>2</v>
      </c>
      <c r="F74" s="39">
        <v>2</v>
      </c>
      <c r="G74" s="39">
        <v>3</v>
      </c>
      <c r="H74" s="39">
        <v>3</v>
      </c>
      <c r="I74" s="40">
        <v>2</v>
      </c>
      <c r="J74" s="22">
        <f t="shared" si="8"/>
        <v>0.60108474454521421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23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24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25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26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27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28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29">SQRT((1.5*EXP(1.105*BT74))^2+(1.5*EXP(1.105*(BP74-1)))^2+(1.5*EXP(1.105*(BQ74-1)))^2+(1.5*EXP(1.105*(BR74-1)))^2+(1.5*EXP(1.105*(BS74-1)))^2)/100*2.45</f>
        <v>4.4081660908397297E-2</v>
      </c>
    </row>
    <row r="75" spans="1:73" ht="21" customHeight="1" thickTop="1" thickBot="1" x14ac:dyDescent="0.3">
      <c r="A75" s="21">
        <v>2021</v>
      </c>
      <c r="B75" s="20" t="s">
        <v>8</v>
      </c>
      <c r="C75" s="38">
        <v>9.9599999999999995E-5</v>
      </c>
      <c r="D75" s="42" t="s">
        <v>91</v>
      </c>
      <c r="E75" s="39">
        <v>2</v>
      </c>
      <c r="F75" s="39">
        <v>2</v>
      </c>
      <c r="G75" s="39">
        <v>3</v>
      </c>
      <c r="H75" s="39">
        <v>3</v>
      </c>
      <c r="I75" s="40">
        <v>2</v>
      </c>
      <c r="J75" s="22">
        <f t="shared" ref="J75:J76" si="30">SQRT((1.5*EXP(1.105*I75))^2+(1.5*EXP(1.105*(E75-1)))^2+(1.5*EXP(1.105*(F75-1)))^2+(1.5*EXP(1.105*(G75-1)))^2+(1.5*EXP(1.105*(H75-1)))^2)/100*2.45</f>
        <v>0.60108474454521421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23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24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25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26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27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28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29"/>
        <v>4.4081660908397297E-2</v>
      </c>
    </row>
    <row r="76" spans="1:73" ht="21" customHeight="1" thickTop="1" x14ac:dyDescent="0.25">
      <c r="A76" s="21">
        <v>2022</v>
      </c>
      <c r="B76" s="20" t="s">
        <v>8</v>
      </c>
      <c r="C76" s="38">
        <v>9.9599999999999995E-5</v>
      </c>
      <c r="D76" s="42" t="s">
        <v>91</v>
      </c>
      <c r="E76" s="39">
        <v>2</v>
      </c>
      <c r="F76" s="39">
        <v>2</v>
      </c>
      <c r="G76" s="39">
        <v>3</v>
      </c>
      <c r="H76" s="39">
        <v>3</v>
      </c>
      <c r="I76" s="40">
        <v>2</v>
      </c>
      <c r="J76" s="22">
        <f t="shared" si="30"/>
        <v>0.60108474454521421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31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32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33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34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35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36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37">SQRT((1.5*EXP(1.105*BT76))^2+(1.5*EXP(1.105*(BP76-1)))^2+(1.5*EXP(1.105*(BQ76-1)))^2+(1.5*EXP(1.105*(BR76-1)))^2+(1.5*EXP(1.105*(BS76-1)))^2)/100*2.45</f>
        <v>4.4081660908397297E-2</v>
      </c>
    </row>
  </sheetData>
  <conditionalFormatting sqref="S4:S70 S73 S75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{6864AE15-EF7C-449C-BA6E-E49B9EA20DDA}</x14:id>
        </ext>
      </extLst>
    </cfRule>
  </conditionalFormatting>
  <conditionalFormatting sqref="AB4:AB70 AB73 AB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{76F66525-7333-4BEF-AC3C-40D1A8813219}</x14:id>
        </ext>
      </extLst>
    </cfRule>
  </conditionalFormatting>
  <conditionalFormatting sqref="AK4:AK70 AK73 AK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{6F6C0ADE-5A89-4135-93DA-8D6100896672}</x14:id>
        </ext>
      </extLst>
    </cfRule>
  </conditionalFormatting>
  <conditionalFormatting sqref="AT4:AT70 AT73 AT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{9A3F1748-94F3-448F-AAF5-3535E90EED0F}</x14:id>
        </ext>
      </extLst>
    </cfRule>
  </conditionalFormatting>
  <conditionalFormatting sqref="BC4:BC70 BC73 BC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{ACCA9BAA-78CA-4488-A1A5-719230A2E1E6}</x14:id>
        </ext>
      </extLst>
    </cfRule>
  </conditionalFormatting>
  <conditionalFormatting sqref="BL4:BL70 BL73 BL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{4891C4E8-8F05-4BBE-8404-70AD535D8688}</x14:id>
        </ext>
      </extLst>
    </cfRule>
  </conditionalFormatting>
  <conditionalFormatting sqref="BU4:BU70 BU73 BU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{A15330D9-DF5E-4861-92C5-344D5E450639}</x14:id>
        </ext>
      </extLst>
    </cfRule>
  </conditionalFormatting>
  <conditionalFormatting sqref="N4:N70 N73 N75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{6C8649B2-6248-4D99-90CC-6737FB3D3428}</x14:id>
        </ext>
      </extLst>
    </cfRule>
  </conditionalFormatting>
  <conditionalFormatting sqref="N4:R70 N73:R73 N75:R75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{2ACCA8F3-757A-45AE-8BE6-8B78BEBF45F9}</x14:id>
        </ext>
      </extLst>
    </cfRule>
  </conditionalFormatting>
  <conditionalFormatting sqref="O4:R70 O73:R73 O75:R75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{9182EFBD-1C0F-4726-8F66-2299B6BB2CEF}</x14:id>
        </ext>
      </extLst>
    </cfRule>
  </conditionalFormatting>
  <conditionalFormatting sqref="W4:W70 W73 W75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{21255207-DB8E-4673-8C36-EAFB6599C796}</x14:id>
        </ext>
      </extLst>
    </cfRule>
  </conditionalFormatting>
  <conditionalFormatting sqref="W4:AA70 W73:AA73 W75:AA75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{68985CBE-B116-4DCC-AD8B-DE8C0AC77D38}</x14:id>
        </ext>
      </extLst>
    </cfRule>
  </conditionalFormatting>
  <conditionalFormatting sqref="AF4:AF70 AF73 AF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{4C4DC09F-7C11-49EF-912B-6529F0FABB0F}</x14:id>
        </ext>
      </extLst>
    </cfRule>
  </conditionalFormatting>
  <conditionalFormatting sqref="AF4:AJ70 AF73:AJ73 AF75:AJ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{21B7E4F7-8B30-4F89-957E-868E94591D20}</x14:id>
        </ext>
      </extLst>
    </cfRule>
  </conditionalFormatting>
  <conditionalFormatting sqref="X4:AA70 X73:AA73 X75:AA75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{EB22718F-EB19-4287-90F8-FDCC465B73E5}</x14:id>
        </ext>
      </extLst>
    </cfRule>
  </conditionalFormatting>
  <conditionalFormatting sqref="AG4:AJ70 AG73:AJ73 AG75:AJ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{187480EB-1489-4778-9449-4A9E3919A4E2}</x14:id>
        </ext>
      </extLst>
    </cfRule>
  </conditionalFormatting>
  <conditionalFormatting sqref="AO4:AO70 AO73 AO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{7636E147-FF35-465D-9544-32250480C715}</x14:id>
        </ext>
      </extLst>
    </cfRule>
  </conditionalFormatting>
  <conditionalFormatting sqref="AO4:AS70 AO73:AS73 AO75:AS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{F1CAC606-9F33-4E54-A397-D9344C247C0A}</x14:id>
        </ext>
      </extLst>
    </cfRule>
  </conditionalFormatting>
  <conditionalFormatting sqref="AP4:AS70 AP73:AS73 AP75:AS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{F96F3985-F3C9-4964-B926-5F1F45A3FF45}</x14:id>
        </ext>
      </extLst>
    </cfRule>
  </conditionalFormatting>
  <conditionalFormatting sqref="AX4:AX70 AX73 AX75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{9865FF88-DC78-4770-9A23-5558921200EA}</x14:id>
        </ext>
      </extLst>
    </cfRule>
  </conditionalFormatting>
  <conditionalFormatting sqref="AX4:BB70 AX73:BB73 AX75:BB75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{EB136E19-2F06-4227-B633-6D3E000C2643}</x14:id>
        </ext>
      </extLst>
    </cfRule>
  </conditionalFormatting>
  <conditionalFormatting sqref="AY4:BB70 AY73:BB73 AY75:BB75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{6A078FDA-4346-4090-B5AE-B0C0B41E61AB}</x14:id>
        </ext>
      </extLst>
    </cfRule>
  </conditionalFormatting>
  <conditionalFormatting sqref="BG4:BG70 BG73 BG75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{AB866E30-418A-4DE8-B23A-A281DD5CF9B9}</x14:id>
        </ext>
      </extLst>
    </cfRule>
  </conditionalFormatting>
  <conditionalFormatting sqref="BG4:BK70 BG73:BK73 BG75:BK75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{9E547D1C-36E5-4156-8B26-F844A888BBCB}</x14:id>
        </ext>
      </extLst>
    </cfRule>
  </conditionalFormatting>
  <conditionalFormatting sqref="BH4:BK70 BH73:BK73 BH75:BK75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{B3B2EEC4-A038-4E3F-9C02-D1AE357AABC9}</x14:id>
        </ext>
      </extLst>
    </cfRule>
  </conditionalFormatting>
  <conditionalFormatting sqref="BP4:BP70 BP73 BP75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{C3FBDF4A-366F-4145-A648-0DCA8D53B618}</x14:id>
        </ext>
      </extLst>
    </cfRule>
  </conditionalFormatting>
  <conditionalFormatting sqref="BP4:BT70 BP73:BT73 BP75:BT75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{E747CDDD-5698-4218-AF37-0C5887465CA4}</x14:id>
        </ext>
      </extLst>
    </cfRule>
  </conditionalFormatting>
  <conditionalFormatting sqref="BQ4:BT70 BQ73:BT73 BQ75:BT75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{D9041FB6-B5D1-464C-B96F-0A40799B5896}</x14:id>
        </ext>
      </extLst>
    </cfRule>
  </conditionalFormatting>
  <conditionalFormatting sqref="E4:E70 E73 E75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{D284059C-490C-4697-8756-E37145CC1489}</x14:id>
        </ext>
      </extLst>
    </cfRule>
  </conditionalFormatting>
  <conditionalFormatting sqref="E4:I70 E73:I73 E75:I75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{0879002B-4252-4FFE-86BD-1AB94C395FC4}</x14:id>
        </ext>
      </extLst>
    </cfRule>
  </conditionalFormatting>
  <conditionalFormatting sqref="F4:I70 F73:I73 F75:I75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{6F2F3216-007C-4E13-B072-17F5B444AF34}</x14:id>
        </ext>
      </extLst>
    </cfRule>
  </conditionalFormatting>
  <conditionalFormatting sqref="S72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{BEF8E99A-28DD-4024-8E00-738CE4EE1E5C}</x14:id>
        </ext>
      </extLst>
    </cfRule>
  </conditionalFormatting>
  <conditionalFormatting sqref="AB72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{3469D646-F731-464B-9EBD-0FD7C66B19D4}</x14:id>
        </ext>
      </extLst>
    </cfRule>
  </conditionalFormatting>
  <conditionalFormatting sqref="AK72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{7B2E9C9F-0880-4C2A-9337-1DA2B69F3A7D}</x14:id>
        </ext>
      </extLst>
    </cfRule>
  </conditionalFormatting>
  <conditionalFormatting sqref="AT72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{72CF6C49-8799-48FA-ADA8-90AB0045B76A}</x14:id>
        </ext>
      </extLst>
    </cfRule>
  </conditionalFormatting>
  <conditionalFormatting sqref="BC72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{0034FFF6-A38E-4B65-83DF-AEB47AC4379F}</x14:id>
        </ext>
      </extLst>
    </cfRule>
  </conditionalFormatting>
  <conditionalFormatting sqref="BL72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{D0C5A644-CE5C-42B7-ACF2-4EA1CF478C56}</x14:id>
        </ext>
      </extLst>
    </cfRule>
  </conditionalFormatting>
  <conditionalFormatting sqref="BU72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{1D2F39F4-F169-4358-9AEF-24F8254E4957}</x14:id>
        </ext>
      </extLst>
    </cfRule>
  </conditionalFormatting>
  <conditionalFormatting sqref="N72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{35D3944A-4563-4DE2-9901-61A61A5FEF2C}</x14:id>
        </ext>
      </extLst>
    </cfRule>
  </conditionalFormatting>
  <conditionalFormatting sqref="N72:R72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{25A6FB35-3A67-4901-8916-CC05E516E533}</x14:id>
        </ext>
      </extLst>
    </cfRule>
  </conditionalFormatting>
  <conditionalFormatting sqref="O72:R72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{C78DA207-690A-493B-883C-A3F359446602}</x14:id>
        </ext>
      </extLst>
    </cfRule>
  </conditionalFormatting>
  <conditionalFormatting sqref="W72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{6D216B98-9C52-40A9-B566-E5E10C1D491D}</x14:id>
        </ext>
      </extLst>
    </cfRule>
  </conditionalFormatting>
  <conditionalFormatting sqref="W72:AA72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{77E412A4-F4D3-410F-B082-E40806877F06}</x14:id>
        </ext>
      </extLst>
    </cfRule>
  </conditionalFormatting>
  <conditionalFormatting sqref="AF72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{EBD0EE7C-4848-4854-9111-AFB5BDF67EA7}</x14:id>
        </ext>
      </extLst>
    </cfRule>
  </conditionalFormatting>
  <conditionalFormatting sqref="AF72:AJ72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{4003ED6E-80C3-49F0-BF18-77C710A6EA04}</x14:id>
        </ext>
      </extLst>
    </cfRule>
  </conditionalFormatting>
  <conditionalFormatting sqref="X72:AA72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{D1FF64F4-D0D2-4DDD-B260-F3CDB87874C0}</x14:id>
        </ext>
      </extLst>
    </cfRule>
  </conditionalFormatting>
  <conditionalFormatting sqref="AG72:AJ72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{C607B4E5-4DCE-4AF3-BE2D-4CE9B3BD67F2}</x14:id>
        </ext>
      </extLst>
    </cfRule>
  </conditionalFormatting>
  <conditionalFormatting sqref="AO72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{8327B24F-33B8-4ADA-ABA7-0E9BEE1F83DE}</x14:id>
        </ext>
      </extLst>
    </cfRule>
  </conditionalFormatting>
  <conditionalFormatting sqref="AO72:AS72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{048770DF-D366-484A-90D3-366A8C52E34A}</x14:id>
        </ext>
      </extLst>
    </cfRule>
  </conditionalFormatting>
  <conditionalFormatting sqref="AP72:AS72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{D99F38A4-7FA4-4061-BD34-9F9C69E10B30}</x14:id>
        </ext>
      </extLst>
    </cfRule>
  </conditionalFormatting>
  <conditionalFormatting sqref="AX72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{1D99C172-6208-4E1F-80EE-DAC4C481745C}</x14:id>
        </ext>
      </extLst>
    </cfRule>
  </conditionalFormatting>
  <conditionalFormatting sqref="AX72:BB72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{C6664F1C-7B10-4BCC-83B6-1C5EB6F6AC7A}</x14:id>
        </ext>
      </extLst>
    </cfRule>
  </conditionalFormatting>
  <conditionalFormatting sqref="AY72:BB72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{FA5F3525-735C-4735-8558-5D81A82A7226}</x14:id>
        </ext>
      </extLst>
    </cfRule>
  </conditionalFormatting>
  <conditionalFormatting sqref="BG72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{4A4D625B-3092-4B42-BC1E-2064384470B3}</x14:id>
        </ext>
      </extLst>
    </cfRule>
  </conditionalFormatting>
  <conditionalFormatting sqref="BG72:BK72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{2389CC8D-4582-47A2-93CC-DEF912C44F95}</x14:id>
        </ext>
      </extLst>
    </cfRule>
  </conditionalFormatting>
  <conditionalFormatting sqref="BH72:BK72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{82EF2F74-65D1-4406-A4EE-ECDFE23BF870}</x14:id>
        </ext>
      </extLst>
    </cfRule>
  </conditionalFormatting>
  <conditionalFormatting sqref="BP72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{DD29793F-87D4-4CEA-9155-D14353BD03F4}</x14:id>
        </ext>
      </extLst>
    </cfRule>
  </conditionalFormatting>
  <conditionalFormatting sqref="BP72:BT72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{51F1FB99-91B1-48AE-8DE7-53F7BE20DDE2}</x14:id>
        </ext>
      </extLst>
    </cfRule>
  </conditionalFormatting>
  <conditionalFormatting sqref="BQ72:BT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{F101DEAF-B176-429C-B952-96D6E2FE7CE0}</x14:id>
        </ext>
      </extLst>
    </cfRule>
  </conditionalFormatting>
  <conditionalFormatting sqref="E72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{828131B5-7373-4F0A-A6EA-27C02F5C7A49}</x14:id>
        </ext>
      </extLst>
    </cfRule>
  </conditionalFormatting>
  <conditionalFormatting sqref="E72:I72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{7D5556CD-72AF-43FB-9581-6AC7D6F96DA7}</x14:id>
        </ext>
      </extLst>
    </cfRule>
  </conditionalFormatting>
  <conditionalFormatting sqref="F72:I72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{1B219AF5-0471-4CC4-85C2-681401656A3C}</x14:id>
        </ext>
      </extLst>
    </cfRule>
  </conditionalFormatting>
  <conditionalFormatting sqref="S7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{8E4DD539-7605-4C76-B7B4-F440E669B511}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{08555BE1-BDA6-4245-AD88-58C4D5B57E42}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{BBCB0DBF-441A-42F4-A288-0A3E7656149F}</x14:id>
        </ext>
      </extLst>
    </cfRule>
  </conditionalFormatting>
  <conditionalFormatting sqref="AT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{C19D2A17-1F80-4071-B258-AB91F9709140}</x14:id>
        </ext>
      </extLst>
    </cfRule>
  </conditionalFormatting>
  <conditionalFormatting sqref="BC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{B9AF8214-F505-4D32-800B-388A553A46ED}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{2A48A593-ABCB-472A-9187-8A7868BA16FB}</x14:id>
        </ext>
      </extLst>
    </cfRule>
  </conditionalFormatting>
  <conditionalFormatting sqref="BU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{3FB13F02-4AEF-4746-B803-518E0F5E4C8E}</x14:id>
        </ext>
      </extLst>
    </cfRule>
  </conditionalFormatting>
  <conditionalFormatting sqref="N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{3B849279-E6A1-4394-A673-5E08F33C019C}</x14:id>
        </ext>
      </extLst>
    </cfRule>
  </conditionalFormatting>
  <conditionalFormatting sqref="N71:R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{783746B8-95BF-40A6-A31B-641F8D57905C}</x14:id>
        </ext>
      </extLst>
    </cfRule>
  </conditionalFormatting>
  <conditionalFormatting sqref="O71:R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{FB42E62E-6FB5-4D4A-B7B9-463CF7040C0F}</x14:id>
        </ext>
      </extLst>
    </cfRule>
  </conditionalFormatting>
  <conditionalFormatting sqref="W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{415512CD-CC64-4C85-AE41-3D82F79F2B1D}</x14:id>
        </ext>
      </extLst>
    </cfRule>
  </conditionalFormatting>
  <conditionalFormatting sqref="W71:AA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{683CA317-E5E9-4841-A314-4B2856263D25}</x14:id>
        </ext>
      </extLst>
    </cfRule>
  </conditionalFormatting>
  <conditionalFormatting sqref="AF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{B1D929AF-254B-4900-8D24-944492A38200}</x14:id>
        </ext>
      </extLst>
    </cfRule>
  </conditionalFormatting>
  <conditionalFormatting sqref="AF71:AJ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{B907AEE2-F1F7-465E-B3AE-4DA73ACB55A7}</x14:id>
        </ext>
      </extLst>
    </cfRule>
  </conditionalFormatting>
  <conditionalFormatting sqref="X71:AA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{389FC25D-86C8-4229-9D60-9FC10FFC90D4}</x14:id>
        </ext>
      </extLst>
    </cfRule>
  </conditionalFormatting>
  <conditionalFormatting sqref="AG71:AJ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{EA7007AB-6688-41CC-816A-08D1F777F2E7}</x14:id>
        </ext>
      </extLst>
    </cfRule>
  </conditionalFormatting>
  <conditionalFormatting sqref="AO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{FB4CCEF6-DCCC-4B06-85D6-C830FF3373B2}</x14:id>
        </ext>
      </extLst>
    </cfRule>
  </conditionalFormatting>
  <conditionalFormatting sqref="AO71:AS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{7EEF5DC2-B802-487A-9393-99711B049495}</x14:id>
        </ext>
      </extLst>
    </cfRule>
  </conditionalFormatting>
  <conditionalFormatting sqref="AP71:AS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{80AF962F-CD2C-4EA9-A38B-64C2D6C165F5}</x14:id>
        </ext>
      </extLst>
    </cfRule>
  </conditionalFormatting>
  <conditionalFormatting sqref="AX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{38E052C5-27BE-45F3-ADB1-FB3D07471ED8}</x14:id>
        </ext>
      </extLst>
    </cfRule>
  </conditionalFormatting>
  <conditionalFormatting sqref="AX71:BB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{4E3918BD-FF7C-4390-8F12-5242D5DEC276}</x14:id>
        </ext>
      </extLst>
    </cfRule>
  </conditionalFormatting>
  <conditionalFormatting sqref="AY71:BB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{2D6E5581-CE9A-4066-854C-8929C50CC9E3}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{A847C4A1-76CB-4665-ABB3-65060CD6375D}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{984F470B-7B31-4303-AA02-7FF0DA0E4FF3}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{20682CE9-922E-4857-A1C0-E27FC9921A5F}</x14:id>
        </ext>
      </extLst>
    </cfRule>
  </conditionalFormatting>
  <conditionalFormatting sqref="BP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{17069577-3B99-44EF-8A8C-75F9AD0055FF}</x14:id>
        </ext>
      </extLst>
    </cfRule>
  </conditionalFormatting>
  <conditionalFormatting sqref="BP71:BT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{0027E8AE-AFDC-498C-812C-E75D9B620BCE}</x14:id>
        </ext>
      </extLst>
    </cfRule>
  </conditionalFormatting>
  <conditionalFormatting sqref="BQ71:BT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{C25C0043-1D24-4F2C-A8A1-AC441104C27E}</x14:id>
        </ext>
      </extLst>
    </cfRule>
  </conditionalFormatting>
  <conditionalFormatting sqref="E71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{258870E4-F1F8-4381-BDAD-DE13D69DCB23}</x14:id>
        </ext>
      </extLst>
    </cfRule>
  </conditionalFormatting>
  <conditionalFormatting sqref="E71:I71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{A52B0089-21D2-4A93-86D9-74F8A1CDCDC4}</x14:id>
        </ext>
      </extLst>
    </cfRule>
  </conditionalFormatting>
  <conditionalFormatting sqref="F71:I7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{361D24FD-5DF1-43D7-BF5F-978D629C6EE9}</x14:id>
        </ext>
      </extLst>
    </cfRule>
  </conditionalFormatting>
  <conditionalFormatting sqref="S74 S76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{C875A16C-D859-4481-880C-1DDE7D630867}</x14:id>
        </ext>
      </extLst>
    </cfRule>
  </conditionalFormatting>
  <conditionalFormatting sqref="AB74 AB76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{41CA8157-47F2-476D-AFC8-9B8846F5E72E}</x14:id>
        </ext>
      </extLst>
    </cfRule>
  </conditionalFormatting>
  <conditionalFormatting sqref="AK74 AK76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{2A172FF2-D18C-4612-BAE6-64CB3B45FE86}</x14:id>
        </ext>
      </extLst>
    </cfRule>
  </conditionalFormatting>
  <conditionalFormatting sqref="AT74 AT76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{4D701BC5-DD39-49F6-92E3-78C26790B4B9}</x14:id>
        </ext>
      </extLst>
    </cfRule>
  </conditionalFormatting>
  <conditionalFormatting sqref="BC74 BC7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{D006AEB2-4164-4D7C-80B7-6DA6A3C50CE5}</x14:id>
        </ext>
      </extLst>
    </cfRule>
  </conditionalFormatting>
  <conditionalFormatting sqref="BL74 BL76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{566FC905-6146-4F3E-9423-63CBC3B674F9}</x14:id>
        </ext>
      </extLst>
    </cfRule>
  </conditionalFormatting>
  <conditionalFormatting sqref="BU74 BU7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{0C162F0D-F32B-48B8-A49C-80FAE063B5CC}</x14:id>
        </ext>
      </extLst>
    </cfRule>
  </conditionalFormatting>
  <conditionalFormatting sqref="N76 N74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{C38CF3E9-D153-4D61-9C74-52584F5F1498}</x14:id>
        </ext>
      </extLst>
    </cfRule>
  </conditionalFormatting>
  <conditionalFormatting sqref="N74:R74 N76:R76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{3FAFBE91-2825-4DD5-8E7C-7EAD03693293}</x14:id>
        </ext>
      </extLst>
    </cfRule>
  </conditionalFormatting>
  <conditionalFormatting sqref="O74:R74 O76:R76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{B60A8AFD-AA1A-459D-A584-9613904DE9C5}</x14:id>
        </ext>
      </extLst>
    </cfRule>
  </conditionalFormatting>
  <conditionalFormatting sqref="W76 W74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{6C21DB25-B6A3-476B-B9D3-F75C61825434}</x14:id>
        </ext>
      </extLst>
    </cfRule>
  </conditionalFormatting>
  <conditionalFormatting sqref="W74:AA74 W76:AA76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{DB0B6C47-78FC-4281-98DD-FD573F7CFF2C}</x14:id>
        </ext>
      </extLst>
    </cfRule>
  </conditionalFormatting>
  <conditionalFormatting sqref="AF76 AF74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{F04BCB2B-53B8-4F65-BB9F-A58AE72D6AF0}</x14:id>
        </ext>
      </extLst>
    </cfRule>
  </conditionalFormatting>
  <conditionalFormatting sqref="AF74:AJ74 AF76:AJ76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{681A8493-ED7E-4905-9CE1-6B401D87B44A}</x14:id>
        </ext>
      </extLst>
    </cfRule>
  </conditionalFormatting>
  <conditionalFormatting sqref="X74:AA74 X76:AA76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{6DBA8F1D-2CC1-421E-B5CD-C26B2F61548B}</x14:id>
        </ext>
      </extLst>
    </cfRule>
  </conditionalFormatting>
  <conditionalFormatting sqref="AG74:AJ74 AG76:AJ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{91892711-68E3-4912-BA96-42920406D5A2}</x14:id>
        </ext>
      </extLst>
    </cfRule>
  </conditionalFormatting>
  <conditionalFormatting sqref="AO76 AO74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{3E153759-21AD-4856-9334-B34E55928A2F}</x14:id>
        </ext>
      </extLst>
    </cfRule>
  </conditionalFormatting>
  <conditionalFormatting sqref="AO74:AS74 AO76:AS76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{41728B39-6818-496A-85FF-95F9A96E1FC4}</x14:id>
        </ext>
      </extLst>
    </cfRule>
  </conditionalFormatting>
  <conditionalFormatting sqref="AP74:AS74 AP76:AS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{E62D8A97-7511-4752-89E7-52BB4B5E3061}</x14:id>
        </ext>
      </extLst>
    </cfRule>
  </conditionalFormatting>
  <conditionalFormatting sqref="AX76 AX74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{D7C06B1B-C9AA-43E9-9353-D79D35EBEC91}</x14:id>
        </ext>
      </extLst>
    </cfRule>
  </conditionalFormatting>
  <conditionalFormatting sqref="AX74:BB74 AX76:BB76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{E057E6AE-80EA-4936-A24D-CCEBE826D1E4}</x14:id>
        </ext>
      </extLst>
    </cfRule>
  </conditionalFormatting>
  <conditionalFormatting sqref="AY74:BB74 AY76:BB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{F1EE4BA6-00D8-48F8-A22C-0F2EFE2B2EC6}</x14:id>
        </ext>
      </extLst>
    </cfRule>
  </conditionalFormatting>
  <conditionalFormatting sqref="BG76 BG74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{5E6A720F-0BA1-46D0-AA15-3485BDACC87C}</x14:id>
        </ext>
      </extLst>
    </cfRule>
  </conditionalFormatting>
  <conditionalFormatting sqref="BG74:BK74 BG76:BK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{4B11769C-4747-4B37-A39F-716D81D096DF}</x14:id>
        </ext>
      </extLst>
    </cfRule>
  </conditionalFormatting>
  <conditionalFormatting sqref="BH74:BK74 BH76:BK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{166F879A-FF72-4698-90CD-26EA1921D3E0}</x14:id>
        </ext>
      </extLst>
    </cfRule>
  </conditionalFormatting>
  <conditionalFormatting sqref="BP76 BP74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{7A8D77F9-B894-4347-A87D-FF5A97DC2C78}</x14:id>
        </ext>
      </extLst>
    </cfRule>
  </conditionalFormatting>
  <conditionalFormatting sqref="BP74:BT74 BP76:BT76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{80A268CA-296B-401F-B596-748501306BE7}</x14:id>
        </ext>
      </extLst>
    </cfRule>
  </conditionalFormatting>
  <conditionalFormatting sqref="BQ74:BT74 BQ76:BT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{C7012BCA-D899-4859-8121-B3074FEF1184}</x14:id>
        </ext>
      </extLst>
    </cfRule>
  </conditionalFormatting>
  <conditionalFormatting sqref="E76 E74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{B571150F-F5AA-430B-9306-D208AF2EBC99}</x14:id>
        </ext>
      </extLst>
    </cfRule>
  </conditionalFormatting>
  <conditionalFormatting sqref="E74:I74 E76:I76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{01133A9A-8234-4C5E-B8F5-1743455E5253}</x14:id>
        </ext>
      </extLst>
    </cfRule>
  </conditionalFormatting>
  <conditionalFormatting sqref="F74:I74 F76:I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{61595DFF-D4A3-477C-B903-D8B79A81054D}</x14:id>
        </ext>
      </extLst>
    </cfRule>
  </conditionalFormatting>
  <conditionalFormatting sqref="J4:J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{F9888F99-7B9D-4060-9AC7-8977FBBCF0FE}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64AE15-EF7C-449C-BA6E-E49B9EA20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76F66525-7333-4BEF-AC3C-40D1A8813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6F6C0ADE-5A89-4135-93DA-8D6100896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9A3F1748-94F3-448F-AAF5-3535E90EE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ACCA9BAA-78CA-4488-A1A5-719230A2E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4891C4E8-8F05-4BBE-8404-70AD535D8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A15330D9-DF5E-4861-92C5-344D5E450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6C8649B2-6248-4D99-90CC-6737FB3D34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2ACCA8F3-757A-45AE-8BE6-8B78BEBF45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9182EFBD-1C0F-4726-8F66-2299B6BB2C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21255207-DB8E-4673-8C36-EAFB6599C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68985CBE-B116-4DCC-AD8B-DE8C0AC77D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4C4DC09F-7C11-49EF-912B-6529F0FABB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21B7E4F7-8B30-4F89-957E-868E94591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EB22718F-EB19-4287-90F8-FDCC465B7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187480EB-1489-4778-9449-4A9E3919A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7636E147-FF35-465D-9544-32250480C7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F1CAC606-9F33-4E54-A397-D9344C247C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F96F3985-F3C9-4964-B926-5F1F45A3F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9865FF88-DC78-4770-9A23-555892120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EB136E19-2F06-4227-B633-6D3E000C26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6A078FDA-4346-4090-B5AE-B0C0B41E6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AB866E30-418A-4DE8-B23A-A281DD5CF9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9E547D1C-36E5-4156-8B26-F844A888B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B3B2EEC4-A038-4E3F-9C02-D1AE357AA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C3FBDF4A-366F-4145-A648-0DCA8D53B6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E747CDDD-5698-4218-AF37-0C5887465C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D9041FB6-B5D1-464C-B96F-0A40799B5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D284059C-490C-4697-8756-E37145CC14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0879002B-4252-4FFE-86BD-1AB94C395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6F2F3216-007C-4E13-B072-17F5B444A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BEF8E99A-28DD-4024-8E00-738CE4EE1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469D646-F731-464B-9EBD-0FD7C66B1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B2E9C9F-0880-4C2A-9337-1DA2B69F3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2CF6C49-8799-48FA-ADA8-90AB0045B7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034FFF6-A38E-4B65-83DF-AEB47AC43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0C5A644-CE5C-42B7-ACF2-4EA1CF478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D2F39F4-F169-4358-9AEF-24F8254E4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5D3944A-4563-4DE2-9901-61A61A5FEF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5A6FB35-3A67-4901-8916-CC05E516E5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78DA207-690A-493B-883C-A3F359446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D216B98-9C52-40A9-B566-E5E10C1D49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7E412A4-F4D3-410F-B082-E40806877F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BD0EE7C-4848-4854-9111-AFB5BDF67E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003ED6E-80C3-49F0-BF18-77C710A6EA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1FF64F4-D0D2-4DDD-B260-F3CDB8787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607B4E5-4DCE-4AF3-BE2D-4CE9B3BD6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327B24F-33B8-4ADA-ABA7-0E9BEE1F8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48770DF-D366-484A-90D3-366A8C52E3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99F38A4-7FA4-4061-BD34-9F9C69E10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D99C172-6208-4E1F-80EE-DAC4C48174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6664F1C-7B10-4BCC-83B6-1C5EB6F6AC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A5F3525-735C-4735-8558-5D81A82A7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A4D625B-3092-4B42-BC1E-2064384470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389CC8D-4582-47A2-93CC-DEF912C44F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2EF2F74-65D1-4406-A4EE-ECDFE23BF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D29793F-87D4-4CEA-9155-D14353BD03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1F1FB99-91B1-48AE-8DE7-53F7BE20DD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101DEAF-B176-429C-B952-96D6E2FE7C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28131B5-7373-4F0A-A6EA-27C02F5C7A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7D5556CD-72AF-43FB-9581-6AC7D6F96D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B219AF5-0471-4CC4-85C2-681401656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8E4DD539-7605-4C76-B7B4-F440E669B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8555BE1-BDA6-4245-AD88-58C4D5B57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BCB0DBF-441A-42F4-A288-0A3E76561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19D2A17-1F80-4071-B258-AB91F9709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9AF8214-F505-4D32-800B-388A553A4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A48A593-ABCB-472A-9187-8A7868BA1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FB13F02-4AEF-4746-B803-518E0F5E4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B849279-E6A1-4394-A673-5E08F33C01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83746B8-95BF-40A6-A31B-641F8D5790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B42E62E-6FB5-4D4A-B7B9-463CF7040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15512CD-CC64-4C85-AE41-3D82F79F2B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83CA317-E5E9-4841-A314-4B2856263D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1D929AF-254B-4900-8D24-944492A382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B907AEE2-F1F7-465E-B3AE-4DA73ACB55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89FC25D-86C8-4229-9D60-9FC10FFC9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A7007AB-6688-41CC-816A-08D1F777F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B4CCEF6-DCCC-4B06-85D6-C830FF3373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EEF5DC2-B802-487A-9393-99711B0494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0AF962F-CD2C-4EA9-A38B-64C2D6C165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8E052C5-27BE-45F3-ADB1-FB3D07471E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E3918BD-FF7C-4390-8F12-5242D5DEC2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D6E5581-CE9A-4066-854C-8929C50CC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847C4A1-76CB-4665-ABB3-65060CD637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84F470B-7B31-4303-AA02-7FF0DA0E4F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0682CE9-922E-4857-A1C0-E27FC9921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7069577-3B99-44EF-8A8C-75F9AD0055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027E8AE-AFDC-498C-812C-E75D9B620B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25C0043-1D24-4F2C-A8A1-AC441104C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258870E4-F1F8-4381-BDAD-DE13D69DCB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A52B0089-21D2-4A93-86D9-74F8A1CDCD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61D24FD-5DF1-43D7-BF5F-978D629C6E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C875A16C-D859-4481-880C-1DDE7D630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41CA8157-47F2-476D-AFC8-9B8846F5E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2A172FF2-D18C-4612-BAE6-64CB3B45F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4D701BC5-DD39-49F6-92E3-78C26790B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D006AEB2-4164-4D7C-80B7-6DA6A3C50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566FC905-6146-4F3E-9423-63CBC3B67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0C162F0D-F32B-48B8-A49C-80FAE063B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C38CF3E9-D153-4D61-9C74-52584F5F14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3FAFBE91-2825-4DD5-8E7C-7EAD036932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B60A8AFD-AA1A-459D-A584-9613904DE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6C21DB25-B6A3-476B-B9D3-F75C618254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DB0B6C47-78FC-4281-98DD-FD573F7CFF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F04BCB2B-53B8-4F65-BB9F-A58AE72D6A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681A8493-ED7E-4905-9CE1-6B401D87B4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6DBA8F1D-2CC1-421E-B5CD-C26B2F6154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91892711-68E3-4912-BA96-42920406D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3E153759-21AD-4856-9334-B34E55928A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41728B39-6818-496A-85FF-95F9A96E1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E62D8A97-7511-4752-89E7-52BB4B5E3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D7C06B1B-C9AA-43E9-9353-D79D35EBEC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E057E6AE-80EA-4936-A24D-CCEBE826D1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F1EE4BA6-00D8-48F8-A22C-0F2EFE2B2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5E6A720F-0BA1-46D0-AA15-3485BDACC8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4B11769C-4747-4B37-A39F-716D81D096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166F879A-FF72-4698-90CD-26EA1921D3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7A8D77F9-B894-4347-A87D-FF5A97DC2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80A268CA-296B-401F-B596-748501306B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C7012BCA-D899-4859-8121-B3074FEF1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B571150F-F5AA-430B-9306-D208AF2EBC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01133A9A-8234-4C5E-B8F5-1743455E52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61595DFF-D4A3-477C-B903-D8B79A810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F9888F99-7B9D-4060-9AC7-8977FBBCF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4AAB-FD47-4410-99B7-74E3E4D58F5A}">
  <sheetPr>
    <tabColor theme="4" tint="0.39997558519241921"/>
  </sheetPr>
  <dimension ref="A1:EF78"/>
  <sheetViews>
    <sheetView zoomScale="70" zoomScaleNormal="70" workbookViewId="0">
      <pane xSplit="1" ySplit="3" topLeftCell="B5" activePane="bottomRight" state="frozen"/>
      <selection activeCell="Q43" sqref="Q43"/>
      <selection pane="topRight" activeCell="Q43" sqref="Q43"/>
      <selection pane="bottomLeft" activeCell="Q43" sqref="Q43"/>
      <selection pane="bottomRight" activeCell="O78" sqref="O78"/>
    </sheetView>
  </sheetViews>
  <sheetFormatPr defaultColWidth="0" defaultRowHeight="4.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92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16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16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16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16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16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16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16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16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38">
        <v>3.9999999999999998E-7</v>
      </c>
      <c r="D4" s="42" t="s">
        <v>91</v>
      </c>
      <c r="E4" s="39">
        <v>2</v>
      </c>
      <c r="F4" s="39">
        <v>2</v>
      </c>
      <c r="G4" s="39">
        <v>3</v>
      </c>
      <c r="H4" s="39">
        <v>2</v>
      </c>
      <c r="I4" s="40">
        <v>2</v>
      </c>
      <c r="J4" s="41">
        <v>0.51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67" si="0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67" si="1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67" si="2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67" si="3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67" si="4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67" si="5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67" si="6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38">
        <v>3.9999999999999998E-7</v>
      </c>
      <c r="D5" s="42" t="s">
        <v>91</v>
      </c>
      <c r="E5" s="39">
        <v>2</v>
      </c>
      <c r="F5" s="39">
        <v>2</v>
      </c>
      <c r="G5" s="39">
        <v>3</v>
      </c>
      <c r="H5" s="39">
        <v>2</v>
      </c>
      <c r="I5" s="40">
        <v>2</v>
      </c>
      <c r="J5" s="41">
        <v>0.51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0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1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2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3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4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5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6"/>
        <v>4.4081660908397297E-2</v>
      </c>
    </row>
    <row r="6" spans="1:73" ht="15" x14ac:dyDescent="0.25">
      <c r="A6" s="21">
        <v>1952</v>
      </c>
      <c r="B6" s="20" t="s">
        <v>8</v>
      </c>
      <c r="C6" s="38">
        <v>3.9999999999999998E-7</v>
      </c>
      <c r="D6" s="42" t="s">
        <v>91</v>
      </c>
      <c r="E6" s="39">
        <v>2</v>
      </c>
      <c r="F6" s="39">
        <v>2</v>
      </c>
      <c r="G6" s="39">
        <v>3</v>
      </c>
      <c r="H6" s="39">
        <v>2</v>
      </c>
      <c r="I6" s="40">
        <v>2</v>
      </c>
      <c r="J6" s="41">
        <v>0.51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0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1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2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3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4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5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6"/>
        <v>4.4081660908397297E-2</v>
      </c>
    </row>
    <row r="7" spans="1:73" ht="15" x14ac:dyDescent="0.25">
      <c r="A7" s="21">
        <v>1953</v>
      </c>
      <c r="B7" s="20" t="s">
        <v>8</v>
      </c>
      <c r="C7" s="38">
        <v>3.9999999999999998E-7</v>
      </c>
      <c r="D7" s="42" t="s">
        <v>91</v>
      </c>
      <c r="E7" s="39">
        <v>2</v>
      </c>
      <c r="F7" s="39">
        <v>2</v>
      </c>
      <c r="G7" s="39">
        <v>3</v>
      </c>
      <c r="H7" s="39">
        <v>2</v>
      </c>
      <c r="I7" s="40">
        <v>2</v>
      </c>
      <c r="J7" s="41">
        <v>0.51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0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1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2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3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4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5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6"/>
        <v>4.4081660908397297E-2</v>
      </c>
    </row>
    <row r="8" spans="1:73" ht="15" x14ac:dyDescent="0.25">
      <c r="A8" s="21">
        <v>1954</v>
      </c>
      <c r="B8" s="20" t="s">
        <v>8</v>
      </c>
      <c r="C8" s="38">
        <v>3.9999999999999998E-7</v>
      </c>
      <c r="D8" s="42" t="s">
        <v>91</v>
      </c>
      <c r="E8" s="39">
        <v>2</v>
      </c>
      <c r="F8" s="39">
        <v>2</v>
      </c>
      <c r="G8" s="39">
        <v>3</v>
      </c>
      <c r="H8" s="39">
        <v>2</v>
      </c>
      <c r="I8" s="40">
        <v>2</v>
      </c>
      <c r="J8" s="41">
        <v>0.51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0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1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2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3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4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5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6"/>
        <v>4.4081660908397297E-2</v>
      </c>
    </row>
    <row r="9" spans="1:73" ht="15" x14ac:dyDescent="0.25">
      <c r="A9" s="21">
        <v>1955</v>
      </c>
      <c r="B9" s="20" t="s">
        <v>8</v>
      </c>
      <c r="C9" s="38">
        <v>3.9999999999999998E-7</v>
      </c>
      <c r="D9" s="42" t="s">
        <v>91</v>
      </c>
      <c r="E9" s="39">
        <v>2</v>
      </c>
      <c r="F9" s="39">
        <v>2</v>
      </c>
      <c r="G9" s="39">
        <v>3</v>
      </c>
      <c r="H9" s="39">
        <v>2</v>
      </c>
      <c r="I9" s="40">
        <v>2</v>
      </c>
      <c r="J9" s="41">
        <v>0.51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0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1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2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3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4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5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6"/>
        <v>4.4081660908397297E-2</v>
      </c>
    </row>
    <row r="10" spans="1:73" ht="15" x14ac:dyDescent="0.25">
      <c r="A10" s="21">
        <v>1956</v>
      </c>
      <c r="B10" s="20" t="s">
        <v>8</v>
      </c>
      <c r="C10" s="38">
        <v>3.9999999999999998E-7</v>
      </c>
      <c r="D10" s="42" t="s">
        <v>91</v>
      </c>
      <c r="E10" s="39">
        <v>2</v>
      </c>
      <c r="F10" s="39">
        <v>2</v>
      </c>
      <c r="G10" s="39">
        <v>3</v>
      </c>
      <c r="H10" s="39">
        <v>2</v>
      </c>
      <c r="I10" s="40">
        <v>2</v>
      </c>
      <c r="J10" s="41">
        <v>0.51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0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1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2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3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4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5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6"/>
        <v>4.4081660908397297E-2</v>
      </c>
    </row>
    <row r="11" spans="1:73" ht="15" x14ac:dyDescent="0.25">
      <c r="A11" s="21">
        <v>1957</v>
      </c>
      <c r="B11" s="20" t="s">
        <v>8</v>
      </c>
      <c r="C11" s="38">
        <v>3.9999999999999998E-7</v>
      </c>
      <c r="D11" s="42" t="s">
        <v>91</v>
      </c>
      <c r="E11" s="39">
        <v>2</v>
      </c>
      <c r="F11" s="39">
        <v>2</v>
      </c>
      <c r="G11" s="39">
        <v>3</v>
      </c>
      <c r="H11" s="39">
        <v>2</v>
      </c>
      <c r="I11" s="40">
        <v>2</v>
      </c>
      <c r="J11" s="41">
        <v>0.51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0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1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2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3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4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5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6"/>
        <v>4.4081660908397297E-2</v>
      </c>
    </row>
    <row r="12" spans="1:73" ht="15" x14ac:dyDescent="0.25">
      <c r="A12" s="21">
        <v>1958</v>
      </c>
      <c r="B12" s="20" t="s">
        <v>8</v>
      </c>
      <c r="C12" s="38">
        <v>3.9999999999999998E-7</v>
      </c>
      <c r="D12" s="42" t="s">
        <v>91</v>
      </c>
      <c r="E12" s="39">
        <v>2</v>
      </c>
      <c r="F12" s="39">
        <v>2</v>
      </c>
      <c r="G12" s="39">
        <v>3</v>
      </c>
      <c r="H12" s="39">
        <v>2</v>
      </c>
      <c r="I12" s="40">
        <v>2</v>
      </c>
      <c r="J12" s="41">
        <v>0.51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0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1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2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3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4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5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6"/>
        <v>4.4081660908397297E-2</v>
      </c>
    </row>
    <row r="13" spans="1:73" ht="15" x14ac:dyDescent="0.25">
      <c r="A13" s="21">
        <v>1959</v>
      </c>
      <c r="B13" s="20" t="s">
        <v>8</v>
      </c>
      <c r="C13" s="38">
        <v>3.9999999999999998E-7</v>
      </c>
      <c r="D13" s="42" t="s">
        <v>91</v>
      </c>
      <c r="E13" s="39">
        <v>2</v>
      </c>
      <c r="F13" s="39">
        <v>2</v>
      </c>
      <c r="G13" s="39">
        <v>3</v>
      </c>
      <c r="H13" s="39">
        <v>2</v>
      </c>
      <c r="I13" s="40">
        <v>2</v>
      </c>
      <c r="J13" s="41">
        <v>0.51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0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1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2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3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4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5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6"/>
        <v>4.4081660908397297E-2</v>
      </c>
    </row>
    <row r="14" spans="1:73" ht="15" x14ac:dyDescent="0.25">
      <c r="A14" s="21">
        <v>1960</v>
      </c>
      <c r="B14" s="20" t="s">
        <v>8</v>
      </c>
      <c r="C14" s="38">
        <v>3.9999999999999998E-7</v>
      </c>
      <c r="D14" s="42" t="s">
        <v>91</v>
      </c>
      <c r="E14" s="39">
        <v>2</v>
      </c>
      <c r="F14" s="39">
        <v>2</v>
      </c>
      <c r="G14" s="39">
        <v>3</v>
      </c>
      <c r="H14" s="39">
        <v>2</v>
      </c>
      <c r="I14" s="40">
        <v>2</v>
      </c>
      <c r="J14" s="41">
        <v>0.51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0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1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2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3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4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5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6"/>
        <v>4.4081660908397297E-2</v>
      </c>
    </row>
    <row r="15" spans="1:73" ht="15" x14ac:dyDescent="0.25">
      <c r="A15" s="21">
        <v>1961</v>
      </c>
      <c r="B15" s="20" t="s">
        <v>8</v>
      </c>
      <c r="C15" s="38">
        <v>3.9999999999999998E-7</v>
      </c>
      <c r="D15" s="42" t="s">
        <v>91</v>
      </c>
      <c r="E15" s="39">
        <v>2</v>
      </c>
      <c r="F15" s="39">
        <v>2</v>
      </c>
      <c r="G15" s="39">
        <v>3</v>
      </c>
      <c r="H15" s="39">
        <v>2</v>
      </c>
      <c r="I15" s="40">
        <v>2</v>
      </c>
      <c r="J15" s="41">
        <v>0.51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0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1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2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3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4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5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6"/>
        <v>4.4081660908397297E-2</v>
      </c>
    </row>
    <row r="16" spans="1:73" ht="15" x14ac:dyDescent="0.25">
      <c r="A16" s="21">
        <v>1962</v>
      </c>
      <c r="B16" s="20" t="s">
        <v>8</v>
      </c>
      <c r="C16" s="38">
        <v>3.9999999999999998E-7</v>
      </c>
      <c r="D16" s="42" t="s">
        <v>91</v>
      </c>
      <c r="E16" s="39">
        <v>2</v>
      </c>
      <c r="F16" s="39">
        <v>2</v>
      </c>
      <c r="G16" s="39">
        <v>3</v>
      </c>
      <c r="H16" s="39">
        <v>2</v>
      </c>
      <c r="I16" s="40">
        <v>2</v>
      </c>
      <c r="J16" s="41">
        <v>0.51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0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1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2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3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4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5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6"/>
        <v>4.4081660908397297E-2</v>
      </c>
    </row>
    <row r="17" spans="1:73" ht="15" x14ac:dyDescent="0.25">
      <c r="A17" s="21">
        <v>1963</v>
      </c>
      <c r="B17" s="20" t="s">
        <v>8</v>
      </c>
      <c r="C17" s="38">
        <v>3.9999999999999998E-7</v>
      </c>
      <c r="D17" s="42" t="s">
        <v>91</v>
      </c>
      <c r="E17" s="39">
        <v>2</v>
      </c>
      <c r="F17" s="39">
        <v>2</v>
      </c>
      <c r="G17" s="39">
        <v>3</v>
      </c>
      <c r="H17" s="39">
        <v>2</v>
      </c>
      <c r="I17" s="40">
        <v>2</v>
      </c>
      <c r="J17" s="41">
        <v>0.51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0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1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2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3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4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5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6"/>
        <v>4.4081660908397297E-2</v>
      </c>
    </row>
    <row r="18" spans="1:73" ht="15" x14ac:dyDescent="0.25">
      <c r="A18" s="21">
        <v>1964</v>
      </c>
      <c r="B18" s="20" t="s">
        <v>8</v>
      </c>
      <c r="C18" s="38">
        <v>3.9999999999999998E-7</v>
      </c>
      <c r="D18" s="42" t="s">
        <v>91</v>
      </c>
      <c r="E18" s="39">
        <v>2</v>
      </c>
      <c r="F18" s="39">
        <v>2</v>
      </c>
      <c r="G18" s="39">
        <v>3</v>
      </c>
      <c r="H18" s="39">
        <v>2</v>
      </c>
      <c r="I18" s="40">
        <v>2</v>
      </c>
      <c r="J18" s="41">
        <v>0.51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0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1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2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3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4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5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6"/>
        <v>4.4081660908397297E-2</v>
      </c>
    </row>
    <row r="19" spans="1:73" ht="15" x14ac:dyDescent="0.25">
      <c r="A19" s="21">
        <v>1965</v>
      </c>
      <c r="B19" s="20" t="s">
        <v>8</v>
      </c>
      <c r="C19" s="38">
        <v>3.9999999999999998E-7</v>
      </c>
      <c r="D19" s="42" t="s">
        <v>91</v>
      </c>
      <c r="E19" s="39">
        <v>2</v>
      </c>
      <c r="F19" s="39">
        <v>2</v>
      </c>
      <c r="G19" s="39">
        <v>3</v>
      </c>
      <c r="H19" s="39">
        <v>2</v>
      </c>
      <c r="I19" s="40">
        <v>2</v>
      </c>
      <c r="J19" s="41">
        <v>0.51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0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1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2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3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4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5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6"/>
        <v>4.4081660908397297E-2</v>
      </c>
    </row>
    <row r="20" spans="1:73" ht="15" x14ac:dyDescent="0.25">
      <c r="A20" s="21">
        <v>1966</v>
      </c>
      <c r="B20" s="20" t="s">
        <v>8</v>
      </c>
      <c r="C20" s="38">
        <v>3.9999999999999998E-7</v>
      </c>
      <c r="D20" s="42" t="s">
        <v>91</v>
      </c>
      <c r="E20" s="39">
        <v>2</v>
      </c>
      <c r="F20" s="39">
        <v>2</v>
      </c>
      <c r="G20" s="39">
        <v>3</v>
      </c>
      <c r="H20" s="39">
        <v>2</v>
      </c>
      <c r="I20" s="40">
        <v>2</v>
      </c>
      <c r="J20" s="41">
        <v>0.51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0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1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2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3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4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5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6"/>
        <v>4.4081660908397297E-2</v>
      </c>
    </row>
    <row r="21" spans="1:73" ht="15" x14ac:dyDescent="0.25">
      <c r="A21" s="21">
        <v>1967</v>
      </c>
      <c r="B21" s="20" t="s">
        <v>8</v>
      </c>
      <c r="C21" s="38">
        <v>3.9999999999999998E-7</v>
      </c>
      <c r="D21" s="42" t="s">
        <v>91</v>
      </c>
      <c r="E21" s="39">
        <v>2</v>
      </c>
      <c r="F21" s="39">
        <v>2</v>
      </c>
      <c r="G21" s="39">
        <v>3</v>
      </c>
      <c r="H21" s="39">
        <v>2</v>
      </c>
      <c r="I21" s="40">
        <v>2</v>
      </c>
      <c r="J21" s="41">
        <v>0.51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0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1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2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3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4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5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6"/>
        <v>4.4081660908397297E-2</v>
      </c>
    </row>
    <row r="22" spans="1:73" ht="15" x14ac:dyDescent="0.25">
      <c r="A22" s="21">
        <v>1968</v>
      </c>
      <c r="B22" s="20" t="s">
        <v>8</v>
      </c>
      <c r="C22" s="38">
        <v>3.9999999999999998E-7</v>
      </c>
      <c r="D22" s="42" t="s">
        <v>91</v>
      </c>
      <c r="E22" s="39">
        <v>2</v>
      </c>
      <c r="F22" s="39">
        <v>2</v>
      </c>
      <c r="G22" s="39">
        <v>3</v>
      </c>
      <c r="H22" s="39">
        <v>2</v>
      </c>
      <c r="I22" s="40">
        <v>2</v>
      </c>
      <c r="J22" s="41">
        <v>0.51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0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1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2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3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4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5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6"/>
        <v>4.4081660908397297E-2</v>
      </c>
    </row>
    <row r="23" spans="1:73" ht="15" x14ac:dyDescent="0.25">
      <c r="A23" s="21">
        <v>1969</v>
      </c>
      <c r="B23" s="20" t="s">
        <v>8</v>
      </c>
      <c r="C23" s="38">
        <v>3.9999999999999998E-7</v>
      </c>
      <c r="D23" s="42" t="s">
        <v>91</v>
      </c>
      <c r="E23" s="39">
        <v>2</v>
      </c>
      <c r="F23" s="39">
        <v>2</v>
      </c>
      <c r="G23" s="39">
        <v>3</v>
      </c>
      <c r="H23" s="39">
        <v>2</v>
      </c>
      <c r="I23" s="40">
        <v>2</v>
      </c>
      <c r="J23" s="41">
        <v>0.51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0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1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2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3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4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5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6"/>
        <v>4.4081660908397297E-2</v>
      </c>
    </row>
    <row r="24" spans="1:73" ht="15" x14ac:dyDescent="0.25">
      <c r="A24" s="21">
        <v>1970</v>
      </c>
      <c r="B24" s="20" t="s">
        <v>8</v>
      </c>
      <c r="C24" s="38">
        <v>3.9999999999999998E-7</v>
      </c>
      <c r="D24" s="42" t="s">
        <v>91</v>
      </c>
      <c r="E24" s="39">
        <v>2</v>
      </c>
      <c r="F24" s="39">
        <v>2</v>
      </c>
      <c r="G24" s="39">
        <v>3</v>
      </c>
      <c r="H24" s="39">
        <v>2</v>
      </c>
      <c r="I24" s="40">
        <v>2</v>
      </c>
      <c r="J24" s="41">
        <v>0.51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0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1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2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3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4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5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6"/>
        <v>4.4081660908397297E-2</v>
      </c>
    </row>
    <row r="25" spans="1:73" ht="15" x14ac:dyDescent="0.25">
      <c r="A25" s="21">
        <v>1971</v>
      </c>
      <c r="B25" s="20" t="s">
        <v>8</v>
      </c>
      <c r="C25" s="38">
        <v>3.9999999999999998E-7</v>
      </c>
      <c r="D25" s="42" t="s">
        <v>91</v>
      </c>
      <c r="E25" s="39">
        <v>2</v>
      </c>
      <c r="F25" s="39">
        <v>2</v>
      </c>
      <c r="G25" s="39">
        <v>3</v>
      </c>
      <c r="H25" s="39">
        <v>2</v>
      </c>
      <c r="I25" s="40">
        <v>2</v>
      </c>
      <c r="J25" s="41">
        <v>0.51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0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1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2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3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4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5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6"/>
        <v>4.4081660908397297E-2</v>
      </c>
    </row>
    <row r="26" spans="1:73" ht="15" x14ac:dyDescent="0.25">
      <c r="A26" s="21">
        <v>1972</v>
      </c>
      <c r="B26" s="20" t="s">
        <v>8</v>
      </c>
      <c r="C26" s="38">
        <v>3.9999999999999998E-7</v>
      </c>
      <c r="D26" s="42" t="s">
        <v>91</v>
      </c>
      <c r="E26" s="39">
        <v>2</v>
      </c>
      <c r="F26" s="39">
        <v>2</v>
      </c>
      <c r="G26" s="39">
        <v>3</v>
      </c>
      <c r="H26" s="39">
        <v>2</v>
      </c>
      <c r="I26" s="40">
        <v>2</v>
      </c>
      <c r="J26" s="41">
        <v>0.51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0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1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2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3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4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5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6"/>
        <v>4.4081660908397297E-2</v>
      </c>
    </row>
    <row r="27" spans="1:73" ht="15" x14ac:dyDescent="0.25">
      <c r="A27" s="21">
        <v>1973</v>
      </c>
      <c r="B27" s="20" t="s">
        <v>8</v>
      </c>
      <c r="C27" s="38">
        <v>3.9999999999999998E-7</v>
      </c>
      <c r="D27" s="42" t="s">
        <v>91</v>
      </c>
      <c r="E27" s="39">
        <v>2</v>
      </c>
      <c r="F27" s="39">
        <v>2</v>
      </c>
      <c r="G27" s="39">
        <v>3</v>
      </c>
      <c r="H27" s="39">
        <v>2</v>
      </c>
      <c r="I27" s="40">
        <v>2</v>
      </c>
      <c r="J27" s="41">
        <v>0.51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0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1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2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3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4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5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6"/>
        <v>4.4081660908397297E-2</v>
      </c>
    </row>
    <row r="28" spans="1:73" ht="15" x14ac:dyDescent="0.25">
      <c r="A28" s="21">
        <v>1974</v>
      </c>
      <c r="B28" s="20" t="s">
        <v>8</v>
      </c>
      <c r="C28" s="38">
        <v>3.9999999999999998E-7</v>
      </c>
      <c r="D28" s="42" t="s">
        <v>91</v>
      </c>
      <c r="E28" s="39">
        <v>2</v>
      </c>
      <c r="F28" s="39">
        <v>2</v>
      </c>
      <c r="G28" s="39">
        <v>3</v>
      </c>
      <c r="H28" s="39">
        <v>2</v>
      </c>
      <c r="I28" s="40">
        <v>2</v>
      </c>
      <c r="J28" s="41">
        <v>0.51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0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1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2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3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4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5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6"/>
        <v>4.4081660908397297E-2</v>
      </c>
    </row>
    <row r="29" spans="1:73" ht="15" x14ac:dyDescent="0.25">
      <c r="A29" s="21">
        <v>1975</v>
      </c>
      <c r="B29" s="20" t="s">
        <v>8</v>
      </c>
      <c r="C29" s="38">
        <v>3.9999999999999998E-7</v>
      </c>
      <c r="D29" s="42" t="s">
        <v>91</v>
      </c>
      <c r="E29" s="39">
        <v>2</v>
      </c>
      <c r="F29" s="39">
        <v>2</v>
      </c>
      <c r="G29" s="39">
        <v>3</v>
      </c>
      <c r="H29" s="39">
        <v>2</v>
      </c>
      <c r="I29" s="40">
        <v>2</v>
      </c>
      <c r="J29" s="41">
        <v>0.51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0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1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2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3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4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5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6"/>
        <v>4.4081660908397297E-2</v>
      </c>
    </row>
    <row r="30" spans="1:73" ht="15" x14ac:dyDescent="0.25">
      <c r="A30" s="21">
        <v>1976</v>
      </c>
      <c r="B30" s="20" t="s">
        <v>8</v>
      </c>
      <c r="C30" s="38">
        <v>3.9999999999999998E-7</v>
      </c>
      <c r="D30" s="42" t="s">
        <v>91</v>
      </c>
      <c r="E30" s="39">
        <v>2</v>
      </c>
      <c r="F30" s="39">
        <v>2</v>
      </c>
      <c r="G30" s="39">
        <v>3</v>
      </c>
      <c r="H30" s="39">
        <v>2</v>
      </c>
      <c r="I30" s="40">
        <v>2</v>
      </c>
      <c r="J30" s="41">
        <v>0.51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0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1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2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3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4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5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6"/>
        <v>4.4081660908397297E-2</v>
      </c>
    </row>
    <row r="31" spans="1:73" ht="15" x14ac:dyDescent="0.25">
      <c r="A31" s="21">
        <v>1977</v>
      </c>
      <c r="B31" s="20" t="s">
        <v>8</v>
      </c>
      <c r="C31" s="38">
        <v>3.9999999999999998E-7</v>
      </c>
      <c r="D31" s="42" t="s">
        <v>91</v>
      </c>
      <c r="E31" s="39">
        <v>2</v>
      </c>
      <c r="F31" s="39">
        <v>2</v>
      </c>
      <c r="G31" s="39">
        <v>3</v>
      </c>
      <c r="H31" s="39">
        <v>2</v>
      </c>
      <c r="I31" s="40">
        <v>2</v>
      </c>
      <c r="J31" s="41">
        <v>0.51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0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1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2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3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4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5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6"/>
        <v>4.4081660908397297E-2</v>
      </c>
    </row>
    <row r="32" spans="1:73" ht="15" x14ac:dyDescent="0.25">
      <c r="A32" s="21">
        <v>1978</v>
      </c>
      <c r="B32" s="20" t="s">
        <v>8</v>
      </c>
      <c r="C32" s="38">
        <v>3.9999999999999998E-7</v>
      </c>
      <c r="D32" s="42" t="s">
        <v>91</v>
      </c>
      <c r="E32" s="39">
        <v>2</v>
      </c>
      <c r="F32" s="39">
        <v>2</v>
      </c>
      <c r="G32" s="39">
        <v>3</v>
      </c>
      <c r="H32" s="39">
        <v>2</v>
      </c>
      <c r="I32" s="40">
        <v>2</v>
      </c>
      <c r="J32" s="41">
        <v>0.51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0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1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2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3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4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5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6"/>
        <v>4.4081660908397297E-2</v>
      </c>
    </row>
    <row r="33" spans="1:73" ht="15" x14ac:dyDescent="0.25">
      <c r="A33" s="21">
        <v>1979</v>
      </c>
      <c r="B33" s="20" t="s">
        <v>8</v>
      </c>
      <c r="C33" s="38">
        <v>3.9999999999999998E-7</v>
      </c>
      <c r="D33" s="42" t="s">
        <v>91</v>
      </c>
      <c r="E33" s="39">
        <v>2</v>
      </c>
      <c r="F33" s="39">
        <v>2</v>
      </c>
      <c r="G33" s="39">
        <v>3</v>
      </c>
      <c r="H33" s="39">
        <v>2</v>
      </c>
      <c r="I33" s="40">
        <v>2</v>
      </c>
      <c r="J33" s="41">
        <v>0.51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0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1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2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3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4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5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6"/>
        <v>4.4081660908397297E-2</v>
      </c>
    </row>
    <row r="34" spans="1:73" ht="15" x14ac:dyDescent="0.25">
      <c r="A34" s="21">
        <v>1980</v>
      </c>
      <c r="B34" s="20" t="s">
        <v>8</v>
      </c>
      <c r="C34" s="38">
        <v>3.9999999999999998E-7</v>
      </c>
      <c r="D34" s="42" t="s">
        <v>91</v>
      </c>
      <c r="E34" s="39">
        <v>2</v>
      </c>
      <c r="F34" s="39">
        <v>2</v>
      </c>
      <c r="G34" s="39">
        <v>3</v>
      </c>
      <c r="H34" s="39">
        <v>2</v>
      </c>
      <c r="I34" s="40">
        <v>2</v>
      </c>
      <c r="J34" s="41">
        <v>0.51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0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1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2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3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4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5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6"/>
        <v>4.4081660908397297E-2</v>
      </c>
    </row>
    <row r="35" spans="1:73" ht="15" x14ac:dyDescent="0.25">
      <c r="A35" s="21">
        <v>1981</v>
      </c>
      <c r="B35" s="20" t="s">
        <v>8</v>
      </c>
      <c r="C35" s="38">
        <v>3.9999999999999998E-7</v>
      </c>
      <c r="D35" s="42" t="s">
        <v>91</v>
      </c>
      <c r="E35" s="39">
        <v>2</v>
      </c>
      <c r="F35" s="39">
        <v>2</v>
      </c>
      <c r="G35" s="39">
        <v>3</v>
      </c>
      <c r="H35" s="39">
        <v>2</v>
      </c>
      <c r="I35" s="40">
        <v>2</v>
      </c>
      <c r="J35" s="41">
        <v>0.51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0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1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2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3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4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5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6"/>
        <v>4.4081660908397297E-2</v>
      </c>
    </row>
    <row r="36" spans="1:73" ht="15" x14ac:dyDescent="0.25">
      <c r="A36" s="21">
        <v>1982</v>
      </c>
      <c r="B36" s="20" t="s">
        <v>8</v>
      </c>
      <c r="C36" s="38">
        <v>3.9999999999999998E-7</v>
      </c>
      <c r="D36" s="42" t="s">
        <v>91</v>
      </c>
      <c r="E36" s="39">
        <v>2</v>
      </c>
      <c r="F36" s="39">
        <v>2</v>
      </c>
      <c r="G36" s="39">
        <v>3</v>
      </c>
      <c r="H36" s="39">
        <v>2</v>
      </c>
      <c r="I36" s="40">
        <v>2</v>
      </c>
      <c r="J36" s="41">
        <v>0.51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si="0"/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si="1"/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si="2"/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si="3"/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si="4"/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si="5"/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si="6"/>
        <v>4.4081660908397297E-2</v>
      </c>
    </row>
    <row r="37" spans="1:73" ht="15" x14ac:dyDescent="0.25">
      <c r="A37" s="21">
        <v>1983</v>
      </c>
      <c r="B37" s="20" t="s">
        <v>8</v>
      </c>
      <c r="C37" s="38">
        <v>3.9999999999999998E-7</v>
      </c>
      <c r="D37" s="42" t="s">
        <v>91</v>
      </c>
      <c r="E37" s="39">
        <v>2</v>
      </c>
      <c r="F37" s="39">
        <v>2</v>
      </c>
      <c r="G37" s="39">
        <v>3</v>
      </c>
      <c r="H37" s="39">
        <v>2</v>
      </c>
      <c r="I37" s="40">
        <v>2</v>
      </c>
      <c r="J37" s="41">
        <v>0.51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0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1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2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3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4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5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6"/>
        <v>4.4081660908397297E-2</v>
      </c>
    </row>
    <row r="38" spans="1:73" ht="15" x14ac:dyDescent="0.25">
      <c r="A38" s="21">
        <v>1984</v>
      </c>
      <c r="B38" s="20" t="s">
        <v>8</v>
      </c>
      <c r="C38" s="38">
        <v>3.9999999999999998E-7</v>
      </c>
      <c r="D38" s="42" t="s">
        <v>91</v>
      </c>
      <c r="E38" s="39">
        <v>2</v>
      </c>
      <c r="F38" s="39">
        <v>2</v>
      </c>
      <c r="G38" s="39">
        <v>3</v>
      </c>
      <c r="H38" s="39">
        <v>2</v>
      </c>
      <c r="I38" s="40">
        <v>2</v>
      </c>
      <c r="J38" s="41">
        <v>0.51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0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1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2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3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4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5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6"/>
        <v>4.4081660908397297E-2</v>
      </c>
    </row>
    <row r="39" spans="1:73" ht="15" x14ac:dyDescent="0.25">
      <c r="A39" s="21">
        <v>1985</v>
      </c>
      <c r="B39" s="20" t="s">
        <v>8</v>
      </c>
      <c r="C39" s="38">
        <v>3.9999999999999998E-7</v>
      </c>
      <c r="D39" s="42" t="s">
        <v>91</v>
      </c>
      <c r="E39" s="39">
        <v>2</v>
      </c>
      <c r="F39" s="39">
        <v>2</v>
      </c>
      <c r="G39" s="39">
        <v>3</v>
      </c>
      <c r="H39" s="39">
        <v>2</v>
      </c>
      <c r="I39" s="40">
        <v>2</v>
      </c>
      <c r="J39" s="41">
        <v>0.51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0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1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2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3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4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5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6"/>
        <v>4.4081660908397297E-2</v>
      </c>
    </row>
    <row r="40" spans="1:73" ht="15" x14ac:dyDescent="0.25">
      <c r="A40" s="21">
        <v>1986</v>
      </c>
      <c r="B40" s="20" t="s">
        <v>8</v>
      </c>
      <c r="C40" s="38">
        <v>3.9999999999999998E-7</v>
      </c>
      <c r="D40" s="42" t="s">
        <v>91</v>
      </c>
      <c r="E40" s="39">
        <v>2</v>
      </c>
      <c r="F40" s="39">
        <v>2</v>
      </c>
      <c r="G40" s="39">
        <v>3</v>
      </c>
      <c r="H40" s="39">
        <v>2</v>
      </c>
      <c r="I40" s="40">
        <v>2</v>
      </c>
      <c r="J40" s="41">
        <v>0.51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0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1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2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3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4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5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6"/>
        <v>4.4081660908397297E-2</v>
      </c>
    </row>
    <row r="41" spans="1:73" ht="15" x14ac:dyDescent="0.25">
      <c r="A41" s="21">
        <v>1987</v>
      </c>
      <c r="B41" s="20" t="s">
        <v>8</v>
      </c>
      <c r="C41" s="38">
        <v>3.9999999999999998E-7</v>
      </c>
      <c r="D41" s="42" t="s">
        <v>91</v>
      </c>
      <c r="E41" s="39">
        <v>2</v>
      </c>
      <c r="F41" s="39">
        <v>2</v>
      </c>
      <c r="G41" s="39">
        <v>3</v>
      </c>
      <c r="H41" s="39">
        <v>2</v>
      </c>
      <c r="I41" s="40">
        <v>2</v>
      </c>
      <c r="J41" s="41">
        <v>0.51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0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1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2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3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4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5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6"/>
        <v>4.4081660908397297E-2</v>
      </c>
    </row>
    <row r="42" spans="1:73" ht="15" x14ac:dyDescent="0.25">
      <c r="A42" s="21">
        <v>1988</v>
      </c>
      <c r="B42" s="20" t="s">
        <v>8</v>
      </c>
      <c r="C42" s="38">
        <v>3.9999999999999998E-7</v>
      </c>
      <c r="D42" s="42" t="s">
        <v>91</v>
      </c>
      <c r="E42" s="39">
        <v>2</v>
      </c>
      <c r="F42" s="39">
        <v>2</v>
      </c>
      <c r="G42" s="39">
        <v>3</v>
      </c>
      <c r="H42" s="39">
        <v>2</v>
      </c>
      <c r="I42" s="40">
        <v>2</v>
      </c>
      <c r="J42" s="41">
        <v>0.51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0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1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2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3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4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5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6"/>
        <v>4.4081660908397297E-2</v>
      </c>
    </row>
    <row r="43" spans="1:73" ht="15" x14ac:dyDescent="0.25">
      <c r="A43" s="21">
        <v>1989</v>
      </c>
      <c r="B43" s="20" t="s">
        <v>8</v>
      </c>
      <c r="C43" s="38">
        <v>3.9999999999999998E-7</v>
      </c>
      <c r="D43" s="42" t="s">
        <v>91</v>
      </c>
      <c r="E43" s="39">
        <v>2</v>
      </c>
      <c r="F43" s="39">
        <v>2</v>
      </c>
      <c r="G43" s="39">
        <v>3</v>
      </c>
      <c r="H43" s="39">
        <v>2</v>
      </c>
      <c r="I43" s="40">
        <v>2</v>
      </c>
      <c r="J43" s="41">
        <v>0.51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0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1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2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3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4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5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6"/>
        <v>4.4081660908397297E-2</v>
      </c>
    </row>
    <row r="44" spans="1:73" ht="15" x14ac:dyDescent="0.25">
      <c r="A44" s="21">
        <v>1990</v>
      </c>
      <c r="B44" s="20" t="s">
        <v>8</v>
      </c>
      <c r="C44" s="38">
        <v>3.9999999999999998E-7</v>
      </c>
      <c r="D44" s="42" t="s">
        <v>91</v>
      </c>
      <c r="E44" s="39">
        <v>2</v>
      </c>
      <c r="F44" s="39">
        <v>2</v>
      </c>
      <c r="G44" s="39">
        <v>3</v>
      </c>
      <c r="H44" s="39">
        <v>2</v>
      </c>
      <c r="I44" s="40">
        <v>2</v>
      </c>
      <c r="J44" s="41">
        <v>0.51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0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1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2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3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4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5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6"/>
        <v>4.4081660908397297E-2</v>
      </c>
    </row>
    <row r="45" spans="1:73" ht="15" x14ac:dyDescent="0.25">
      <c r="A45" s="21">
        <v>1991</v>
      </c>
      <c r="B45" s="20" t="s">
        <v>8</v>
      </c>
      <c r="C45" s="38">
        <v>3.9999999999999998E-7</v>
      </c>
      <c r="D45" s="42" t="s">
        <v>91</v>
      </c>
      <c r="E45" s="39">
        <v>2</v>
      </c>
      <c r="F45" s="39">
        <v>2</v>
      </c>
      <c r="G45" s="39">
        <v>3</v>
      </c>
      <c r="H45" s="39">
        <v>2</v>
      </c>
      <c r="I45" s="40">
        <v>2</v>
      </c>
      <c r="J45" s="41">
        <v>0.51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0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1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2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3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4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5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6"/>
        <v>4.4081660908397297E-2</v>
      </c>
    </row>
    <row r="46" spans="1:73" ht="15" x14ac:dyDescent="0.25">
      <c r="A46" s="21">
        <v>1992</v>
      </c>
      <c r="B46" s="20" t="s">
        <v>8</v>
      </c>
      <c r="C46" s="38">
        <v>3.9999999999999998E-7</v>
      </c>
      <c r="D46" s="42" t="s">
        <v>91</v>
      </c>
      <c r="E46" s="39">
        <v>2</v>
      </c>
      <c r="F46" s="39">
        <v>2</v>
      </c>
      <c r="G46" s="39">
        <v>3</v>
      </c>
      <c r="H46" s="39">
        <v>2</v>
      </c>
      <c r="I46" s="40">
        <v>2</v>
      </c>
      <c r="J46" s="41">
        <v>0.51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0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1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2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3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4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5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6"/>
        <v>4.4081660908397297E-2</v>
      </c>
    </row>
    <row r="47" spans="1:73" ht="15" x14ac:dyDescent="0.25">
      <c r="A47" s="21">
        <v>1993</v>
      </c>
      <c r="B47" s="20" t="s">
        <v>8</v>
      </c>
      <c r="C47" s="38">
        <v>3.9999999999999998E-7</v>
      </c>
      <c r="D47" s="42" t="s">
        <v>91</v>
      </c>
      <c r="E47" s="39">
        <v>2</v>
      </c>
      <c r="F47" s="39">
        <v>2</v>
      </c>
      <c r="G47" s="39">
        <v>3</v>
      </c>
      <c r="H47" s="39">
        <v>2</v>
      </c>
      <c r="I47" s="40">
        <v>2</v>
      </c>
      <c r="J47" s="41">
        <v>0.51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0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1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2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3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4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5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6"/>
        <v>4.4081660908397297E-2</v>
      </c>
    </row>
    <row r="48" spans="1:73" ht="15" x14ac:dyDescent="0.25">
      <c r="A48" s="21">
        <v>1994</v>
      </c>
      <c r="B48" s="20" t="s">
        <v>8</v>
      </c>
      <c r="C48" s="38">
        <v>3.9999999999999998E-7</v>
      </c>
      <c r="D48" s="42" t="s">
        <v>91</v>
      </c>
      <c r="E48" s="39">
        <v>2</v>
      </c>
      <c r="F48" s="39">
        <v>2</v>
      </c>
      <c r="G48" s="39">
        <v>3</v>
      </c>
      <c r="H48" s="39">
        <v>2</v>
      </c>
      <c r="I48" s="40">
        <v>2</v>
      </c>
      <c r="J48" s="41">
        <v>0.51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0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1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2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3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4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5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6"/>
        <v>4.4081660908397297E-2</v>
      </c>
    </row>
    <row r="49" spans="1:73" ht="15" x14ac:dyDescent="0.25">
      <c r="A49" s="21">
        <v>1995</v>
      </c>
      <c r="B49" s="20" t="s">
        <v>8</v>
      </c>
      <c r="C49" s="38">
        <v>3.9999999999999998E-7</v>
      </c>
      <c r="D49" s="42" t="s">
        <v>91</v>
      </c>
      <c r="E49" s="39">
        <v>2</v>
      </c>
      <c r="F49" s="39">
        <v>2</v>
      </c>
      <c r="G49" s="39">
        <v>3</v>
      </c>
      <c r="H49" s="39">
        <v>2</v>
      </c>
      <c r="I49" s="40">
        <v>2</v>
      </c>
      <c r="J49" s="41">
        <v>0.51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0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1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2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3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4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5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6"/>
        <v>4.4081660908397297E-2</v>
      </c>
    </row>
    <row r="50" spans="1:73" ht="15" x14ac:dyDescent="0.25">
      <c r="A50" s="21">
        <v>1996</v>
      </c>
      <c r="B50" s="20" t="s">
        <v>8</v>
      </c>
      <c r="C50" s="38">
        <v>3.9999999999999998E-7</v>
      </c>
      <c r="D50" s="42" t="s">
        <v>91</v>
      </c>
      <c r="E50" s="39">
        <v>2</v>
      </c>
      <c r="F50" s="39">
        <v>2</v>
      </c>
      <c r="G50" s="39">
        <v>3</v>
      </c>
      <c r="H50" s="39">
        <v>2</v>
      </c>
      <c r="I50" s="40">
        <v>2</v>
      </c>
      <c r="J50" s="41">
        <v>0.51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0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1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2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3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4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5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6"/>
        <v>4.4081660908397297E-2</v>
      </c>
    </row>
    <row r="51" spans="1:73" ht="15" x14ac:dyDescent="0.25">
      <c r="A51" s="21">
        <v>1997</v>
      </c>
      <c r="B51" s="20" t="s">
        <v>8</v>
      </c>
      <c r="C51" s="38">
        <v>3.9999999999999998E-7</v>
      </c>
      <c r="D51" s="42" t="s">
        <v>91</v>
      </c>
      <c r="E51" s="39">
        <v>2</v>
      </c>
      <c r="F51" s="39">
        <v>2</v>
      </c>
      <c r="G51" s="39">
        <v>3</v>
      </c>
      <c r="H51" s="39">
        <v>2</v>
      </c>
      <c r="I51" s="40">
        <v>2</v>
      </c>
      <c r="J51" s="41">
        <v>0.51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0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1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2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3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4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5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6"/>
        <v>4.4081660908397297E-2</v>
      </c>
    </row>
    <row r="52" spans="1:73" ht="15" x14ac:dyDescent="0.25">
      <c r="A52" s="21">
        <v>1998</v>
      </c>
      <c r="B52" s="20" t="s">
        <v>8</v>
      </c>
      <c r="C52" s="38">
        <v>3.9999999999999998E-7</v>
      </c>
      <c r="D52" s="42" t="s">
        <v>91</v>
      </c>
      <c r="E52" s="39">
        <v>2</v>
      </c>
      <c r="F52" s="39">
        <v>2</v>
      </c>
      <c r="G52" s="39">
        <v>3</v>
      </c>
      <c r="H52" s="39">
        <v>2</v>
      </c>
      <c r="I52" s="40">
        <v>2</v>
      </c>
      <c r="J52" s="41">
        <v>0.51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0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1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2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3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4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5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6"/>
        <v>4.4081660908397297E-2</v>
      </c>
    </row>
    <row r="53" spans="1:73" ht="15" x14ac:dyDescent="0.25">
      <c r="A53" s="21">
        <v>1999</v>
      </c>
      <c r="B53" s="20" t="s">
        <v>8</v>
      </c>
      <c r="C53" s="38">
        <v>3.9999999999999998E-7</v>
      </c>
      <c r="D53" s="42" t="s">
        <v>91</v>
      </c>
      <c r="E53" s="39">
        <v>2</v>
      </c>
      <c r="F53" s="39">
        <v>2</v>
      </c>
      <c r="G53" s="39">
        <v>3</v>
      </c>
      <c r="H53" s="39">
        <v>2</v>
      </c>
      <c r="I53" s="40">
        <v>2</v>
      </c>
      <c r="J53" s="41">
        <v>0.51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0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1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2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3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4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5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6"/>
        <v>4.4081660908397297E-2</v>
      </c>
    </row>
    <row r="54" spans="1:73" ht="15" x14ac:dyDescent="0.25">
      <c r="A54" s="21">
        <v>2000</v>
      </c>
      <c r="B54" s="20" t="s">
        <v>8</v>
      </c>
      <c r="C54" s="38">
        <v>3.9999999999999998E-7</v>
      </c>
      <c r="D54" s="42" t="s">
        <v>91</v>
      </c>
      <c r="E54" s="39">
        <v>2</v>
      </c>
      <c r="F54" s="39">
        <v>2</v>
      </c>
      <c r="G54" s="39">
        <v>3</v>
      </c>
      <c r="H54" s="39">
        <v>2</v>
      </c>
      <c r="I54" s="40">
        <v>2</v>
      </c>
      <c r="J54" s="41">
        <v>0.51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0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1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2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3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4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5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6"/>
        <v>4.4081660908397297E-2</v>
      </c>
    </row>
    <row r="55" spans="1:73" ht="15" x14ac:dyDescent="0.25">
      <c r="A55" s="21">
        <v>2001</v>
      </c>
      <c r="B55" s="20" t="s">
        <v>8</v>
      </c>
      <c r="C55" s="38">
        <v>3.9999999999999998E-7</v>
      </c>
      <c r="D55" s="42" t="s">
        <v>91</v>
      </c>
      <c r="E55" s="39">
        <v>2</v>
      </c>
      <c r="F55" s="39">
        <v>2</v>
      </c>
      <c r="G55" s="39">
        <v>3</v>
      </c>
      <c r="H55" s="39">
        <v>2</v>
      </c>
      <c r="I55" s="40">
        <v>2</v>
      </c>
      <c r="J55" s="41">
        <v>0.51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0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1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2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3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4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5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6"/>
        <v>4.4081660908397297E-2</v>
      </c>
    </row>
    <row r="56" spans="1:73" ht="15" x14ac:dyDescent="0.25">
      <c r="A56" s="21">
        <v>2002</v>
      </c>
      <c r="B56" s="20" t="s">
        <v>8</v>
      </c>
      <c r="C56" s="38">
        <v>3.9999999999999998E-7</v>
      </c>
      <c r="D56" s="42" t="s">
        <v>91</v>
      </c>
      <c r="E56" s="39">
        <v>2</v>
      </c>
      <c r="F56" s="39">
        <v>2</v>
      </c>
      <c r="G56" s="39">
        <v>3</v>
      </c>
      <c r="H56" s="39">
        <v>2</v>
      </c>
      <c r="I56" s="40">
        <v>2</v>
      </c>
      <c r="J56" s="41">
        <v>0.51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0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1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2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3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4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5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6"/>
        <v>4.4081660908397297E-2</v>
      </c>
    </row>
    <row r="57" spans="1:73" ht="15" x14ac:dyDescent="0.25">
      <c r="A57" s="21">
        <v>2003</v>
      </c>
      <c r="B57" s="20" t="s">
        <v>8</v>
      </c>
      <c r="C57" s="38">
        <v>3.9999999999999998E-7</v>
      </c>
      <c r="D57" s="42" t="s">
        <v>91</v>
      </c>
      <c r="E57" s="39">
        <v>2</v>
      </c>
      <c r="F57" s="39">
        <v>2</v>
      </c>
      <c r="G57" s="39">
        <v>3</v>
      </c>
      <c r="H57" s="39">
        <v>2</v>
      </c>
      <c r="I57" s="40">
        <v>2</v>
      </c>
      <c r="J57" s="41">
        <v>0.51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0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1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2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3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4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5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6"/>
        <v>4.4081660908397297E-2</v>
      </c>
    </row>
    <row r="58" spans="1:73" ht="15" x14ac:dyDescent="0.25">
      <c r="A58" s="21">
        <v>2004</v>
      </c>
      <c r="B58" s="20" t="s">
        <v>8</v>
      </c>
      <c r="C58" s="38">
        <v>3.9999999999999998E-7</v>
      </c>
      <c r="D58" s="42" t="s">
        <v>91</v>
      </c>
      <c r="E58" s="39">
        <v>2</v>
      </c>
      <c r="F58" s="39">
        <v>2</v>
      </c>
      <c r="G58" s="39">
        <v>3</v>
      </c>
      <c r="H58" s="39">
        <v>2</v>
      </c>
      <c r="I58" s="40">
        <v>2</v>
      </c>
      <c r="J58" s="41">
        <v>0.51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0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1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2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3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4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5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6"/>
        <v>4.4081660908397297E-2</v>
      </c>
    </row>
    <row r="59" spans="1:73" ht="15" x14ac:dyDescent="0.25">
      <c r="A59" s="21">
        <v>2005</v>
      </c>
      <c r="B59" s="20" t="s">
        <v>8</v>
      </c>
      <c r="C59" s="38">
        <v>3.9999999999999998E-7</v>
      </c>
      <c r="D59" s="42" t="s">
        <v>91</v>
      </c>
      <c r="E59" s="39">
        <v>2</v>
      </c>
      <c r="F59" s="39">
        <v>2</v>
      </c>
      <c r="G59" s="39">
        <v>3</v>
      </c>
      <c r="H59" s="39">
        <v>2</v>
      </c>
      <c r="I59" s="40">
        <v>2</v>
      </c>
      <c r="J59" s="41">
        <v>0.51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0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1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2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3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4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5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6"/>
        <v>4.4081660908397297E-2</v>
      </c>
    </row>
    <row r="60" spans="1:73" ht="15" x14ac:dyDescent="0.25">
      <c r="A60" s="21">
        <v>2006</v>
      </c>
      <c r="B60" s="20" t="s">
        <v>8</v>
      </c>
      <c r="C60" s="38">
        <v>3.9999999999999998E-7</v>
      </c>
      <c r="D60" s="42" t="s">
        <v>91</v>
      </c>
      <c r="E60" s="39">
        <v>2</v>
      </c>
      <c r="F60" s="39">
        <v>2</v>
      </c>
      <c r="G60" s="39">
        <v>3</v>
      </c>
      <c r="H60" s="39">
        <v>2</v>
      </c>
      <c r="I60" s="40">
        <v>2</v>
      </c>
      <c r="J60" s="41">
        <v>0.51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0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1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2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3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4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5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6"/>
        <v>4.4081660908397297E-2</v>
      </c>
    </row>
    <row r="61" spans="1:73" ht="15" x14ac:dyDescent="0.25">
      <c r="A61" s="21">
        <v>2007</v>
      </c>
      <c r="B61" s="20" t="s">
        <v>8</v>
      </c>
      <c r="C61" s="38">
        <v>3.9999999999999998E-7</v>
      </c>
      <c r="D61" s="42" t="s">
        <v>91</v>
      </c>
      <c r="E61" s="39">
        <v>2</v>
      </c>
      <c r="F61" s="39">
        <v>2</v>
      </c>
      <c r="G61" s="39">
        <v>3</v>
      </c>
      <c r="H61" s="39">
        <v>2</v>
      </c>
      <c r="I61" s="40">
        <v>2</v>
      </c>
      <c r="J61" s="41">
        <v>0.51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0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1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2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3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4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5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6"/>
        <v>4.4081660908397297E-2</v>
      </c>
    </row>
    <row r="62" spans="1:73" ht="15" x14ac:dyDescent="0.25">
      <c r="A62" s="21">
        <v>2008</v>
      </c>
      <c r="B62" s="20" t="s">
        <v>8</v>
      </c>
      <c r="C62" s="38">
        <v>3.9999999999999998E-7</v>
      </c>
      <c r="D62" s="42" t="s">
        <v>91</v>
      </c>
      <c r="E62" s="39">
        <v>2</v>
      </c>
      <c r="F62" s="39">
        <v>2</v>
      </c>
      <c r="G62" s="39">
        <v>3</v>
      </c>
      <c r="H62" s="39">
        <v>2</v>
      </c>
      <c r="I62" s="40">
        <v>2</v>
      </c>
      <c r="J62" s="41">
        <v>0.51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0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1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2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3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4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5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6"/>
        <v>4.4081660908397297E-2</v>
      </c>
    </row>
    <row r="63" spans="1:73" ht="15" x14ac:dyDescent="0.25">
      <c r="A63" s="21">
        <v>2009</v>
      </c>
      <c r="B63" s="20" t="s">
        <v>8</v>
      </c>
      <c r="C63" s="38">
        <v>3.9999999999999998E-7</v>
      </c>
      <c r="D63" s="42" t="s">
        <v>91</v>
      </c>
      <c r="E63" s="39">
        <v>2</v>
      </c>
      <c r="F63" s="39">
        <v>2</v>
      </c>
      <c r="G63" s="39">
        <v>3</v>
      </c>
      <c r="H63" s="39">
        <v>2</v>
      </c>
      <c r="I63" s="40">
        <v>2</v>
      </c>
      <c r="J63" s="41">
        <v>0.51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0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1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2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3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4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5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6"/>
        <v>4.4081660908397297E-2</v>
      </c>
    </row>
    <row r="64" spans="1:73" ht="15" x14ac:dyDescent="0.25">
      <c r="A64" s="21">
        <v>2010</v>
      </c>
      <c r="B64" s="20" t="s">
        <v>8</v>
      </c>
      <c r="C64" s="38">
        <v>3.9999999999999998E-7</v>
      </c>
      <c r="D64" s="42" t="s">
        <v>91</v>
      </c>
      <c r="E64" s="39">
        <v>2</v>
      </c>
      <c r="F64" s="39">
        <v>2</v>
      </c>
      <c r="G64" s="39">
        <v>3</v>
      </c>
      <c r="H64" s="39">
        <v>2</v>
      </c>
      <c r="I64" s="40">
        <v>2</v>
      </c>
      <c r="J64" s="41">
        <v>0.51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0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1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2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3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4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5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6"/>
        <v>4.4081660908397297E-2</v>
      </c>
    </row>
    <row r="65" spans="1:73" ht="15" x14ac:dyDescent="0.25">
      <c r="A65" s="21">
        <v>2011</v>
      </c>
      <c r="B65" s="20" t="s">
        <v>8</v>
      </c>
      <c r="C65" s="38">
        <v>3.9999999999999998E-7</v>
      </c>
      <c r="D65" s="42" t="s">
        <v>91</v>
      </c>
      <c r="E65" s="39">
        <v>2</v>
      </c>
      <c r="F65" s="39">
        <v>2</v>
      </c>
      <c r="G65" s="39">
        <v>3</v>
      </c>
      <c r="H65" s="39">
        <v>2</v>
      </c>
      <c r="I65" s="40">
        <v>2</v>
      </c>
      <c r="J65" s="41">
        <v>0.51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0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1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2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3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4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5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6"/>
        <v>4.4081660908397297E-2</v>
      </c>
    </row>
    <row r="66" spans="1:73" ht="15" x14ac:dyDescent="0.25">
      <c r="A66" s="21">
        <v>2012</v>
      </c>
      <c r="B66" s="20" t="s">
        <v>8</v>
      </c>
      <c r="C66" s="38">
        <v>3.9999999999999998E-7</v>
      </c>
      <c r="D66" s="42" t="s">
        <v>91</v>
      </c>
      <c r="E66" s="39">
        <v>2</v>
      </c>
      <c r="F66" s="39">
        <v>2</v>
      </c>
      <c r="G66" s="39">
        <v>3</v>
      </c>
      <c r="H66" s="39">
        <v>2</v>
      </c>
      <c r="I66" s="40">
        <v>2</v>
      </c>
      <c r="J66" s="41">
        <v>0.51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0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1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2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3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4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5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6"/>
        <v>4.4081660908397297E-2</v>
      </c>
    </row>
    <row r="67" spans="1:73" ht="15" x14ac:dyDescent="0.25">
      <c r="A67" s="21">
        <v>2013</v>
      </c>
      <c r="B67" s="20" t="s">
        <v>8</v>
      </c>
      <c r="C67" s="38">
        <v>3.9999999999999998E-7</v>
      </c>
      <c r="D67" s="42" t="s">
        <v>91</v>
      </c>
      <c r="E67" s="39">
        <v>2</v>
      </c>
      <c r="F67" s="39">
        <v>2</v>
      </c>
      <c r="G67" s="39">
        <v>3</v>
      </c>
      <c r="H67" s="39">
        <v>2</v>
      </c>
      <c r="I67" s="40">
        <v>2</v>
      </c>
      <c r="J67" s="41">
        <v>0.51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0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1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2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3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4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5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6"/>
        <v>4.4081660908397297E-2</v>
      </c>
    </row>
    <row r="68" spans="1:73" ht="15" x14ac:dyDescent="0.25">
      <c r="A68" s="21">
        <v>2014</v>
      </c>
      <c r="B68" s="20" t="s">
        <v>8</v>
      </c>
      <c r="C68" s="38">
        <v>3.9999999999999998E-7</v>
      </c>
      <c r="D68" s="42" t="s">
        <v>91</v>
      </c>
      <c r="E68" s="39">
        <v>2</v>
      </c>
      <c r="F68" s="39">
        <v>2</v>
      </c>
      <c r="G68" s="39">
        <v>3</v>
      </c>
      <c r="H68" s="39">
        <v>2</v>
      </c>
      <c r="I68" s="40">
        <v>2</v>
      </c>
      <c r="J68" s="41">
        <v>0.51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1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1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1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1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38">
        <v>3.9999999999999998E-7</v>
      </c>
      <c r="D69" s="42" t="s">
        <v>91</v>
      </c>
      <c r="E69" s="39">
        <v>2</v>
      </c>
      <c r="F69" s="39">
        <v>2</v>
      </c>
      <c r="G69" s="39">
        <v>3</v>
      </c>
      <c r="H69" s="39">
        <v>2</v>
      </c>
      <c r="I69" s="40">
        <v>2</v>
      </c>
      <c r="J69" s="41">
        <v>0.51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7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8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9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10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11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12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13"/>
        <v>4.4081660908397297E-2</v>
      </c>
    </row>
    <row r="70" spans="1:73" ht="15" x14ac:dyDescent="0.25">
      <c r="A70" s="21">
        <v>2016</v>
      </c>
      <c r="B70" s="20" t="s">
        <v>8</v>
      </c>
      <c r="C70" s="38">
        <v>3.9999999999999998E-7</v>
      </c>
      <c r="D70" s="42" t="s">
        <v>91</v>
      </c>
      <c r="E70" s="39">
        <v>2</v>
      </c>
      <c r="F70" s="39">
        <v>2</v>
      </c>
      <c r="G70" s="39">
        <v>3</v>
      </c>
      <c r="H70" s="39">
        <v>2</v>
      </c>
      <c r="I70" s="40">
        <v>2</v>
      </c>
      <c r="J70" s="41">
        <v>0.51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7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8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9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10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11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12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13"/>
        <v>4.4081660908397297E-2</v>
      </c>
    </row>
    <row r="71" spans="1:73" ht="15" x14ac:dyDescent="0.25">
      <c r="A71" s="21">
        <v>2017</v>
      </c>
      <c r="B71" s="20" t="s">
        <v>8</v>
      </c>
      <c r="C71" s="38">
        <v>3.9999999999999998E-7</v>
      </c>
      <c r="D71" s="42" t="s">
        <v>91</v>
      </c>
      <c r="E71" s="39">
        <v>2</v>
      </c>
      <c r="F71" s="39">
        <v>2</v>
      </c>
      <c r="G71" s="39">
        <v>3</v>
      </c>
      <c r="H71" s="39">
        <v>2</v>
      </c>
      <c r="I71" s="40">
        <v>2</v>
      </c>
      <c r="J71" s="41">
        <v>0.51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ref="S71:S72" si="14">SQRT((1.5*EXP(1.105*R71))^2+(1.5*EXP(1.105*(N71-1)))^2+(1.5*EXP(1.105*(O71-1)))^2+(1.5*EXP(1.105*(P71-1)))^2+(1.5*EXP(1.105*(Q71-1)))^2)/100*2.45</f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ref="AB71:AB72" si="15">SQRT((1.5*EXP(1.105*AA71))^2+(1.5*EXP(1.105*(W71-1)))^2+(1.5*EXP(1.105*(X71-1)))^2+(1.5*EXP(1.105*(Y71-1)))^2+(1.5*EXP(1.105*(Z71-1)))^2)/100*2.45</f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ref="AK71:AK72" si="16">SQRT((1.5*EXP(1.105*AJ71))^2+(1.5*EXP(1.105*(AF71-1)))^2+(1.5*EXP(1.105*(AG71-1)))^2+(1.5*EXP(1.105*(AH71-1)))^2+(1.5*EXP(1.105*(AI71-1)))^2)/100*2.45</f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17">SQRT((1.5*EXP(1.105*AS71))^2+(1.5*EXP(1.105*(AO71-1)))^2+(1.5*EXP(1.105*(AP71-1)))^2+(1.5*EXP(1.105*(AQ71-1)))^2+(1.5*EXP(1.105*(AR71-1)))^2)/100*2.45</f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18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1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ht="21.75" customHeight="1" x14ac:dyDescent="0.25">
      <c r="A72" s="21">
        <v>2018</v>
      </c>
      <c r="B72" s="20" t="s">
        <v>8</v>
      </c>
      <c r="C72" s="38">
        <v>3.9999999999999998E-7</v>
      </c>
      <c r="D72" s="42" t="s">
        <v>91</v>
      </c>
      <c r="E72" s="39">
        <v>2</v>
      </c>
      <c r="F72" s="39">
        <v>2</v>
      </c>
      <c r="G72" s="39">
        <v>3</v>
      </c>
      <c r="H72" s="39">
        <v>2</v>
      </c>
      <c r="I72" s="40">
        <v>2</v>
      </c>
      <c r="J72" s="41">
        <v>0.51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si="14"/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si="15"/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si="16"/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si="17"/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si="18"/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si="1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20"/>
        <v>4.4081660908397297E-2</v>
      </c>
    </row>
    <row r="73" spans="1:73" ht="19.5" customHeight="1" x14ac:dyDescent="0.25">
      <c r="A73" s="21">
        <v>2019</v>
      </c>
      <c r="B73" s="20" t="s">
        <v>8</v>
      </c>
      <c r="C73" s="38">
        <v>3.9999999999999998E-7</v>
      </c>
      <c r="D73" s="42" t="s">
        <v>91</v>
      </c>
      <c r="E73" s="39">
        <v>2</v>
      </c>
      <c r="F73" s="39">
        <v>2</v>
      </c>
      <c r="G73" s="39">
        <v>3</v>
      </c>
      <c r="H73" s="39">
        <v>2</v>
      </c>
      <c r="I73" s="40">
        <v>2</v>
      </c>
      <c r="J73" s="41">
        <v>0.51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7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8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9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10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11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12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13"/>
        <v>4.4081660908397297E-2</v>
      </c>
    </row>
    <row r="74" spans="1:73" ht="19.5" customHeight="1" x14ac:dyDescent="0.25">
      <c r="A74" s="21">
        <v>2020</v>
      </c>
      <c r="B74" s="20" t="s">
        <v>8</v>
      </c>
      <c r="C74" s="38">
        <v>3.9999999999999998E-7</v>
      </c>
      <c r="D74" s="42" t="s">
        <v>91</v>
      </c>
      <c r="E74" s="39">
        <v>2</v>
      </c>
      <c r="F74" s="39">
        <v>2</v>
      </c>
      <c r="G74" s="39">
        <v>3</v>
      </c>
      <c r="H74" s="39">
        <v>2</v>
      </c>
      <c r="I74" s="40">
        <v>2</v>
      </c>
      <c r="J74" s="41">
        <v>0.51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21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22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23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24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25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26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27">SQRT((1.5*EXP(1.105*BT74))^2+(1.5*EXP(1.105*(BP74-1)))^2+(1.5*EXP(1.105*(BQ74-1)))^2+(1.5*EXP(1.105*(BR74-1)))^2+(1.5*EXP(1.105*(BS74-1)))^2)/100*2.45</f>
        <v>4.4081660908397297E-2</v>
      </c>
    </row>
    <row r="75" spans="1:73" ht="19.5" customHeight="1" x14ac:dyDescent="0.25">
      <c r="A75" s="21">
        <v>2021</v>
      </c>
      <c r="B75" s="20" t="s">
        <v>8</v>
      </c>
      <c r="C75" s="38">
        <v>3.9999999999999998E-7</v>
      </c>
      <c r="D75" s="42" t="s">
        <v>91</v>
      </c>
      <c r="E75" s="39">
        <v>2</v>
      </c>
      <c r="F75" s="39">
        <v>2</v>
      </c>
      <c r="G75" s="39">
        <v>3</v>
      </c>
      <c r="H75" s="39">
        <v>2</v>
      </c>
      <c r="I75" s="40">
        <v>2</v>
      </c>
      <c r="J75" s="41">
        <v>0.51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21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22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23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24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25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26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27"/>
        <v>4.4081660908397297E-2</v>
      </c>
    </row>
    <row r="76" spans="1:73" ht="19.5" customHeight="1" x14ac:dyDescent="0.25">
      <c r="A76" s="21">
        <v>2022</v>
      </c>
      <c r="B76" s="20" t="s">
        <v>8</v>
      </c>
      <c r="C76" s="38">
        <v>3.9999999999999998E-7</v>
      </c>
      <c r="D76" s="42" t="s">
        <v>91</v>
      </c>
      <c r="E76" s="39">
        <v>2</v>
      </c>
      <c r="F76" s="39">
        <v>2</v>
      </c>
      <c r="G76" s="39">
        <v>3</v>
      </c>
      <c r="H76" s="39">
        <v>2</v>
      </c>
      <c r="I76" s="40">
        <v>2</v>
      </c>
      <c r="J76" s="41">
        <v>0.51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28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29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30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31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32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33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34">SQRT((1.5*EXP(1.105*BT76))^2+(1.5*EXP(1.105*(BP76-1)))^2+(1.5*EXP(1.105*(BQ76-1)))^2+(1.5*EXP(1.105*(BR76-1)))^2+(1.5*EXP(1.105*(BS76-1)))^2)/100*2.45</f>
        <v>4.4081660908397297E-2</v>
      </c>
    </row>
    <row r="77" spans="1:73" ht="21.75" customHeight="1" x14ac:dyDescent="0.25"/>
    <row r="78" spans="1:73" ht="21.75" customHeight="1" x14ac:dyDescent="0.25"/>
  </sheetData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{F4DD3899-E41F-429C-80BF-EE6063C30426}</x14:id>
        </ext>
      </extLst>
    </cfRule>
  </conditionalFormatting>
  <conditionalFormatting sqref="AB4:AB70 AB73 AB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{4C1F02DE-5668-4C6D-BE1F-0AD172EA07B2}</x14:id>
        </ext>
      </extLst>
    </cfRule>
  </conditionalFormatting>
  <conditionalFormatting sqref="AK4:AK70 AK73 AK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{D5A0B7B9-7818-4B20-B027-CEA77999C996}</x14:id>
        </ext>
      </extLst>
    </cfRule>
  </conditionalFormatting>
  <conditionalFormatting sqref="AT4:AT70 AT73 AT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{323D0C56-36C4-432B-99B3-F27CD2FF3030}</x14:id>
        </ext>
      </extLst>
    </cfRule>
  </conditionalFormatting>
  <conditionalFormatting sqref="BC4:BC70 BC73 BC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{B1D3712B-6744-47B2-9FAC-8AF790BD45E7}</x14:id>
        </ext>
      </extLst>
    </cfRule>
  </conditionalFormatting>
  <conditionalFormatting sqref="BL4:BL70 BL73 BL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{9AF5D534-D1FA-42DE-801C-AF55C4FC6727}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{AC0C9000-7148-4531-BD0E-87D2E295F461}</x14:id>
        </ext>
      </extLst>
    </cfRule>
  </conditionalFormatting>
  <conditionalFormatting sqref="N4:N70 N73 N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{9BA38451-D084-4F89-800B-A2F1F90F6C5E}</x14:id>
        </ext>
      </extLst>
    </cfRule>
  </conditionalFormatting>
  <conditionalFormatting sqref="N4:R70 N73:R73 N75:R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{76981444-49C9-4FBC-8ED8-1344CF3ACD16}</x14:id>
        </ext>
      </extLst>
    </cfRule>
  </conditionalFormatting>
  <conditionalFormatting sqref="O4:R70 O73:R73 O75:R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{11F9EDDC-504D-446B-B261-D9203D57E955}</x14:id>
        </ext>
      </extLst>
    </cfRule>
  </conditionalFormatting>
  <conditionalFormatting sqref="W4:W70 W73 W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{F2D5258D-F36B-4246-A126-6B7433140A8A}</x14:id>
        </ext>
      </extLst>
    </cfRule>
  </conditionalFormatting>
  <conditionalFormatting sqref="W4:AA70 W73:AA73 W75:AA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{94E7087C-9EC0-49ED-85C7-8DF410426E99}</x14:id>
        </ext>
      </extLst>
    </cfRule>
  </conditionalFormatting>
  <conditionalFormatting sqref="AF4:AF70 AF73 AF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{D7139EDD-89C6-4E06-ADCF-835EE99B2B97}</x14:id>
        </ext>
      </extLst>
    </cfRule>
  </conditionalFormatting>
  <conditionalFormatting sqref="AF4:AJ70 AF73:AJ73 AF75:AJ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{0F0A5805-F272-4C7D-9C9F-1E2C2BBC47B8}</x14:id>
        </ext>
      </extLst>
    </cfRule>
  </conditionalFormatting>
  <conditionalFormatting sqref="X4:AA70 X73:AA73 X75:AA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{0E9D973D-9F05-41B6-B93A-89FDD1D7F7E8}</x14:id>
        </ext>
      </extLst>
    </cfRule>
  </conditionalFormatting>
  <conditionalFormatting sqref="AG4:AJ70 AG73:AJ73 AG75:AJ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{1A41AF5B-C9B9-4F87-8FA5-A56065855A2F}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{913385FA-26AD-413E-821B-2C293DF638E2}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{337290BA-0C3B-4394-A1A1-57C2637A7B16}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{A3FBDEEA-124B-4A58-819F-39DC0FB942F5}</x14:id>
        </ext>
      </extLst>
    </cfRule>
  </conditionalFormatting>
  <conditionalFormatting sqref="AX4:AX70 AX73 AX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{01C2A16E-CCE3-44BA-811A-589681682EA7}</x14:id>
        </ext>
      </extLst>
    </cfRule>
  </conditionalFormatting>
  <conditionalFormatting sqref="AX4:BB70 AX73:BB73 AX75:BB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{C621E260-7E46-4EAB-836F-61CFC08F19B6}</x14:id>
        </ext>
      </extLst>
    </cfRule>
  </conditionalFormatting>
  <conditionalFormatting sqref="AY4:BB70 AY73:BB73 AY75:BB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{41C956B2-E610-4B69-9392-9D8601E44748}</x14:id>
        </ext>
      </extLst>
    </cfRule>
  </conditionalFormatting>
  <conditionalFormatting sqref="BG4:BG70 BG73 BG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{2DCF80F5-BC8D-40A1-86A0-8753EB390360}</x14:id>
        </ext>
      </extLst>
    </cfRule>
  </conditionalFormatting>
  <conditionalFormatting sqref="BG4:BK70 BG73:BK73 BG75:BK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{136346D5-A68B-47D9-8920-EB5E67C96211}</x14:id>
        </ext>
      </extLst>
    </cfRule>
  </conditionalFormatting>
  <conditionalFormatting sqref="BH4:BK70 BH73:BK73 BH75:BK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{1DC7E457-655E-4F76-B24E-1C24A5ADBBD8}</x14:id>
        </ext>
      </extLst>
    </cfRule>
  </conditionalFormatting>
  <conditionalFormatting sqref="BP4:BP70 BP73 BP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{33638228-301C-44F0-8737-3ED4B4EA05A1}</x14:id>
        </ext>
      </extLst>
    </cfRule>
  </conditionalFormatting>
  <conditionalFormatting sqref="BP4:BT70 BP73:BT73 BP75:BT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{194078E5-7437-4177-A846-A00E63D2479F}</x14:id>
        </ext>
      </extLst>
    </cfRule>
  </conditionalFormatting>
  <conditionalFormatting sqref="BQ4:BT70 BQ73:BT73 BQ75:BT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{BEF18434-8AAC-42FE-B610-6344004BD613}</x14:id>
        </ext>
      </extLst>
    </cfRule>
  </conditionalFormatting>
  <conditionalFormatting sqref="E4:E70 E73 E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{F96AAB9E-B3E7-4D8C-8AF2-4D004AF18E72}</x14:id>
        </ext>
      </extLst>
    </cfRule>
  </conditionalFormatting>
  <conditionalFormatting sqref="E4:I70 E73:I73 E75:I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{FB76E5C4-F41E-420D-993C-0488A4990C17}</x14:id>
        </ext>
      </extLst>
    </cfRule>
  </conditionalFormatting>
  <conditionalFormatting sqref="F4:I70 F73:I73 F75:I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{25C99097-1978-442A-AAF4-AC4F8D6E5A46}</x14:id>
        </ext>
      </extLst>
    </cfRule>
  </conditionalFormatting>
  <conditionalFormatting sqref="J4:J70 J73 J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{676A15EB-6271-4A59-A338-80D23298878B}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{1FE53456-3EE2-4182-B8B8-09D27A29B252}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{8FBFEB3A-CEAA-4445-94CE-A69820329851}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{E433742E-1BD3-4B1E-A94B-93CCC94CDAE0}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{617BA6FB-9594-434F-89A0-3F92EA13575C}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{576C4ACC-073B-4952-B7E1-439EF6E22FDA}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{0A4B6F2F-066F-4AAB-BDEA-F1784C014D91}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{26DFBB4E-9C68-42DA-A2ED-47E798FDEC67}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{6C7A4F80-79A9-40C1-A57B-FA5240C915A7}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{E5DC7553-6AD0-444C-B3CA-E1A3089CEDC7}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{FC4CD5D6-8906-4B88-B702-14611B9BA820}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{3556769E-1028-4EBC-84D7-D574D99A2F8B}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{491A42BD-D1F2-4E01-8C43-3CFB72773ACA}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{785E5C60-1689-47EB-BD1B-9E40641E2B69}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{EEAA5F12-3EE4-4530-9763-AA901A9DF0AE}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{6155C713-E68A-432E-9F9E-345DCB4A0D60}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{21C6A6D4-B70D-4BD6-B5FC-7BADE3BD3891}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{324D620B-0A40-4158-8803-B66ADDF2A613}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{92D5C7E0-B539-4B88-A551-D97F358CCB78}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{E0C1ABB0-BFC8-46C9-9C49-A59FDBF933F9}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{33A61F8B-C41B-45C5-B1B2-D1F16F2B3973}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{2DE7C3B6-39D9-409F-B8C6-7D2795DE3195}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{5A38851E-0444-44B2-B484-2E1CD7A4CCF2}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{52102B7E-C2E8-4181-8DC8-CBD469AD15F2}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{E5C2FBA2-7C70-4FDB-BAD1-3738879BA940}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{C96E9741-E665-4531-8879-8873EE202B08}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{5CAB57DC-70D1-4106-A301-E4B5ED76E9C5}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{56085E99-C59A-4C13-A9BA-0CAFFF5D67B0}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{9AD69639-2A7F-41F5-9632-B5B32E6F8546}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{4B1CBE0F-51EF-43F4-9BE8-BF24B56BC721}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{C6E3A8C0-E21C-4559-98B7-620342EA750E}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{78E0BF55-31C1-401F-B4F6-6A4A6FA3C1E9}</x14:id>
        </ext>
      </extLst>
    </cfRule>
  </conditionalFormatting>
  <conditionalFormatting sqref="J74 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{84B98E70-804C-4E5E-9717-8AE9A821FA98}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{11455516-81BF-4FA7-A656-47AD53C2E94F}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{78B42332-8493-4384-A7B5-12089F093CD8}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{CEE0FC09-F432-4B99-86BD-3220064421B4}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{F24FD0E2-98EF-45C3-A4E5-46A20A9212BE}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{661172F2-222B-4556-BE93-F25A2A532197}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{126EF29C-B1EF-4FB3-A1A5-8B1C5F832B80}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{06E0AE35-9791-4C4A-A724-4E8B34B4DF64}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{A4C6C81A-5F49-4372-A4A8-996284D56D88}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{F170D9DA-B6CE-4425-90E6-7789C0420D38}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{1826EC93-BC88-4D47-9D89-C1875D88F056}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{30FA3E26-80DB-4C1C-A8E1-7E6C3AB3AC25}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{BAB980F8-535B-4197-BA58-A9EAECBBE21C}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{DD726400-EE5A-4674-A1F7-FC2ADBEE226A}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{FB2AAEBD-52F0-44A9-B824-2210BBD5F666}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{AAC84ECA-5118-4948-B802-C570EEE41909}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{0A87FDE6-F996-4523-965E-90EC4E47F52B}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{6764C85D-A402-4E01-8B4B-985D1E9180DE}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{8BBF3E05-38A8-4084-B059-BD2BA18FEA39}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{2BFC5C4F-EC0D-4E02-B0EA-D99592A27E9C}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{0AE25B12-19D0-415F-818B-2D396D0576D0}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{73588608-E343-4216-B325-5BAF1B1A35EA}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{4E104F7A-752F-4E82-B08B-C98ABFE6ACFF}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{AD1AC61C-6416-427B-9F21-D58496052676}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{0C4FF526-5EBE-4B26-AD09-033002C6719A}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{0C9459FB-7660-4D42-99F8-F78CC429B5C9}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{785F71F7-1EFA-454A-BE15-D3A9A8083273}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{FF168C66-E57F-4DD2-B314-04E2440D8D02}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{4AF673F5-07DF-41C8-84F1-93AF41FCD90C}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{B620FB24-A995-47EF-A924-579BD0F07705}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{CC41FEE0-B1BA-416D-AE58-761853826660}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{C7CD923A-370B-47F5-89D1-E10D6CBC5205}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{5ED99AB9-3FA3-4DC0-BEC5-1E22050FFC1D}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{E64B7F5B-B5D7-49B4-A60C-CE5FCC83C8E3}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{638E294F-2964-4990-939F-8ECB50805EB9}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{65AEBE09-839C-42BF-AE2E-3EBF418452AE}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{8DEA22CC-87F1-438A-8967-8FF6BC04AA4C}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{4F0D56F4-7A92-4017-A41F-064F3C55D5C9}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{E5F4FC6F-2A70-446A-9532-DD3B17F797C9}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{29E2A43E-1671-45DB-807C-10F5D7A7D547}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{978EF85C-564D-46ED-99F7-B711331CB606}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{9B6A3C0B-ABBA-46D8-A34B-FD66B468DF58}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{EC83FD63-0690-4D5E-BC4A-542D4AFEA3A2}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{0C5959CB-3386-4A09-8937-C62A822CD8EF}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{6D53EB82-DAD4-4E91-B732-A32FCD144F17}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{B3F49FF7-260C-4C46-8376-0E89FA517107}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{FE3CE93E-CE0F-47B7-925D-52441A4CFEF7}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{8AE5CFA4-A733-4E29-A2AA-56AEB4451E45}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{02041061-E642-4FF9-9D26-AD9A9E2AF7B8}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{FFFDC3C1-A98B-4526-8EA6-E1DEA0B93CF7}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{7CE9B8E5-EC1B-4D1C-8B74-FDF78C9A070C}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{477A6391-33EB-410F-9BBD-88CDD0F808DF}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{737998E0-1679-4CAB-B512-161D25C21FE8}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{C1B93F3A-4B3F-477E-8A07-A4FF95076C6F}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{29C95D16-F3BA-4392-8B40-FFC75F678D66}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{89267FA8-062B-4AC7-9F76-61587E7C9700}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{839972E1-33C3-4125-81A9-A569AED1A392}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{7F3A47BF-6E2F-48B1-9523-B22CE8F13635}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{5E7E4F66-82CA-4838-9B37-8DEDC1570F2B}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{F30DE6BB-C830-4DCE-8B28-23AA1795C00B}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{6FC0B5C7-1DE6-4239-A691-ED4E3C739CEA}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{1DF361B9-9628-4E04-97D5-3039C97FAC4D}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{04F39B4D-F853-44AE-8762-737EEF8BF297}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{B4ABF7D6-68FD-4CAA-8D12-7A1FD8FB7EF0}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{ACCDBA52-956D-4F29-A248-185592DBAE10}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DD3899-E41F-429C-80BF-EE6063C30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4C1F02DE-5668-4C6D-BE1F-0AD172EA0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D5A0B7B9-7818-4B20-B027-CEA77999C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323D0C56-36C4-432B-99B3-F27CD2FF3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B1D3712B-6744-47B2-9FAC-8AF790BD4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9AF5D534-D1FA-42DE-801C-AF55C4FC6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AC0C9000-7148-4531-BD0E-87D2E295F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9BA38451-D084-4F89-800B-A2F1F90F6C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76981444-49C9-4FBC-8ED8-1344CF3ACD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11F9EDDC-504D-446B-B261-D9203D57E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F2D5258D-F36B-4246-A126-6B7433140A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94E7087C-9EC0-49ED-85C7-8DF410426E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D7139EDD-89C6-4E06-ADCF-835EE99B2B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0F0A5805-F272-4C7D-9C9F-1E2C2BBC47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0E9D973D-9F05-41B6-B93A-89FDD1D7F7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1A41AF5B-C9B9-4F87-8FA5-A56065855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913385FA-26AD-413E-821B-2C293DF638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337290BA-0C3B-4394-A1A1-57C2637A7B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A3FBDEEA-124B-4A58-819F-39DC0FB94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01C2A16E-CCE3-44BA-811A-589681682E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C621E260-7E46-4EAB-836F-61CFC08F19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41C956B2-E610-4B69-9392-9D8601E44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2DCF80F5-BC8D-40A1-86A0-8753EB3903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136346D5-A68B-47D9-8920-EB5E67C962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1DC7E457-655E-4F76-B24E-1C24A5ADB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33638228-301C-44F0-8737-3ED4B4EA05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194078E5-7437-4177-A846-A00E63D247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BEF18434-8AAC-42FE-B610-6344004BD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F96AAB9E-B3E7-4D8C-8AF2-4D004AF18E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FB76E5C4-F41E-420D-993C-0488A4990C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25C99097-1978-442A-AAF4-AC4F8D6E5A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676A15EB-6271-4A59-A338-80D232988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1FE53456-3EE2-4182-B8B8-09D27A29B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8FBFEB3A-CEAA-4445-94CE-A69820329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E433742E-1BD3-4B1E-A94B-93CCC94CD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617BA6FB-9594-434F-89A0-3F92EA135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576C4ACC-073B-4952-B7E1-439EF6E22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0A4B6F2F-066F-4AAB-BDEA-F1784C014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26DFBB4E-9C68-42DA-A2ED-47E798FDE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6C7A4F80-79A9-40C1-A57B-FA5240C915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E5DC7553-6AD0-444C-B3CA-E1A3089CED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FC4CD5D6-8906-4B88-B702-14611B9BA8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3556769E-1028-4EBC-84D7-D574D99A2F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491A42BD-D1F2-4E01-8C43-3CFB72773A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785E5C60-1689-47EB-BD1B-9E40641E2B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EEAA5F12-3EE4-4530-9763-AA901A9DF0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6155C713-E68A-432E-9F9E-345DCB4A0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21C6A6D4-B70D-4BD6-B5FC-7BADE3BD3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324D620B-0A40-4158-8803-B66ADDF2A6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92D5C7E0-B539-4B88-A551-D97F358CCB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E0C1ABB0-BFC8-46C9-9C49-A59FDBF93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33A61F8B-C41B-45C5-B1B2-D1F16F2B39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2DE7C3B6-39D9-409F-B8C6-7D2795DE31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5A38851E-0444-44B2-B484-2E1CD7A4C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52102B7E-C2E8-4181-8DC8-CBD469AD15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E5C2FBA2-7C70-4FDB-BAD1-3738879BA9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C96E9741-E665-4531-8879-8873EE202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5CAB57DC-70D1-4106-A301-E4B5ED76E9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56085E99-C59A-4C13-A9BA-0CAFFF5D67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9AD69639-2A7F-41F5-9632-B5B32E6F8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4B1CBE0F-51EF-43F4-9BE8-BF24B56BC7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C6E3A8C0-E21C-4559-98B7-620342EA75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78E0BF55-31C1-401F-B4F6-6A4A6FA3C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84B98E70-804C-4E5E-9717-8AE9A821F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11455516-81BF-4FA7-A656-47AD53C2E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8B42332-8493-4384-A7B5-12089F09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EE0FC09-F432-4B99-86BD-322006442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24FD0E2-98EF-45C3-A4E5-46A20A921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61172F2-222B-4556-BE93-F25A2A532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126EF29C-B1EF-4FB3-A1A5-8B1C5F832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6E0AE35-9791-4C4A-A724-4E8B34B4D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A4C6C81A-5F49-4372-A4A8-996284D56D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F170D9DA-B6CE-4425-90E6-7789C0420D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826EC93-BC88-4D47-9D89-C1875D88F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0FA3E26-80DB-4C1C-A8E1-7E6C3AB3AC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AB980F8-535B-4197-BA58-A9EAECBBE2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D726400-EE5A-4674-A1F7-FC2ADBEE22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B2AAEBD-52F0-44A9-B824-2210BBD5F6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AC84ECA-5118-4948-B802-C570EEE41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0A87FDE6-F996-4523-965E-90EC4E47F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764C85D-A402-4E01-8B4B-985D1E9180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BBF3E05-38A8-4084-B059-BD2BA18FEA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BFC5C4F-EC0D-4E02-B0EA-D99592A27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AE25B12-19D0-415F-818B-2D396D0576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3588608-E343-4216-B325-5BAF1B1A35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E104F7A-752F-4E82-B08B-C98ABFE6A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D1AC61C-6416-427B-9F21-D584960526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C4FF526-5EBE-4B26-AD09-033002C671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C9459FB-7660-4D42-99F8-F78CC429B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85F71F7-1EFA-454A-BE15-D3A9A8083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F168C66-E57F-4DD2-B314-04E2440D8D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AF673F5-07DF-41C8-84F1-93AF41FCD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620FB24-A995-47EF-A924-579BD0F077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CC41FEE0-B1BA-416D-AE58-761853826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7CD923A-370B-47F5-89D1-E10D6CBC5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5ED99AB9-3FA3-4DC0-BEC5-1E22050FF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64B7F5B-B5D7-49B4-A60C-CE5FCC83C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38E294F-2964-4990-939F-8ECB50805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5AEBE09-839C-42BF-AE2E-3EBF41845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DEA22CC-87F1-438A-8967-8FF6BC04A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F0D56F4-7A92-4017-A41F-064F3C55D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5F4FC6F-2A70-446A-9532-DD3B17F79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9E2A43E-1671-45DB-807C-10F5D7A7D5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78EF85C-564D-46ED-99F7-B711331CB6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B6A3C0B-ABBA-46D8-A34B-FD66B468DF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C83FD63-0690-4D5E-BC4A-542D4AFEA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C5959CB-3386-4A09-8937-C62A822CD8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D53EB82-DAD4-4E91-B732-A32FCD144F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3F49FF7-260C-4C46-8376-0E89FA5171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E3CE93E-CE0F-47B7-925D-52441A4CFE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AE5CFA4-A733-4E29-A2AA-56AEB4451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2041061-E642-4FF9-9D26-AD9A9E2AF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FFDC3C1-A98B-4526-8EA6-E1DEA0B93C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CE9B8E5-EC1B-4D1C-8B74-FDF78C9A07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77A6391-33EB-410F-9BBD-88CDD0F80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37998E0-1679-4CAB-B512-161D25C21F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1B93F3A-4B3F-477E-8A07-A4FF95076C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9C95D16-F3BA-4392-8B40-FFC75F678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9267FA8-062B-4AC7-9F76-61587E7C97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39972E1-33C3-4125-81A9-A569AED1A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F3A47BF-6E2F-48B1-9523-B22CE8F13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E7E4F66-82CA-4838-9B37-8DEDC1570F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30DE6BB-C830-4DCE-8B28-23AA1795C0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6FC0B5C7-1DE6-4239-A691-ED4E3C739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DF361B9-9628-4E04-97D5-3039C97FAC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4F39B4D-F853-44AE-8762-737EEF8BF2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4ABF7D6-68FD-4CAA-8D12-7A1FD8FB7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ACCDBA52-956D-4F29-A248-185592DBA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70" zoomScaleNormal="70" workbookViewId="0">
      <pane xSplit="1" ySplit="3" topLeftCell="B55" activePane="bottomRight" state="frozen"/>
      <selection activeCell="A68" sqref="A68:XFD68"/>
      <selection pane="topRight" activeCell="A68" sqref="A68:XFD68"/>
      <selection pane="bottomLeft" activeCell="A68" sqref="A68:XFD68"/>
      <selection pane="bottomRight" activeCell="D79" sqref="D79"/>
    </sheetView>
  </sheetViews>
  <sheetFormatPr defaultColWidth="0" defaultRowHeight="23.2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22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16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16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16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16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16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16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16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16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19">
        <f>0.97-0.0000004-0.0000996</f>
        <v>0.96989999999999998</v>
      </c>
      <c r="D4" s="36" t="s">
        <v>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19">
        <f t="shared" ref="C5:C68" si="8">0.97-0.0000004-0.0000996</f>
        <v>0.96989999999999998</v>
      </c>
      <c r="D5" s="36" t="s">
        <v>7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f t="shared" si="0"/>
        <v>4.4081660908397297E-2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 x14ac:dyDescent="0.25">
      <c r="A6" s="21">
        <v>1952</v>
      </c>
      <c r="B6" s="20" t="s">
        <v>8</v>
      </c>
      <c r="C6" s="19">
        <f t="shared" si="8"/>
        <v>0.96989999999999998</v>
      </c>
      <c r="D6" s="36" t="s">
        <v>7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f t="shared" si="0"/>
        <v>4.4081660908397297E-2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 x14ac:dyDescent="0.25">
      <c r="A7" s="21">
        <v>1953</v>
      </c>
      <c r="B7" s="20" t="s">
        <v>8</v>
      </c>
      <c r="C7" s="19">
        <f t="shared" si="8"/>
        <v>0.96989999999999998</v>
      </c>
      <c r="D7" s="36" t="s">
        <v>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f t="shared" si="0"/>
        <v>4.4081660908397297E-2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 x14ac:dyDescent="0.25">
      <c r="A8" s="21">
        <v>1954</v>
      </c>
      <c r="B8" s="20" t="s">
        <v>8</v>
      </c>
      <c r="C8" s="19">
        <f t="shared" si="8"/>
        <v>0.96989999999999998</v>
      </c>
      <c r="D8" s="36" t="s">
        <v>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f t="shared" si="0"/>
        <v>4.4081660908397297E-2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 x14ac:dyDescent="0.25">
      <c r="A9" s="21">
        <v>1955</v>
      </c>
      <c r="B9" s="20" t="s">
        <v>8</v>
      </c>
      <c r="C9" s="19">
        <f t="shared" si="8"/>
        <v>0.96989999999999998</v>
      </c>
      <c r="D9" s="36" t="s">
        <v>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f t="shared" si="0"/>
        <v>4.4081660908397297E-2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 x14ac:dyDescent="0.25">
      <c r="A10" s="21">
        <v>1956</v>
      </c>
      <c r="B10" s="20" t="s">
        <v>8</v>
      </c>
      <c r="C10" s="19">
        <f t="shared" si="8"/>
        <v>0.96989999999999998</v>
      </c>
      <c r="D10" s="36" t="s">
        <v>7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f t="shared" si="0"/>
        <v>4.4081660908397297E-2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 x14ac:dyDescent="0.25">
      <c r="A11" s="21">
        <v>1957</v>
      </c>
      <c r="B11" s="20" t="s">
        <v>8</v>
      </c>
      <c r="C11" s="19">
        <f t="shared" si="8"/>
        <v>0.96989999999999998</v>
      </c>
      <c r="D11" s="36" t="s">
        <v>7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f t="shared" si="0"/>
        <v>4.4081660908397297E-2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 x14ac:dyDescent="0.25">
      <c r="A12" s="21">
        <v>1958</v>
      </c>
      <c r="B12" s="20" t="s">
        <v>8</v>
      </c>
      <c r="C12" s="19">
        <f t="shared" si="8"/>
        <v>0.96989999999999998</v>
      </c>
      <c r="D12" s="36" t="s">
        <v>7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f t="shared" si="0"/>
        <v>4.4081660908397297E-2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 x14ac:dyDescent="0.25">
      <c r="A13" s="21">
        <v>1959</v>
      </c>
      <c r="B13" s="20" t="s">
        <v>8</v>
      </c>
      <c r="C13" s="19">
        <f t="shared" si="8"/>
        <v>0.96989999999999998</v>
      </c>
      <c r="D13" s="36" t="s">
        <v>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>
        <f t="shared" si="0"/>
        <v>4.4081660908397297E-2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 x14ac:dyDescent="0.25">
      <c r="A14" s="21">
        <v>1960</v>
      </c>
      <c r="B14" s="20" t="s">
        <v>8</v>
      </c>
      <c r="C14" s="19">
        <f t="shared" si="8"/>
        <v>0.96989999999999998</v>
      </c>
      <c r="D14" s="36" t="s">
        <v>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9">
        <f t="shared" si="0"/>
        <v>4.4081660908397297E-2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 x14ac:dyDescent="0.25">
      <c r="A15" s="21">
        <v>1961</v>
      </c>
      <c r="B15" s="20" t="s">
        <v>8</v>
      </c>
      <c r="C15" s="19">
        <f t="shared" si="8"/>
        <v>0.96989999999999998</v>
      </c>
      <c r="D15" s="36" t="s">
        <v>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9">
        <f t="shared" si="0"/>
        <v>4.4081660908397297E-2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 x14ac:dyDescent="0.25">
      <c r="A16" s="21">
        <v>1962</v>
      </c>
      <c r="B16" s="20" t="s">
        <v>8</v>
      </c>
      <c r="C16" s="19">
        <f t="shared" si="8"/>
        <v>0.96989999999999998</v>
      </c>
      <c r="D16" s="36" t="s">
        <v>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9">
        <f t="shared" si="0"/>
        <v>4.4081660908397297E-2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 x14ac:dyDescent="0.25">
      <c r="A17" s="21">
        <v>1963</v>
      </c>
      <c r="B17" s="20" t="s">
        <v>8</v>
      </c>
      <c r="C17" s="19">
        <f t="shared" si="8"/>
        <v>0.96989999999999998</v>
      </c>
      <c r="D17" s="36" t="s">
        <v>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>
        <f t="shared" si="0"/>
        <v>4.4081660908397297E-2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 x14ac:dyDescent="0.25">
      <c r="A18" s="21">
        <v>1964</v>
      </c>
      <c r="B18" s="20" t="s">
        <v>8</v>
      </c>
      <c r="C18" s="19">
        <f t="shared" si="8"/>
        <v>0.96989999999999998</v>
      </c>
      <c r="D18" s="36" t="s">
        <v>7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9">
        <f t="shared" si="0"/>
        <v>4.4081660908397297E-2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 x14ac:dyDescent="0.25">
      <c r="A19" s="21">
        <v>1965</v>
      </c>
      <c r="B19" s="20" t="s">
        <v>8</v>
      </c>
      <c r="C19" s="19">
        <f t="shared" si="8"/>
        <v>0.96989999999999998</v>
      </c>
      <c r="D19" s="36" t="s">
        <v>7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9">
        <f t="shared" si="0"/>
        <v>4.4081660908397297E-2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 x14ac:dyDescent="0.25">
      <c r="A20" s="21">
        <v>1966</v>
      </c>
      <c r="B20" s="20" t="s">
        <v>8</v>
      </c>
      <c r="C20" s="19">
        <f t="shared" si="8"/>
        <v>0.96989999999999998</v>
      </c>
      <c r="D20" s="36" t="s">
        <v>7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9">
        <f t="shared" si="0"/>
        <v>4.4081660908397297E-2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 x14ac:dyDescent="0.25">
      <c r="A21" s="21">
        <v>1967</v>
      </c>
      <c r="B21" s="20" t="s">
        <v>8</v>
      </c>
      <c r="C21" s="19">
        <f t="shared" si="8"/>
        <v>0.96989999999999998</v>
      </c>
      <c r="D21" s="36" t="s">
        <v>7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>
        <f t="shared" si="0"/>
        <v>4.4081660908397297E-2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 x14ac:dyDescent="0.25">
      <c r="A22" s="21">
        <v>1968</v>
      </c>
      <c r="B22" s="20" t="s">
        <v>8</v>
      </c>
      <c r="C22" s="19">
        <f t="shared" si="8"/>
        <v>0.96989999999999998</v>
      </c>
      <c r="D22" s="36" t="s">
        <v>7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9">
        <f t="shared" si="0"/>
        <v>4.4081660908397297E-2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 x14ac:dyDescent="0.25">
      <c r="A23" s="21">
        <v>1969</v>
      </c>
      <c r="B23" s="20" t="s">
        <v>8</v>
      </c>
      <c r="C23" s="19">
        <f t="shared" si="8"/>
        <v>0.96989999999999998</v>
      </c>
      <c r="D23" s="36" t="s">
        <v>7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>
        <f t="shared" si="0"/>
        <v>4.4081660908397297E-2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 x14ac:dyDescent="0.25">
      <c r="A24" s="21">
        <v>1970</v>
      </c>
      <c r="B24" s="20" t="s">
        <v>8</v>
      </c>
      <c r="C24" s="19">
        <f t="shared" si="8"/>
        <v>0.96989999999999998</v>
      </c>
      <c r="D24" s="36" t="s">
        <v>7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9">
        <f t="shared" si="0"/>
        <v>4.4081660908397297E-2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 x14ac:dyDescent="0.25">
      <c r="A25" s="21">
        <v>1971</v>
      </c>
      <c r="B25" s="20" t="s">
        <v>8</v>
      </c>
      <c r="C25" s="19">
        <f t="shared" si="8"/>
        <v>0.96989999999999998</v>
      </c>
      <c r="D25" s="36" t="s">
        <v>7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>
        <f t="shared" si="0"/>
        <v>4.4081660908397297E-2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 x14ac:dyDescent="0.25">
      <c r="A26" s="21">
        <v>1972</v>
      </c>
      <c r="B26" s="20" t="s">
        <v>8</v>
      </c>
      <c r="C26" s="19">
        <f t="shared" si="8"/>
        <v>0.96989999999999998</v>
      </c>
      <c r="D26" s="36" t="s">
        <v>7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>
        <f t="shared" si="0"/>
        <v>4.4081660908397297E-2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 x14ac:dyDescent="0.25">
      <c r="A27" s="21">
        <v>1973</v>
      </c>
      <c r="B27" s="20" t="s">
        <v>8</v>
      </c>
      <c r="C27" s="19">
        <f t="shared" si="8"/>
        <v>0.96989999999999998</v>
      </c>
      <c r="D27" s="36" t="s">
        <v>7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9">
        <f t="shared" si="0"/>
        <v>4.4081660908397297E-2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 x14ac:dyDescent="0.25">
      <c r="A28" s="21">
        <v>1974</v>
      </c>
      <c r="B28" s="20" t="s">
        <v>8</v>
      </c>
      <c r="C28" s="19">
        <f t="shared" si="8"/>
        <v>0.96989999999999998</v>
      </c>
      <c r="D28" s="36" t="s">
        <v>7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9">
        <f t="shared" si="0"/>
        <v>4.4081660908397297E-2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 x14ac:dyDescent="0.25">
      <c r="A29" s="21">
        <v>1975</v>
      </c>
      <c r="B29" s="20" t="s">
        <v>8</v>
      </c>
      <c r="C29" s="19">
        <f t="shared" si="8"/>
        <v>0.96989999999999998</v>
      </c>
      <c r="D29" s="36" t="s">
        <v>7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9">
        <f t="shared" si="0"/>
        <v>4.4081660908397297E-2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 x14ac:dyDescent="0.25">
      <c r="A30" s="21">
        <v>1976</v>
      </c>
      <c r="B30" s="20" t="s">
        <v>8</v>
      </c>
      <c r="C30" s="19">
        <f t="shared" si="8"/>
        <v>0.96989999999999998</v>
      </c>
      <c r="D30" s="36" t="s">
        <v>7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9">
        <f t="shared" si="0"/>
        <v>4.4081660908397297E-2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 x14ac:dyDescent="0.25">
      <c r="A31" s="21">
        <v>1977</v>
      </c>
      <c r="B31" s="20" t="s">
        <v>8</v>
      </c>
      <c r="C31" s="19">
        <f t="shared" si="8"/>
        <v>0.96989999999999998</v>
      </c>
      <c r="D31" s="36" t="s">
        <v>7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9">
        <f t="shared" si="0"/>
        <v>4.4081660908397297E-2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 x14ac:dyDescent="0.25">
      <c r="A32" s="21">
        <v>1978</v>
      </c>
      <c r="B32" s="20" t="s">
        <v>8</v>
      </c>
      <c r="C32" s="19">
        <f t="shared" si="8"/>
        <v>0.96989999999999998</v>
      </c>
      <c r="D32" s="36" t="s">
        <v>7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9">
        <f t="shared" si="0"/>
        <v>4.4081660908397297E-2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 x14ac:dyDescent="0.25">
      <c r="A33" s="21">
        <v>1979</v>
      </c>
      <c r="B33" s="20" t="s">
        <v>8</v>
      </c>
      <c r="C33" s="19">
        <f t="shared" si="8"/>
        <v>0.96989999999999998</v>
      </c>
      <c r="D33" s="36" t="s">
        <v>7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9">
        <f t="shared" si="0"/>
        <v>4.4081660908397297E-2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 x14ac:dyDescent="0.25">
      <c r="A34" s="21">
        <v>1980</v>
      </c>
      <c r="B34" s="20" t="s">
        <v>8</v>
      </c>
      <c r="C34" s="19">
        <f t="shared" si="8"/>
        <v>0.96989999999999998</v>
      </c>
      <c r="D34" s="36" t="s">
        <v>7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9">
        <f t="shared" si="0"/>
        <v>4.4081660908397297E-2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 x14ac:dyDescent="0.25">
      <c r="A35" s="21">
        <v>1981</v>
      </c>
      <c r="B35" s="20" t="s">
        <v>8</v>
      </c>
      <c r="C35" s="19">
        <f t="shared" si="8"/>
        <v>0.96989999999999998</v>
      </c>
      <c r="D35" s="36" t="s">
        <v>7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9">
        <f t="shared" si="0"/>
        <v>4.4081660908397297E-2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 x14ac:dyDescent="0.25">
      <c r="A36" s="21">
        <v>1982</v>
      </c>
      <c r="B36" s="20" t="s">
        <v>8</v>
      </c>
      <c r="C36" s="19">
        <f t="shared" si="8"/>
        <v>0.96989999999999998</v>
      </c>
      <c r="D36" s="36" t="s">
        <v>7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9">
        <f t="shared" si="0"/>
        <v>4.4081660908397297E-2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ref="S36:S67" si="9">SQRT((1.5*EXP(1.105*R36))^2+(1.5*EXP(1.105*(N36-1)))^2+(1.5*EXP(1.105*(O36-1)))^2+(1.5*EXP(1.105*(P36-1)))^2+(1.5*EXP(1.105*(Q36-1)))^2)/100*2.45</f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ref="AB36:AB67" si="10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ref="AK36:AK67" si="11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ref="AT36:AT67" si="12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ref="BC36:BC67" si="13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ref="BL36:BL67" si="14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 x14ac:dyDescent="0.25">
      <c r="A37" s="21">
        <v>1983</v>
      </c>
      <c r="B37" s="20" t="s">
        <v>8</v>
      </c>
      <c r="C37" s="19">
        <f t="shared" si="8"/>
        <v>0.96989999999999998</v>
      </c>
      <c r="D37" s="36" t="s">
        <v>7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9">
        <f t="shared" si="0"/>
        <v>4.4081660908397297E-2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9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10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11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12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13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14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15"/>
        <v>4.4081660908397297E-2</v>
      </c>
    </row>
    <row r="38" spans="1:73" ht="15" x14ac:dyDescent="0.25">
      <c r="A38" s="21">
        <v>1984</v>
      </c>
      <c r="B38" s="20" t="s">
        <v>8</v>
      </c>
      <c r="C38" s="19">
        <f t="shared" si="8"/>
        <v>0.96989999999999998</v>
      </c>
      <c r="D38" s="36" t="s">
        <v>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9">
        <f t="shared" si="0"/>
        <v>4.4081660908397297E-2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9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10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11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12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13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14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15"/>
        <v>4.4081660908397297E-2</v>
      </c>
    </row>
    <row r="39" spans="1:73" ht="15" x14ac:dyDescent="0.25">
      <c r="A39" s="21">
        <v>1985</v>
      </c>
      <c r="B39" s="20" t="s">
        <v>8</v>
      </c>
      <c r="C39" s="19">
        <f t="shared" si="8"/>
        <v>0.96989999999999998</v>
      </c>
      <c r="D39" s="36" t="s">
        <v>7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9">
        <f t="shared" si="0"/>
        <v>4.4081660908397297E-2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9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10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11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12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13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14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15"/>
        <v>4.4081660908397297E-2</v>
      </c>
    </row>
    <row r="40" spans="1:73" ht="15" x14ac:dyDescent="0.25">
      <c r="A40" s="21">
        <v>1986</v>
      </c>
      <c r="B40" s="20" t="s">
        <v>8</v>
      </c>
      <c r="C40" s="19">
        <f t="shared" si="8"/>
        <v>0.96989999999999998</v>
      </c>
      <c r="D40" s="36" t="s">
        <v>7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9">
        <f t="shared" si="0"/>
        <v>4.4081660908397297E-2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9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10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11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12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13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14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15"/>
        <v>4.4081660908397297E-2</v>
      </c>
    </row>
    <row r="41" spans="1:73" ht="15" x14ac:dyDescent="0.25">
      <c r="A41" s="21">
        <v>1987</v>
      </c>
      <c r="B41" s="20" t="s">
        <v>8</v>
      </c>
      <c r="C41" s="19">
        <f t="shared" si="8"/>
        <v>0.96989999999999998</v>
      </c>
      <c r="D41" s="36" t="s">
        <v>7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9">
        <f t="shared" si="0"/>
        <v>4.4081660908397297E-2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9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10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11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12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13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14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15"/>
        <v>4.4081660908397297E-2</v>
      </c>
    </row>
    <row r="42" spans="1:73" ht="15" x14ac:dyDescent="0.25">
      <c r="A42" s="21">
        <v>1988</v>
      </c>
      <c r="B42" s="20" t="s">
        <v>8</v>
      </c>
      <c r="C42" s="19">
        <f t="shared" si="8"/>
        <v>0.96989999999999998</v>
      </c>
      <c r="D42" s="36" t="s">
        <v>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9">
        <f t="shared" si="0"/>
        <v>4.4081660908397297E-2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9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10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11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12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13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14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15"/>
        <v>4.4081660908397297E-2</v>
      </c>
    </row>
    <row r="43" spans="1:73" ht="15" x14ac:dyDescent="0.25">
      <c r="A43" s="21">
        <v>1989</v>
      </c>
      <c r="B43" s="20" t="s">
        <v>8</v>
      </c>
      <c r="C43" s="19">
        <f t="shared" si="8"/>
        <v>0.96989999999999998</v>
      </c>
      <c r="D43" s="36" t="s">
        <v>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9">
        <f t="shared" si="0"/>
        <v>4.4081660908397297E-2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9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10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11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12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13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14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15"/>
        <v>4.4081660908397297E-2</v>
      </c>
    </row>
    <row r="44" spans="1:73" ht="15" x14ac:dyDescent="0.25">
      <c r="A44" s="21">
        <v>1990</v>
      </c>
      <c r="B44" s="20" t="s">
        <v>8</v>
      </c>
      <c r="C44" s="19">
        <f t="shared" si="8"/>
        <v>0.96989999999999998</v>
      </c>
      <c r="D44" s="36" t="s">
        <v>7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9">
        <f t="shared" si="0"/>
        <v>4.4081660908397297E-2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9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10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11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12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13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14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15"/>
        <v>4.4081660908397297E-2</v>
      </c>
    </row>
    <row r="45" spans="1:73" ht="15" x14ac:dyDescent="0.25">
      <c r="A45" s="21">
        <v>1991</v>
      </c>
      <c r="B45" s="20" t="s">
        <v>8</v>
      </c>
      <c r="C45" s="19">
        <f t="shared" si="8"/>
        <v>0.96989999999999998</v>
      </c>
      <c r="D45" s="36" t="s">
        <v>7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9">
        <f t="shared" si="0"/>
        <v>4.4081660908397297E-2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9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10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11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12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13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14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15"/>
        <v>4.4081660908397297E-2</v>
      </c>
    </row>
    <row r="46" spans="1:73" ht="15" x14ac:dyDescent="0.25">
      <c r="A46" s="21">
        <v>1992</v>
      </c>
      <c r="B46" s="20" t="s">
        <v>8</v>
      </c>
      <c r="C46" s="19">
        <f t="shared" si="8"/>
        <v>0.96989999999999998</v>
      </c>
      <c r="D46" s="36" t="s">
        <v>7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9">
        <f t="shared" si="0"/>
        <v>4.4081660908397297E-2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9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10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11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12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13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14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15"/>
        <v>4.4081660908397297E-2</v>
      </c>
    </row>
    <row r="47" spans="1:73" ht="15" x14ac:dyDescent="0.25">
      <c r="A47" s="21">
        <v>1993</v>
      </c>
      <c r="B47" s="20" t="s">
        <v>8</v>
      </c>
      <c r="C47" s="19">
        <f t="shared" si="8"/>
        <v>0.96989999999999998</v>
      </c>
      <c r="D47" s="36" t="s">
        <v>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9">
        <f t="shared" si="0"/>
        <v>4.4081660908397297E-2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9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10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11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12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13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14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15"/>
        <v>4.4081660908397297E-2</v>
      </c>
    </row>
    <row r="48" spans="1:73" ht="15" x14ac:dyDescent="0.25">
      <c r="A48" s="21">
        <v>1994</v>
      </c>
      <c r="B48" s="20" t="s">
        <v>8</v>
      </c>
      <c r="C48" s="19">
        <f t="shared" si="8"/>
        <v>0.96989999999999998</v>
      </c>
      <c r="D48" s="36" t="s">
        <v>7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9">
        <f t="shared" si="0"/>
        <v>4.4081660908397297E-2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9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10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11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12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13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14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15"/>
        <v>4.4081660908397297E-2</v>
      </c>
    </row>
    <row r="49" spans="1:73" ht="15" x14ac:dyDescent="0.25">
      <c r="A49" s="21">
        <v>1995</v>
      </c>
      <c r="B49" s="20" t="s">
        <v>8</v>
      </c>
      <c r="C49" s="19">
        <f t="shared" si="8"/>
        <v>0.96989999999999998</v>
      </c>
      <c r="D49" s="36" t="s">
        <v>7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9">
        <f t="shared" si="0"/>
        <v>4.4081660908397297E-2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9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10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11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12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13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14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15"/>
        <v>4.4081660908397297E-2</v>
      </c>
    </row>
    <row r="50" spans="1:73" ht="15" x14ac:dyDescent="0.25">
      <c r="A50" s="21">
        <v>1996</v>
      </c>
      <c r="B50" s="20" t="s">
        <v>8</v>
      </c>
      <c r="C50" s="19">
        <f t="shared" si="8"/>
        <v>0.96989999999999998</v>
      </c>
      <c r="D50" s="36" t="s">
        <v>7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9">
        <f t="shared" si="0"/>
        <v>4.4081660908397297E-2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9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10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11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12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13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14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15"/>
        <v>4.4081660908397297E-2</v>
      </c>
    </row>
    <row r="51" spans="1:73" ht="15" x14ac:dyDescent="0.25">
      <c r="A51" s="21">
        <v>1997</v>
      </c>
      <c r="B51" s="20" t="s">
        <v>8</v>
      </c>
      <c r="C51" s="19">
        <f t="shared" si="8"/>
        <v>0.96989999999999998</v>
      </c>
      <c r="D51" s="36" t="s">
        <v>7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9">
        <f t="shared" si="0"/>
        <v>4.4081660908397297E-2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9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10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11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12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13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14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15"/>
        <v>4.4081660908397297E-2</v>
      </c>
    </row>
    <row r="52" spans="1:73" ht="15" x14ac:dyDescent="0.25">
      <c r="A52" s="21">
        <v>1998</v>
      </c>
      <c r="B52" s="20" t="s">
        <v>8</v>
      </c>
      <c r="C52" s="19">
        <f t="shared" si="8"/>
        <v>0.96989999999999998</v>
      </c>
      <c r="D52" s="36" t="s">
        <v>7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9">
        <f t="shared" si="0"/>
        <v>4.4081660908397297E-2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9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10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11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12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13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14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15"/>
        <v>4.4081660908397297E-2</v>
      </c>
    </row>
    <row r="53" spans="1:73" ht="15" x14ac:dyDescent="0.25">
      <c r="A53" s="21">
        <v>1999</v>
      </c>
      <c r="B53" s="20" t="s">
        <v>8</v>
      </c>
      <c r="C53" s="19">
        <f t="shared" si="8"/>
        <v>0.96989999999999998</v>
      </c>
      <c r="D53" s="36" t="s">
        <v>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9">
        <f t="shared" si="0"/>
        <v>4.4081660908397297E-2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9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10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11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12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13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14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15"/>
        <v>4.4081660908397297E-2</v>
      </c>
    </row>
    <row r="54" spans="1:73" ht="15" x14ac:dyDescent="0.25">
      <c r="A54" s="21">
        <v>2000</v>
      </c>
      <c r="B54" s="20" t="s">
        <v>8</v>
      </c>
      <c r="C54" s="19">
        <f t="shared" si="8"/>
        <v>0.96989999999999998</v>
      </c>
      <c r="D54" s="36" t="s">
        <v>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9">
        <f t="shared" si="0"/>
        <v>4.4081660908397297E-2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9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10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11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12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13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14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15"/>
        <v>4.4081660908397297E-2</v>
      </c>
    </row>
    <row r="55" spans="1:73" ht="15" x14ac:dyDescent="0.25">
      <c r="A55" s="21">
        <v>2001</v>
      </c>
      <c r="B55" s="20" t="s">
        <v>8</v>
      </c>
      <c r="C55" s="19">
        <f t="shared" si="8"/>
        <v>0.96989999999999998</v>
      </c>
      <c r="D55" s="36" t="s">
        <v>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9">
        <f t="shared" si="0"/>
        <v>4.4081660908397297E-2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9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10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11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12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13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14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15"/>
        <v>4.4081660908397297E-2</v>
      </c>
    </row>
    <row r="56" spans="1:73" ht="15" x14ac:dyDescent="0.25">
      <c r="A56" s="21">
        <v>2002</v>
      </c>
      <c r="B56" s="20" t="s">
        <v>8</v>
      </c>
      <c r="C56" s="19">
        <f t="shared" si="8"/>
        <v>0.96989999999999998</v>
      </c>
      <c r="D56" s="36" t="s">
        <v>7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9">
        <f t="shared" si="0"/>
        <v>4.4081660908397297E-2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9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10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11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12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13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14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15"/>
        <v>4.4081660908397297E-2</v>
      </c>
    </row>
    <row r="57" spans="1:73" ht="15" x14ac:dyDescent="0.25">
      <c r="A57" s="21">
        <v>2003</v>
      </c>
      <c r="B57" s="20" t="s">
        <v>8</v>
      </c>
      <c r="C57" s="19">
        <f t="shared" si="8"/>
        <v>0.96989999999999998</v>
      </c>
      <c r="D57" s="36" t="s">
        <v>7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9">
        <f t="shared" si="0"/>
        <v>4.4081660908397297E-2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9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10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11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12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13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14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15"/>
        <v>4.4081660908397297E-2</v>
      </c>
    </row>
    <row r="58" spans="1:73" ht="15" x14ac:dyDescent="0.25">
      <c r="A58" s="21">
        <v>2004</v>
      </c>
      <c r="B58" s="20" t="s">
        <v>8</v>
      </c>
      <c r="C58" s="19">
        <f t="shared" si="8"/>
        <v>0.96989999999999998</v>
      </c>
      <c r="D58" s="36" t="s">
        <v>7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9">
        <f t="shared" si="0"/>
        <v>4.4081660908397297E-2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9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10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11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12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13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14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15"/>
        <v>4.4081660908397297E-2</v>
      </c>
    </row>
    <row r="59" spans="1:73" ht="15" x14ac:dyDescent="0.25">
      <c r="A59" s="21">
        <v>2005</v>
      </c>
      <c r="B59" s="20" t="s">
        <v>8</v>
      </c>
      <c r="C59" s="19">
        <f t="shared" si="8"/>
        <v>0.96989999999999998</v>
      </c>
      <c r="D59" s="36" t="s">
        <v>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9">
        <f t="shared" si="0"/>
        <v>4.4081660908397297E-2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9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10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11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12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13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14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15"/>
        <v>4.4081660908397297E-2</v>
      </c>
    </row>
    <row r="60" spans="1:73" ht="15" x14ac:dyDescent="0.25">
      <c r="A60" s="21">
        <v>2006</v>
      </c>
      <c r="B60" s="20" t="s">
        <v>8</v>
      </c>
      <c r="C60" s="19">
        <f t="shared" si="8"/>
        <v>0.96989999999999998</v>
      </c>
      <c r="D60" s="36" t="s">
        <v>7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9">
        <f t="shared" si="0"/>
        <v>4.4081660908397297E-2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9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10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11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12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13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14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15"/>
        <v>4.4081660908397297E-2</v>
      </c>
    </row>
    <row r="61" spans="1:73" ht="15" x14ac:dyDescent="0.25">
      <c r="A61" s="21">
        <v>2007</v>
      </c>
      <c r="B61" s="20" t="s">
        <v>8</v>
      </c>
      <c r="C61" s="19">
        <f t="shared" si="8"/>
        <v>0.96989999999999998</v>
      </c>
      <c r="D61" s="36" t="s">
        <v>7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9">
        <f t="shared" si="0"/>
        <v>4.4081660908397297E-2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9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10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11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12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13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14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15"/>
        <v>4.4081660908397297E-2</v>
      </c>
    </row>
    <row r="62" spans="1:73" ht="15" x14ac:dyDescent="0.25">
      <c r="A62" s="21">
        <v>2008</v>
      </c>
      <c r="B62" s="20" t="s">
        <v>8</v>
      </c>
      <c r="C62" s="19">
        <f t="shared" si="8"/>
        <v>0.96989999999999998</v>
      </c>
      <c r="D62" s="36" t="s">
        <v>7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9">
        <f t="shared" si="0"/>
        <v>4.4081660908397297E-2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9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10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11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12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13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14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15"/>
        <v>4.4081660908397297E-2</v>
      </c>
    </row>
    <row r="63" spans="1:73" ht="15" x14ac:dyDescent="0.25">
      <c r="A63" s="21">
        <v>2009</v>
      </c>
      <c r="B63" s="20" t="s">
        <v>8</v>
      </c>
      <c r="C63" s="19">
        <f t="shared" si="8"/>
        <v>0.96989999999999998</v>
      </c>
      <c r="D63" s="36" t="s">
        <v>7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9">
        <f t="shared" si="0"/>
        <v>4.4081660908397297E-2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9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10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11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12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13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14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15"/>
        <v>4.4081660908397297E-2</v>
      </c>
    </row>
    <row r="64" spans="1:73" ht="15" x14ac:dyDescent="0.25">
      <c r="A64" s="21">
        <v>2010</v>
      </c>
      <c r="B64" s="20" t="s">
        <v>8</v>
      </c>
      <c r="C64" s="19">
        <f t="shared" si="8"/>
        <v>0.96989999999999998</v>
      </c>
      <c r="D64" s="36" t="s">
        <v>7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9">
        <f t="shared" si="0"/>
        <v>4.4081660908397297E-2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9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10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11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12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13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14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15"/>
        <v>4.4081660908397297E-2</v>
      </c>
    </row>
    <row r="65" spans="1:73" ht="15" x14ac:dyDescent="0.25">
      <c r="A65" s="21">
        <v>2011</v>
      </c>
      <c r="B65" s="20" t="s">
        <v>8</v>
      </c>
      <c r="C65" s="19">
        <f t="shared" si="8"/>
        <v>0.96989999999999998</v>
      </c>
      <c r="D65" s="36" t="s">
        <v>7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9">
        <f t="shared" si="0"/>
        <v>4.4081660908397297E-2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9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10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11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12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13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14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15"/>
        <v>4.4081660908397297E-2</v>
      </c>
    </row>
    <row r="66" spans="1:73" ht="15" x14ac:dyDescent="0.25">
      <c r="A66" s="21">
        <v>2012</v>
      </c>
      <c r="B66" s="20" t="s">
        <v>8</v>
      </c>
      <c r="C66" s="19">
        <f t="shared" si="8"/>
        <v>0.96989999999999998</v>
      </c>
      <c r="D66" s="36" t="s">
        <v>7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9">
        <f t="shared" si="0"/>
        <v>4.4081660908397297E-2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9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10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11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12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13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14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15"/>
        <v>4.4081660908397297E-2</v>
      </c>
    </row>
    <row r="67" spans="1:73" ht="15" x14ac:dyDescent="0.25">
      <c r="A67" s="21">
        <v>2013</v>
      </c>
      <c r="B67" s="20" t="s">
        <v>8</v>
      </c>
      <c r="C67" s="19">
        <f t="shared" si="8"/>
        <v>0.96989999999999998</v>
      </c>
      <c r="D67" s="36" t="s">
        <v>7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9">
        <f t="shared" si="0"/>
        <v>4.4081660908397297E-2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9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10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11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12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13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14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15"/>
        <v>4.4081660908397297E-2</v>
      </c>
    </row>
    <row r="68" spans="1:73" ht="15" x14ac:dyDescent="0.25">
      <c r="A68" s="21">
        <v>2014</v>
      </c>
      <c r="B68" s="20" t="s">
        <v>8</v>
      </c>
      <c r="C68" s="19">
        <f t="shared" si="8"/>
        <v>0.96989999999999998</v>
      </c>
      <c r="D68" s="36" t="s">
        <v>7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9">
        <f t="shared" ref="J68:J73" si="16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1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1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1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2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2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2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2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19">
        <f t="shared" ref="C69:C76" si="24">0.97-0.0000004-0.0000996</f>
        <v>0.96989999999999998</v>
      </c>
      <c r="D69" s="36" t="s">
        <v>7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9">
        <f t="shared" si="16"/>
        <v>4.4081660908397297E-2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17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18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19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20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21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22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23"/>
        <v>4.4081660908397297E-2</v>
      </c>
    </row>
    <row r="70" spans="1:73" ht="15" x14ac:dyDescent="0.25">
      <c r="A70" s="21">
        <v>2016</v>
      </c>
      <c r="B70" s="20" t="s">
        <v>8</v>
      </c>
      <c r="C70" s="19">
        <f t="shared" si="24"/>
        <v>0.96989999999999998</v>
      </c>
      <c r="D70" s="36" t="s">
        <v>7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9">
        <f t="shared" si="16"/>
        <v>4.4081660908397297E-2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17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18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19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20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21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22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23"/>
        <v>4.4081660908397297E-2</v>
      </c>
    </row>
    <row r="71" spans="1:73" ht="15" x14ac:dyDescent="0.25">
      <c r="A71" s="21">
        <v>2017</v>
      </c>
      <c r="B71" s="20" t="s">
        <v>8</v>
      </c>
      <c r="C71" s="19">
        <f t="shared" si="24"/>
        <v>0.96989999999999998</v>
      </c>
      <c r="D71" s="36" t="s">
        <v>7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9">
        <f t="shared" ref="J71:J72" si="25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ref="S71:S72" si="26">SQRT((1.5*EXP(1.105*R71))^2+(1.5*EXP(1.105*(N71-1)))^2+(1.5*EXP(1.105*(O71-1)))^2+(1.5*EXP(1.105*(P71-1)))^2+(1.5*EXP(1.105*(Q71-1)))^2)/100*2.45</f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ref="AB71:AB72" si="27">SQRT((1.5*EXP(1.105*AA71))^2+(1.5*EXP(1.105*(W71-1)))^2+(1.5*EXP(1.105*(X71-1)))^2+(1.5*EXP(1.105*(Y71-1)))^2+(1.5*EXP(1.105*(Z71-1)))^2)/100*2.45</f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ref="AK71:AK72" si="28">SQRT((1.5*EXP(1.105*AJ71))^2+(1.5*EXP(1.105*(AF71-1)))^2+(1.5*EXP(1.105*(AG71-1)))^2+(1.5*EXP(1.105*(AH71-1)))^2+(1.5*EXP(1.105*(AI71-1)))^2)/100*2.45</f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29">SQRT((1.5*EXP(1.105*AS71))^2+(1.5*EXP(1.105*(AO71-1)))^2+(1.5*EXP(1.105*(AP71-1)))^2+(1.5*EXP(1.105*(AQ71-1)))^2+(1.5*EXP(1.105*(AR71-1)))^2)/100*2.45</f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30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31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32">SQRT((1.5*EXP(1.105*BT71))^2+(1.5*EXP(1.105*(BP71-1)))^2+(1.5*EXP(1.105*(BQ71-1)))^2+(1.5*EXP(1.105*(BR71-1)))^2+(1.5*EXP(1.105*(BS71-1)))^2)/100*2.45</f>
        <v>4.4081660908397297E-2</v>
      </c>
    </row>
    <row r="72" spans="1:73" ht="15" x14ac:dyDescent="0.25">
      <c r="A72" s="21">
        <v>2018</v>
      </c>
      <c r="B72" s="20" t="s">
        <v>8</v>
      </c>
      <c r="C72" s="19">
        <f t="shared" si="24"/>
        <v>0.96989999999999998</v>
      </c>
      <c r="D72" s="36" t="s">
        <v>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9">
        <f t="shared" si="25"/>
        <v>4.4081660908397297E-2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si="26"/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si="27"/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si="28"/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si="29"/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si="30"/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si="31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32"/>
        <v>4.4081660908397297E-2</v>
      </c>
    </row>
    <row r="73" spans="1:73" ht="20.25" customHeight="1" x14ac:dyDescent="0.25">
      <c r="A73" s="21">
        <v>2019</v>
      </c>
      <c r="B73" s="20" t="s">
        <v>8</v>
      </c>
      <c r="C73" s="19">
        <f t="shared" si="24"/>
        <v>0.96989999999999998</v>
      </c>
      <c r="D73" s="36" t="s">
        <v>7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9">
        <f t="shared" si="16"/>
        <v>4.4081660908397297E-2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17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18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19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20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21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22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23"/>
        <v>4.4081660908397297E-2</v>
      </c>
    </row>
    <row r="74" spans="1:73" ht="20.25" customHeight="1" x14ac:dyDescent="0.25">
      <c r="A74" s="21">
        <v>2020</v>
      </c>
      <c r="B74" s="20" t="s">
        <v>8</v>
      </c>
      <c r="C74" s="19">
        <f t="shared" si="24"/>
        <v>0.96989999999999998</v>
      </c>
      <c r="D74" s="36" t="s">
        <v>7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9">
        <f t="shared" ref="J74:J75" si="33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34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35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36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37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38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39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40">SQRT((1.5*EXP(1.105*BT74))^2+(1.5*EXP(1.105*(BP74-1)))^2+(1.5*EXP(1.105*(BQ74-1)))^2+(1.5*EXP(1.105*(BR74-1)))^2+(1.5*EXP(1.105*(BS74-1)))^2)/100*2.45</f>
        <v>4.4081660908397297E-2</v>
      </c>
    </row>
    <row r="75" spans="1:73" ht="20.25" customHeight="1" x14ac:dyDescent="0.25">
      <c r="A75" s="21">
        <v>2021</v>
      </c>
      <c r="B75" s="20" t="s">
        <v>8</v>
      </c>
      <c r="C75" s="19">
        <f t="shared" si="24"/>
        <v>0.96989999999999998</v>
      </c>
      <c r="D75" s="36" t="s">
        <v>7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9">
        <f t="shared" si="33"/>
        <v>4.4081660908397297E-2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34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35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36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37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38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39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40"/>
        <v>4.4081660908397297E-2</v>
      </c>
    </row>
    <row r="76" spans="1:73" ht="20.25" customHeight="1" x14ac:dyDescent="0.25">
      <c r="A76" s="21">
        <v>2022</v>
      </c>
      <c r="B76" s="20" t="s">
        <v>8</v>
      </c>
      <c r="C76" s="19">
        <f t="shared" si="24"/>
        <v>0.96989999999999998</v>
      </c>
      <c r="D76" s="36" t="s">
        <v>7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9">
        <f t="shared" ref="J76" si="41">SQRT((1.5*EXP(1.105*I76))^2+(1.5*EXP(1.105*(E76-1)))^2+(1.5*EXP(1.105*(F76-1)))^2+(1.5*EXP(1.105*(G76-1)))^2+(1.5*EXP(1.105*(H76-1)))^2)/100*2.45</f>
        <v>4.4081660908397297E-2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42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43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44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45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46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47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48">SQRT((1.5*EXP(1.105*BT76))^2+(1.5*EXP(1.105*(BP76-1)))^2+(1.5*EXP(1.105*(BQ76-1)))^2+(1.5*EXP(1.105*(BR76-1)))^2+(1.5*EXP(1.105*(BS76-1)))^2)/100*2.45</f>
        <v>4.4081660908397297E-2</v>
      </c>
    </row>
  </sheetData>
  <conditionalFormatting sqref="S4:S70 S73 S75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{38ACABCF-E14D-4B87-9EE9-4DFC1AAFFFB5}</x14:id>
        </ext>
      </extLst>
    </cfRule>
  </conditionalFormatting>
  <conditionalFormatting sqref="AB4:AB70 AB73 AB75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{B0B72E55-0CE2-4078-BE8E-D243DD57E2F6}</x14:id>
        </ext>
      </extLst>
    </cfRule>
  </conditionalFormatting>
  <conditionalFormatting sqref="AK4:AK70 AK73 AK75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{AFCE7143-3C0F-48D9-82C5-D9D634C4D422}</x14:id>
        </ext>
      </extLst>
    </cfRule>
  </conditionalFormatting>
  <conditionalFormatting sqref="AT4:AT70 AT73 AT75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{CA124E53-F94C-4CC3-ACAA-1EAA0EA0083F}</x14:id>
        </ext>
      </extLst>
    </cfRule>
  </conditionalFormatting>
  <conditionalFormatting sqref="BC4:BC70 BC73 BC75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{50F19AD7-BB48-4891-AB98-8377EE85422A}</x14:id>
        </ext>
      </extLst>
    </cfRule>
  </conditionalFormatting>
  <conditionalFormatting sqref="BL4:BL70 BL73 BL75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{203A9F85-B75A-4A5F-BC69-9F46AFE2A197}</x14:id>
        </ext>
      </extLst>
    </cfRule>
  </conditionalFormatting>
  <conditionalFormatting sqref="BU4:BU70 BU73 BU75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{9A03C137-897D-4199-82E7-3A780C057346}</x14:id>
        </ext>
      </extLst>
    </cfRule>
  </conditionalFormatting>
  <conditionalFormatting sqref="N4:N70 N73 N75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{6AA21A68-3301-47D5-BDC4-D293DE52C2BC}</x14:id>
        </ext>
      </extLst>
    </cfRule>
  </conditionalFormatting>
  <conditionalFormatting sqref="N4:R70 N73:R73 N75:R75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{65BF47AF-1C90-4AE9-9B44-AD00C450353B}</x14:id>
        </ext>
      </extLst>
    </cfRule>
  </conditionalFormatting>
  <conditionalFormatting sqref="O4:R70 O73:R73 O75:R75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{07857C2E-5BE0-4BC7-B788-8E103D7B35D3}</x14:id>
        </ext>
      </extLst>
    </cfRule>
  </conditionalFormatting>
  <conditionalFormatting sqref="W4:W70 W73 W75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{FDB96732-5CDA-4867-BC73-8350B6C5712E}</x14:id>
        </ext>
      </extLst>
    </cfRule>
  </conditionalFormatting>
  <conditionalFormatting sqref="W4:AA70 W73:AA73 W75:AA75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{B42CEA35-3A69-4FBB-AF5F-8995366CFE02}</x14:id>
        </ext>
      </extLst>
    </cfRule>
  </conditionalFormatting>
  <conditionalFormatting sqref="AF4:AF70 AF73 AF75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{F7965573-D862-49D4-B1A3-9895686A300A}</x14:id>
        </ext>
      </extLst>
    </cfRule>
  </conditionalFormatting>
  <conditionalFormatting sqref="AF4:AJ70 AF73:AJ73 AF75:AJ75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{26C74397-7082-4AE6-8B74-270E9F4F4237}</x14:id>
        </ext>
      </extLst>
    </cfRule>
  </conditionalFormatting>
  <conditionalFormatting sqref="X4:AA70 X73:AA73 X75:AA75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{B7BB32EB-A07A-4F6D-A160-01FCA68C79D0}</x14:id>
        </ext>
      </extLst>
    </cfRule>
  </conditionalFormatting>
  <conditionalFormatting sqref="AG4:AJ70 AG73:AJ73 AG75:AJ75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{4BCFE631-A630-4A7C-9FB9-1DE8563BD6BF}</x14:id>
        </ext>
      </extLst>
    </cfRule>
  </conditionalFormatting>
  <conditionalFormatting sqref="AO4:AO70 AO73 AO75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{45235D99-DB1E-4FC0-95F1-E3F4266999C1}</x14:id>
        </ext>
      </extLst>
    </cfRule>
  </conditionalFormatting>
  <conditionalFormatting sqref="AO4:AS70 AO73:AS73 AO75:AS75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{1515E4D6-271F-4247-8270-1F65447AF600}</x14:id>
        </ext>
      </extLst>
    </cfRule>
  </conditionalFormatting>
  <conditionalFormatting sqref="AP4:AS70 AP73:AS73 AP75:AS75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{CFD114DE-542E-40C7-972D-374BFA31E883}</x14:id>
        </ext>
      </extLst>
    </cfRule>
  </conditionalFormatting>
  <conditionalFormatting sqref="AX4:AX70 AX73 AX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{B69DC9B0-E03F-4A8E-91D3-BC6A4F12B455}</x14:id>
        </ext>
      </extLst>
    </cfRule>
  </conditionalFormatting>
  <conditionalFormatting sqref="AX4:BB70 AX73:BB73 AX75:BB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{D59682C7-B072-4CAF-89FE-C69B24A65CCD}</x14:id>
        </ext>
      </extLst>
    </cfRule>
  </conditionalFormatting>
  <conditionalFormatting sqref="AY4:BB70 AY73:BB73 AY75:BB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{183722D4-FD80-4201-A943-5576A270D6AD}</x14:id>
        </ext>
      </extLst>
    </cfRule>
  </conditionalFormatting>
  <conditionalFormatting sqref="BG4:BG70 BG73 BG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{1F770217-FDCD-4C5C-86C9-1F9F2F52DCD8}</x14:id>
        </ext>
      </extLst>
    </cfRule>
  </conditionalFormatting>
  <conditionalFormatting sqref="BG4:BK70 BG73:BK73 BG75:BK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{94422439-2E17-43B4-956C-B7A8B4F8E807}</x14:id>
        </ext>
      </extLst>
    </cfRule>
  </conditionalFormatting>
  <conditionalFormatting sqref="BH4:BK70 BH73:BK73 BH75:BK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{C5AF0E26-EC61-434D-85AE-F10A8A2A7B16}</x14:id>
        </ext>
      </extLst>
    </cfRule>
  </conditionalFormatting>
  <conditionalFormatting sqref="BP4:BP70 BP73 BP75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{E32DBD1B-9BB0-498D-8BF0-5EB346041165}</x14:id>
        </ext>
      </extLst>
    </cfRule>
  </conditionalFormatting>
  <conditionalFormatting sqref="BP4:BT70 BP73:BT73 BP75:BT75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{911ACCCB-3F5B-460D-B92E-50B23CB3317B}</x14:id>
        </ext>
      </extLst>
    </cfRule>
  </conditionalFormatting>
  <conditionalFormatting sqref="BQ4:BT70 BQ73:BT73 BQ75:BT75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{08443840-DE29-4AEC-8BBC-F70CFC728DC3}</x14:id>
        </ext>
      </extLst>
    </cfRule>
  </conditionalFormatting>
  <conditionalFormatting sqref="J4:J70 J73 J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{5C73FC8C-C620-4665-B7DA-F0EA117D27F8}</x14:id>
        </ext>
      </extLst>
    </cfRule>
  </conditionalFormatting>
  <conditionalFormatting sqref="E4:E70 E73 E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{B23AA4A4-D874-43E8-B688-37623FC11A70}</x14:id>
        </ext>
      </extLst>
    </cfRule>
  </conditionalFormatting>
  <conditionalFormatting sqref="E4:I70 E73:I73 E75:I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{A912DCEB-6FD1-4671-85BC-B0E866A6A4F7}</x14:id>
        </ext>
      </extLst>
    </cfRule>
  </conditionalFormatting>
  <conditionalFormatting sqref="F4:I70 F73:I73 F75:I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{937CB177-8E09-4AB1-87DE-D29F119CDED2}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{9B0E8027-6A58-49EA-AD45-61FC517F8F5B}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{FC878AD1-73F6-4A4C-8E7F-D9D27C0BF95F}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{17542E5A-8FD5-475C-8EA0-11CBC8D46311}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{87AB23F5-075C-4530-BB24-0B290BE3FC27}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{04757D66-AEC9-49BB-ABEA-DCD08B642050}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{AB73C7FA-9E9D-492E-AC86-870063D715D4}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{B97758F9-9F3C-476F-8124-4971662BB3BC}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{7E3EC82D-E214-4AF1-9B5E-F35C87C0439D}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{ADF0AFE6-8781-44DA-9E42-7BE08641ADC9}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{1B921079-00E6-4602-A10F-68BB40B6B05F}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{126BD8B7-4CF9-47BD-A5B0-B2E2FFC0D695}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{83170258-1F58-4EE7-88C0-9D12F389DF97}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{A44CFFFF-31D5-448A-AA0B-DAA8AC95C344}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{5CCBC048-5646-4389-ACEB-4E3996C1D8D3}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{107F6A26-8B9E-4548-8252-5B9C1F705851}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{2D1C207F-0CD9-4473-947D-CF1B307482B6}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{2E567168-5675-481D-BD54-107245C4D0DD}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{80DB8982-DA6C-4BBE-BFB7-3B68B1145DE2}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{C063BCFF-0438-441D-89F9-B5847936F62A}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{1060D856-B031-49D6-8924-B815DE14C110}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{33534785-D285-4396-B010-6735ADFAE6CB}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{173EF2A5-BA5A-46D5-B7A6-FEE3707EBC2F}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{476DA267-7B1F-419B-9BBE-9A37B7A8D751}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{33ACD56E-C24C-4600-86D2-1928F5F1D514}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{152901DC-2140-419E-BF5F-BE832D65247E}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{7DE02372-8143-4584-9835-338CC1BBC160}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{7600D233-4C87-4724-B683-A219379D5F6A}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{3BDFD40E-3AD5-4E28-8145-31555CCDEEBB}</x14:id>
        </ext>
      </extLst>
    </cfRule>
  </conditionalFormatting>
  <conditionalFormatting sqref="J74 J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{AD6F9DF0-2E16-44A8-BE59-5B3E7F6BE7BB}</x14:id>
        </ext>
      </extLst>
    </cfRule>
  </conditionalFormatting>
  <conditionalFormatting sqref="E76 E74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{602EAF5A-8E0F-444D-A4A2-B208A4DC659F}</x14:id>
        </ext>
      </extLst>
    </cfRule>
  </conditionalFormatting>
  <conditionalFormatting sqref="E74:I74 E76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{9ED94D4B-C7A9-49E3-96E4-FCD05F0138E5}</x14:id>
        </ext>
      </extLst>
    </cfRule>
  </conditionalFormatting>
  <conditionalFormatting sqref="F74:I74 F76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{8896A351-13E1-4221-9ADE-558A839567D1}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{5D952C3D-3706-44DB-9B96-B4452C5FE662}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{D3D6CE1E-2FAF-493D-A6A4-05BBE6B03832}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{05971A2D-D024-4E0C-BFCB-8A64E808B643}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{8AD3AA87-2619-4913-8FA1-16FAA0889BE7}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{85DB9106-105E-4A1E-ABC8-60D4971FECC1}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{82E379C6-DF94-4980-93F4-B2F48B7658D1}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{83CA21F2-4D0F-4CB8-B56B-1F0867367055}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{99CD82AB-EA05-4562-A4CD-ACDE09A8C8BC}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{A2764218-1CA4-4335-BD7C-1DD818A1620F}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{190B2B72-134C-458F-A360-0AB0F6F76118}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{815F09AA-CDE3-4171-B2A0-AB28C18DE5A1}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{1E377DEE-4E3F-4125-9412-83BBA62BA361}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{D0E87A74-4578-4B8F-BFAC-AFD355FB35F3}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{DBC20D31-CDFA-461E-A58C-DD59B0D110D9}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{CD8424BA-3BE5-4C98-A1E7-EEC2E4F69380}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{BF2F4FB2-CB8C-4150-8EE1-41FB87692778}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{D169E4F5-F7BB-4612-984F-9275746CB676}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{38E716D5-3B7C-4C7C-9A90-66F55315BEE8}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{3BA9AC7E-CFF9-49D4-B220-ED0DA03464C9}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{5C315016-00AA-44B5-85D8-20D2F57DBA79}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{FCAD0FAC-8233-4034-81E8-7A429DA8B7D0}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{D21A1207-A9EE-4777-AECF-9792A7344CAD}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{0EA48A65-4587-4AA3-8E6C-5FCBD979B006}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{2648505A-EB23-422A-BB10-E9F26B1227FD}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{D8FCA570-04B2-4B10-9F0C-29A72194F03C}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{A8461C27-FF06-4A69-BFAA-0630A23B3430}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{5CC5191D-0318-4069-BBC0-266CA8BFA72C}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{AE538A54-BA2E-4743-A23E-5F2510B1F654}</x14:id>
        </ext>
      </extLst>
    </cfRule>
  </conditionalFormatting>
  <conditionalFormatting sqref="J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{13540208-3189-4306-B94D-976FC01FDF55}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{4EE91A84-3BEC-4832-9CBC-C3641473B555}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{391CBA4B-B360-40A3-A577-7D251B91DBC1}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{BDC45D68-7B0D-4565-B679-B07CD9343E24}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{D4703C52-AB2D-4B71-AF33-31D859FA1579}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{A5C28F4F-AEF9-4543-9CB7-2246B90D4C56}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{0E0E8BE9-34B0-448C-A81F-5CFF98E50430}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{F966D132-A80E-4E6E-BF84-BB4A5F83B30B}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{3C466A75-BF34-4B3D-B2DD-D9F42E54092A}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{1F88CD62-AEBF-446B-89C9-BE9F61E2ABDE}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{B33518E8-5CAD-4F99-B46C-54C337B1FB86}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{FFB3740B-580A-4DE5-88C8-0A3B47E5E2F8}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{1AA103ED-BEA9-4615-A86D-2E7FC2072055}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{D726869E-D62B-4CDC-B2AC-ECF534C86C6B}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{C68531A5-90D2-407A-9051-420A39155736}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{E8AA3C95-C44C-455F-8AA7-592103C3FC4D}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{591438CF-68A2-4CCB-B103-7AA51B4E31D3}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{E3701D1D-B360-46A9-BF55-02EE26EF0851}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{9679BD3B-A167-4167-9DEE-C7ED2A4574E0}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{E4ED4802-1DC8-43A2-AC5B-9F4AF2888CCC}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{BE1DBBB5-1C0C-43FD-97FF-9CDBA33591FB}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{4346D631-9F0E-415D-8F0B-440127234FB5}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{C7FFAFD0-CA62-4CEA-9066-64FD68F8A875}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{A439D51C-5E33-4D2D-8317-1B42BFAE08C7}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{75DE40CD-C467-4619-8372-2A0B870A5C28}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{215D28D4-C8EA-4004-A01F-27B000C92F50}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{9ED4EB3D-6756-44AE-B434-0998627AAB23}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{99986545-AFF3-4DE1-B729-78C3CA4AB15C}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{1975D7C0-8136-4193-A00D-22F0A00D4496}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{A7BBB8C7-806B-4683-AE27-BE2F837CC7E9}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{01097D88-506F-4B10-9C3F-BD27C3B0E1B6}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{4A1FBD42-2A94-4ED9-91B0-BAD06B85DFCB}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{A447B461-536D-4405-AFB6-DEF45A156899}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{6B5EDF3E-9ADF-41F3-B949-499B7526513B}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{0FDAD507-D212-42FA-8D01-EBFE7F6C5EFA}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{32696F18-AF77-41C9-B376-BC23B7C5D270}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ACABCF-E14D-4B87-9EE9-4DFC1AAFF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B0B72E55-0CE2-4078-BE8E-D243DD57E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AFCE7143-3C0F-48D9-82C5-D9D634C4D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CA124E53-F94C-4CC3-ACAA-1EAA0EA00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50F19AD7-BB48-4891-AB98-8377EE8542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203A9F85-B75A-4A5F-BC69-9F46AFE2A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9A03C137-897D-4199-82E7-3A780C057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6AA21A68-3301-47D5-BDC4-D293DE52C2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65BF47AF-1C90-4AE9-9B44-AD00C45035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07857C2E-5BE0-4BC7-B788-8E103D7B3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FDB96732-5CDA-4867-BC73-8350B6C571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B42CEA35-3A69-4FBB-AF5F-8995366CFE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F7965573-D862-49D4-B1A3-9895686A30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26C74397-7082-4AE6-8B74-270E9F4F42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B7BB32EB-A07A-4F6D-A160-01FCA68C7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BCFE631-A630-4A7C-9FB9-1DE8563BD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45235D99-DB1E-4FC0-95F1-E3F4266999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515E4D6-271F-4247-8270-1F65447AF6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CFD114DE-542E-40C7-972D-374BFA31E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B69DC9B0-E03F-4A8E-91D3-BC6A4F12B4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D59682C7-B072-4CAF-89FE-C69B24A65C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183722D4-FD80-4201-A943-5576A270D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1F770217-FDCD-4C5C-86C9-1F9F2F52DC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94422439-2E17-43B4-956C-B7A8B4F8E8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C5AF0E26-EC61-434D-85AE-F10A8A2A7B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E32DBD1B-9BB0-498D-8BF0-5EB3460411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911ACCCB-3F5B-460D-B92E-50B23CB331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08443840-DE29-4AEC-8BBC-F70CFC728D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5C73FC8C-C620-4665-B7DA-F0EA117D27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B23AA4A4-D874-43E8-B688-37623FC11A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A912DCEB-6FD1-4671-85BC-B0E866A6A4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937CB177-8E09-4AB1-87DE-D29F119CD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9B0E8027-6A58-49EA-AD45-61FC517F8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FC878AD1-73F6-4A4C-8E7F-D9D27C0BF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17542E5A-8FD5-475C-8EA0-11CBC8D46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87AB23F5-075C-4530-BB24-0B290BE3F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04757D66-AEC9-49BB-ABEA-DCD08B642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AB73C7FA-9E9D-492E-AC86-870063D71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B97758F9-9F3C-476F-8124-4971662BB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7E3EC82D-E214-4AF1-9B5E-F35C87C043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ADF0AFE6-8781-44DA-9E42-7BE08641AD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1B921079-00E6-4602-A10F-68BB40B6B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126BD8B7-4CF9-47BD-A5B0-B2E2FFC0D6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83170258-1F58-4EE7-88C0-9D12F389DF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A44CFFFF-31D5-448A-AA0B-DAA8AC95C3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5CCBC048-5646-4389-ACEB-4E3996C1D8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107F6A26-8B9E-4548-8252-5B9C1F7058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2D1C207F-0CD9-4473-947D-CF1B30748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2E567168-5675-481D-BD54-107245C4D0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80DB8982-DA6C-4BBE-BFB7-3B68B1145D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C063BCFF-0438-441D-89F9-B5847936F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1060D856-B031-49D6-8924-B815DE14C1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33534785-D285-4396-B010-6735ADFAE6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173EF2A5-BA5A-46D5-B7A6-FEE3707EB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476DA267-7B1F-419B-9BBE-9A37B7A8D7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33ACD56E-C24C-4600-86D2-1928F5F1D5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152901DC-2140-419E-BF5F-BE832D652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7DE02372-8143-4584-9835-338CC1BBC1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7600D233-4C87-4724-B683-A219379D5F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3BDFD40E-3AD5-4E28-8145-31555CCDE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AD6F9DF0-2E16-44A8-BE59-5B3E7F6BE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602EAF5A-8E0F-444D-A4A2-B208A4DC65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9ED94D4B-C7A9-49E3-96E4-FCD05F013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8896A351-13E1-4221-9ADE-558A83956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5D952C3D-3706-44DB-9B96-B4452C5FE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3D6CE1E-2FAF-493D-A6A4-05BBE6B03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5971A2D-D024-4E0C-BFCB-8A64E808B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AD3AA87-2619-4913-8FA1-16FAA0889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5DB9106-105E-4A1E-ABC8-60D4971FE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2E379C6-DF94-4980-93F4-B2F48B765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3CA21F2-4D0F-4CB8-B56B-1F0867367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9CD82AB-EA05-4562-A4CD-ACDE09A8C8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2764218-1CA4-4335-BD7C-1DD818A162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90B2B72-134C-458F-A360-0AB0F6F76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15F09AA-CDE3-4171-B2A0-AB28C18DE5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E377DEE-4E3F-4125-9412-83BBA62BA3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0E87A74-4578-4B8F-BFAC-AFD355FB35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BC20D31-CDFA-461E-A58C-DD59B0D110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D8424BA-3BE5-4C98-A1E7-EEC2E4F69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BF2F4FB2-CB8C-4150-8EE1-41FB8769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169E4F5-F7BB-4612-984F-9275746CB6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8E716D5-3B7C-4C7C-9A90-66F55315BE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BA9AC7E-CFF9-49D4-B220-ED0DA0346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C315016-00AA-44B5-85D8-20D2F57DBA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CAD0FAC-8233-4034-81E8-7A429DA8B7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21A1207-A9EE-4777-AECF-9792A7344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EA48A65-4587-4AA3-8E6C-5FCBD979B0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648505A-EB23-422A-BB10-E9F26B1227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8FCA570-04B2-4B10-9F0C-29A72194F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8461C27-FF06-4A69-BFAA-0630A23B34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CC5191D-0318-4069-BBC0-266CA8BFA7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AE538A54-BA2E-4743-A23E-5F2510B1F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3540208-3189-4306-B94D-976FC01FD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EE91A84-3BEC-4832-9CBC-C3641473B5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391CBA4B-B360-40A3-A577-7D251B91DB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DC45D68-7B0D-4565-B679-B07CD9343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4703C52-AB2D-4B71-AF33-31D859FA15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5C28F4F-AEF9-4543-9CB7-2246B90D4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E0E8BE9-34B0-448C-A81F-5CFF98E50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966D132-A80E-4E6E-BF84-BB4A5F83B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C466A75-BF34-4B3D-B2DD-D9F42E540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F88CD62-AEBF-446B-89C9-BE9F61E2AB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33518E8-5CAD-4F99-B46C-54C337B1F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FB3740B-580A-4DE5-88C8-0A3B47E5E2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AA103ED-BEA9-4615-A86D-2E7FC20720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726869E-D62B-4CDC-B2AC-ECF534C86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68531A5-90D2-407A-9051-420A391557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8AA3C95-C44C-455F-8AA7-592103C3FC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91438CF-68A2-4CCB-B103-7AA51B4E31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3701D1D-B360-46A9-BF55-02EE26EF08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679BD3B-A167-4167-9DEE-C7ED2A4574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E4ED4802-1DC8-43A2-AC5B-9F4AF2888C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E1DBBB5-1C0C-43FD-97FF-9CDBA33591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346D631-9F0E-415D-8F0B-440127234F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7FFAFD0-CA62-4CEA-9066-64FD68F8A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439D51C-5E33-4D2D-8317-1B42BFAE0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5DE40CD-C467-4619-8372-2A0B870A5C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15D28D4-C8EA-4004-A01F-27B000C92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ED4EB3D-6756-44AE-B434-0998627AAB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9986545-AFF3-4DE1-B729-78C3CA4AB1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975D7C0-8136-4193-A00D-22F0A00D4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7BBB8C7-806B-4683-AE27-BE2F837CC7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1097D88-506F-4B10-9C3F-BD27C3B0E1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A1FBD42-2A94-4ED9-91B0-BAD06B85D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447B461-536D-4405-AFB6-DEF45A156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6B5EDF3E-9ADF-41F3-B949-499B752651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FDAD507-D212-42FA-8D01-EBFE7F6C5E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2696F18-AF77-41C9-B376-BC23B7C5D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="70" zoomScaleNormal="70" workbookViewId="0">
      <pane xSplit="1" ySplit="3" topLeftCell="B12" activePane="bottomRight" state="frozen"/>
      <selection activeCell="Q43" sqref="Q43"/>
      <selection pane="topRight" activeCell="Q43" sqref="Q43"/>
      <selection pane="bottomLeft" activeCell="Q43" sqref="Q43"/>
      <selection pane="bottomRight" activeCell="E79" sqref="E79"/>
    </sheetView>
  </sheetViews>
  <sheetFormatPr defaultColWidth="0" defaultRowHeight="22.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94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16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16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16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16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16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16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16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16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19">
        <v>0.03</v>
      </c>
      <c r="D4" s="36" t="s">
        <v>23</v>
      </c>
      <c r="E4" s="37">
        <v>2</v>
      </c>
      <c r="F4" s="37">
        <v>4</v>
      </c>
      <c r="G4" s="37">
        <v>3</v>
      </c>
      <c r="H4" s="37">
        <v>3</v>
      </c>
      <c r="I4" s="37">
        <v>2</v>
      </c>
      <c r="J4" s="22">
        <f t="shared" ref="J4:J35" si="0">SQRT((1.5*EXP(1.105*I4))^2+(1.5*EXP(1.105*(E4-1)))^2+(1.5*EXP(1.105*(F4-1)))^2+(1.5*EXP(1.105*(G4-1)))^2+(1.5*EXP(1.105*(H4-1)))^2)/100*2.45</f>
        <v>1.1713319510247036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19">
        <v>0.03</v>
      </c>
      <c r="D5" s="36" t="s">
        <v>24</v>
      </c>
      <c r="E5" s="37">
        <v>2</v>
      </c>
      <c r="F5" s="37">
        <v>4</v>
      </c>
      <c r="G5" s="37">
        <v>3</v>
      </c>
      <c r="H5" s="37">
        <v>3</v>
      </c>
      <c r="I5" s="37">
        <v>2</v>
      </c>
      <c r="J5" s="9">
        <f t="shared" si="0"/>
        <v>1.1713319510247036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 x14ac:dyDescent="0.25">
      <c r="A6" s="21">
        <v>1952</v>
      </c>
      <c r="B6" s="20" t="s">
        <v>8</v>
      </c>
      <c r="C6" s="19">
        <v>0.03</v>
      </c>
      <c r="D6" s="36" t="s">
        <v>25</v>
      </c>
      <c r="E6" s="37">
        <v>2</v>
      </c>
      <c r="F6" s="37">
        <v>4</v>
      </c>
      <c r="G6" s="37">
        <v>3</v>
      </c>
      <c r="H6" s="37">
        <v>3</v>
      </c>
      <c r="I6" s="37">
        <v>2</v>
      </c>
      <c r="J6" s="9">
        <f t="shared" si="0"/>
        <v>1.1713319510247036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 x14ac:dyDescent="0.25">
      <c r="A7" s="21">
        <v>1953</v>
      </c>
      <c r="B7" s="20" t="s">
        <v>8</v>
      </c>
      <c r="C7" s="19">
        <v>0.03</v>
      </c>
      <c r="D7" s="36" t="s">
        <v>26</v>
      </c>
      <c r="E7" s="37">
        <v>2</v>
      </c>
      <c r="F7" s="37">
        <v>4</v>
      </c>
      <c r="G7" s="37">
        <v>3</v>
      </c>
      <c r="H7" s="37">
        <v>3</v>
      </c>
      <c r="I7" s="37">
        <v>2</v>
      </c>
      <c r="J7" s="9">
        <f t="shared" si="0"/>
        <v>1.1713319510247036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 x14ac:dyDescent="0.25">
      <c r="A8" s="21">
        <v>1954</v>
      </c>
      <c r="B8" s="20" t="s">
        <v>8</v>
      </c>
      <c r="C8" s="19">
        <v>0.03</v>
      </c>
      <c r="D8" s="36" t="s">
        <v>27</v>
      </c>
      <c r="E8" s="37">
        <v>2</v>
      </c>
      <c r="F8" s="37">
        <v>4</v>
      </c>
      <c r="G8" s="37">
        <v>3</v>
      </c>
      <c r="H8" s="37">
        <v>3</v>
      </c>
      <c r="I8" s="37">
        <v>2</v>
      </c>
      <c r="J8" s="9">
        <f t="shared" si="0"/>
        <v>1.1713319510247036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 x14ac:dyDescent="0.25">
      <c r="A9" s="21">
        <v>1955</v>
      </c>
      <c r="B9" s="20" t="s">
        <v>8</v>
      </c>
      <c r="C9" s="19">
        <v>0.03</v>
      </c>
      <c r="D9" s="36" t="s">
        <v>28</v>
      </c>
      <c r="E9" s="37">
        <v>2</v>
      </c>
      <c r="F9" s="37">
        <v>4</v>
      </c>
      <c r="G9" s="37">
        <v>3</v>
      </c>
      <c r="H9" s="37">
        <v>3</v>
      </c>
      <c r="I9" s="37">
        <v>2</v>
      </c>
      <c r="J9" s="9">
        <f t="shared" si="0"/>
        <v>1.1713319510247036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 x14ac:dyDescent="0.25">
      <c r="A10" s="21">
        <v>1956</v>
      </c>
      <c r="B10" s="20" t="s">
        <v>8</v>
      </c>
      <c r="C10" s="19">
        <v>0.03</v>
      </c>
      <c r="D10" s="36" t="s">
        <v>29</v>
      </c>
      <c r="E10" s="37">
        <v>2</v>
      </c>
      <c r="F10" s="37">
        <v>4</v>
      </c>
      <c r="G10" s="37">
        <v>3</v>
      </c>
      <c r="H10" s="37">
        <v>3</v>
      </c>
      <c r="I10" s="37">
        <v>2</v>
      </c>
      <c r="J10" s="9">
        <f t="shared" si="0"/>
        <v>1.1713319510247036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 x14ac:dyDescent="0.25">
      <c r="A11" s="21">
        <v>1957</v>
      </c>
      <c r="B11" s="20" t="s">
        <v>8</v>
      </c>
      <c r="C11" s="19">
        <v>0.03</v>
      </c>
      <c r="D11" s="36" t="s">
        <v>30</v>
      </c>
      <c r="E11" s="37">
        <v>2</v>
      </c>
      <c r="F11" s="37">
        <v>4</v>
      </c>
      <c r="G11" s="37">
        <v>3</v>
      </c>
      <c r="H11" s="37">
        <v>3</v>
      </c>
      <c r="I11" s="37">
        <v>2</v>
      </c>
      <c r="J11" s="9">
        <f t="shared" si="0"/>
        <v>1.1713319510247036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 x14ac:dyDescent="0.25">
      <c r="A12" s="21">
        <v>1958</v>
      </c>
      <c r="B12" s="20" t="s">
        <v>8</v>
      </c>
      <c r="C12" s="19">
        <v>0.03</v>
      </c>
      <c r="D12" s="36" t="s">
        <v>31</v>
      </c>
      <c r="E12" s="37">
        <v>2</v>
      </c>
      <c r="F12" s="37">
        <v>4</v>
      </c>
      <c r="G12" s="37">
        <v>3</v>
      </c>
      <c r="H12" s="37">
        <v>3</v>
      </c>
      <c r="I12" s="37">
        <v>2</v>
      </c>
      <c r="J12" s="9">
        <f t="shared" si="0"/>
        <v>1.1713319510247036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 x14ac:dyDescent="0.25">
      <c r="A13" s="21">
        <v>1959</v>
      </c>
      <c r="B13" s="20" t="s">
        <v>8</v>
      </c>
      <c r="C13" s="19">
        <v>0.03</v>
      </c>
      <c r="D13" s="36" t="s">
        <v>32</v>
      </c>
      <c r="E13" s="37">
        <v>2</v>
      </c>
      <c r="F13" s="37">
        <v>4</v>
      </c>
      <c r="G13" s="37">
        <v>3</v>
      </c>
      <c r="H13" s="37">
        <v>3</v>
      </c>
      <c r="I13" s="37">
        <v>2</v>
      </c>
      <c r="J13" s="9">
        <f t="shared" si="0"/>
        <v>1.1713319510247036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 x14ac:dyDescent="0.25">
      <c r="A14" s="21">
        <v>1960</v>
      </c>
      <c r="B14" s="20" t="s">
        <v>8</v>
      </c>
      <c r="C14" s="19">
        <v>0.03</v>
      </c>
      <c r="D14" s="36" t="s">
        <v>33</v>
      </c>
      <c r="E14" s="37">
        <v>2</v>
      </c>
      <c r="F14" s="37">
        <v>4</v>
      </c>
      <c r="G14" s="37">
        <v>3</v>
      </c>
      <c r="H14" s="37">
        <v>3</v>
      </c>
      <c r="I14" s="37">
        <v>2</v>
      </c>
      <c r="J14" s="9">
        <f t="shared" si="0"/>
        <v>1.1713319510247036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 x14ac:dyDescent="0.25">
      <c r="A15" s="21">
        <v>1961</v>
      </c>
      <c r="B15" s="20" t="s">
        <v>8</v>
      </c>
      <c r="C15" s="19">
        <v>0.03</v>
      </c>
      <c r="D15" s="36" t="s">
        <v>34</v>
      </c>
      <c r="E15" s="37">
        <v>2</v>
      </c>
      <c r="F15" s="37">
        <v>4</v>
      </c>
      <c r="G15" s="37">
        <v>3</v>
      </c>
      <c r="H15" s="37">
        <v>3</v>
      </c>
      <c r="I15" s="37">
        <v>2</v>
      </c>
      <c r="J15" s="9">
        <f t="shared" si="0"/>
        <v>1.1713319510247036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 x14ac:dyDescent="0.25">
      <c r="A16" s="21">
        <v>1962</v>
      </c>
      <c r="B16" s="20" t="s">
        <v>8</v>
      </c>
      <c r="C16" s="19">
        <v>0.03</v>
      </c>
      <c r="D16" s="36" t="s">
        <v>35</v>
      </c>
      <c r="E16" s="37">
        <v>2</v>
      </c>
      <c r="F16" s="37">
        <v>4</v>
      </c>
      <c r="G16" s="37">
        <v>3</v>
      </c>
      <c r="H16" s="37">
        <v>3</v>
      </c>
      <c r="I16" s="37">
        <v>2</v>
      </c>
      <c r="J16" s="9">
        <f t="shared" si="0"/>
        <v>1.1713319510247036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 x14ac:dyDescent="0.25">
      <c r="A17" s="21">
        <v>1963</v>
      </c>
      <c r="B17" s="20" t="s">
        <v>8</v>
      </c>
      <c r="C17" s="19">
        <v>0.03</v>
      </c>
      <c r="D17" s="36" t="s">
        <v>36</v>
      </c>
      <c r="E17" s="37">
        <v>2</v>
      </c>
      <c r="F17" s="37">
        <v>4</v>
      </c>
      <c r="G17" s="37">
        <v>3</v>
      </c>
      <c r="H17" s="37">
        <v>3</v>
      </c>
      <c r="I17" s="37">
        <v>2</v>
      </c>
      <c r="J17" s="9">
        <f t="shared" si="0"/>
        <v>1.1713319510247036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 x14ac:dyDescent="0.25">
      <c r="A18" s="21">
        <v>1964</v>
      </c>
      <c r="B18" s="20" t="s">
        <v>8</v>
      </c>
      <c r="C18" s="19">
        <v>0.03</v>
      </c>
      <c r="D18" s="36" t="s">
        <v>37</v>
      </c>
      <c r="E18" s="37">
        <v>2</v>
      </c>
      <c r="F18" s="37">
        <v>4</v>
      </c>
      <c r="G18" s="37">
        <v>3</v>
      </c>
      <c r="H18" s="37">
        <v>3</v>
      </c>
      <c r="I18" s="37">
        <v>2</v>
      </c>
      <c r="J18" s="9">
        <f t="shared" si="0"/>
        <v>1.1713319510247036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 x14ac:dyDescent="0.25">
      <c r="A19" s="21">
        <v>1965</v>
      </c>
      <c r="B19" s="20" t="s">
        <v>8</v>
      </c>
      <c r="C19" s="19">
        <v>0.03</v>
      </c>
      <c r="D19" s="36" t="s">
        <v>38</v>
      </c>
      <c r="E19" s="37">
        <v>2</v>
      </c>
      <c r="F19" s="37">
        <v>4</v>
      </c>
      <c r="G19" s="37">
        <v>3</v>
      </c>
      <c r="H19" s="37">
        <v>3</v>
      </c>
      <c r="I19" s="37">
        <v>2</v>
      </c>
      <c r="J19" s="9">
        <f t="shared" si="0"/>
        <v>1.1713319510247036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 x14ac:dyDescent="0.25">
      <c r="A20" s="21">
        <v>1966</v>
      </c>
      <c r="B20" s="20" t="s">
        <v>8</v>
      </c>
      <c r="C20" s="19">
        <v>0.03</v>
      </c>
      <c r="D20" s="36" t="s">
        <v>39</v>
      </c>
      <c r="E20" s="37">
        <v>2</v>
      </c>
      <c r="F20" s="37">
        <v>4</v>
      </c>
      <c r="G20" s="37">
        <v>3</v>
      </c>
      <c r="H20" s="37">
        <v>3</v>
      </c>
      <c r="I20" s="37">
        <v>2</v>
      </c>
      <c r="J20" s="9">
        <f t="shared" si="0"/>
        <v>1.1713319510247036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 x14ac:dyDescent="0.25">
      <c r="A21" s="21">
        <v>1967</v>
      </c>
      <c r="B21" s="20" t="s">
        <v>8</v>
      </c>
      <c r="C21" s="19">
        <v>0.03</v>
      </c>
      <c r="D21" s="36" t="s">
        <v>40</v>
      </c>
      <c r="E21" s="37">
        <v>2</v>
      </c>
      <c r="F21" s="37">
        <v>4</v>
      </c>
      <c r="G21" s="37">
        <v>3</v>
      </c>
      <c r="H21" s="37">
        <v>3</v>
      </c>
      <c r="I21" s="37">
        <v>2</v>
      </c>
      <c r="J21" s="9">
        <f t="shared" si="0"/>
        <v>1.1713319510247036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 x14ac:dyDescent="0.25">
      <c r="A22" s="21">
        <v>1968</v>
      </c>
      <c r="B22" s="20" t="s">
        <v>8</v>
      </c>
      <c r="C22" s="19">
        <v>0.03</v>
      </c>
      <c r="D22" s="36" t="s">
        <v>41</v>
      </c>
      <c r="E22" s="37">
        <v>2</v>
      </c>
      <c r="F22" s="37">
        <v>4</v>
      </c>
      <c r="G22" s="37">
        <v>3</v>
      </c>
      <c r="H22" s="37">
        <v>3</v>
      </c>
      <c r="I22" s="37">
        <v>2</v>
      </c>
      <c r="J22" s="9">
        <f t="shared" si="0"/>
        <v>1.1713319510247036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 x14ac:dyDescent="0.25">
      <c r="A23" s="21">
        <v>1969</v>
      </c>
      <c r="B23" s="20" t="s">
        <v>8</v>
      </c>
      <c r="C23" s="19">
        <v>0.03</v>
      </c>
      <c r="D23" s="36" t="s">
        <v>42</v>
      </c>
      <c r="E23" s="37">
        <v>2</v>
      </c>
      <c r="F23" s="37">
        <v>4</v>
      </c>
      <c r="G23" s="37">
        <v>3</v>
      </c>
      <c r="H23" s="37">
        <v>3</v>
      </c>
      <c r="I23" s="37">
        <v>2</v>
      </c>
      <c r="J23" s="9">
        <f t="shared" si="0"/>
        <v>1.1713319510247036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 x14ac:dyDescent="0.25">
      <c r="A24" s="21">
        <v>1970</v>
      </c>
      <c r="B24" s="20" t="s">
        <v>8</v>
      </c>
      <c r="C24" s="19">
        <v>0.03</v>
      </c>
      <c r="D24" s="36" t="s">
        <v>43</v>
      </c>
      <c r="E24" s="37">
        <v>2</v>
      </c>
      <c r="F24" s="37">
        <v>4</v>
      </c>
      <c r="G24" s="37">
        <v>3</v>
      </c>
      <c r="H24" s="37">
        <v>3</v>
      </c>
      <c r="I24" s="37">
        <v>2</v>
      </c>
      <c r="J24" s="9">
        <f t="shared" si="0"/>
        <v>1.1713319510247036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 x14ac:dyDescent="0.25">
      <c r="A25" s="21">
        <v>1971</v>
      </c>
      <c r="B25" s="20" t="s">
        <v>8</v>
      </c>
      <c r="C25" s="19">
        <v>0.03</v>
      </c>
      <c r="D25" s="36" t="s">
        <v>44</v>
      </c>
      <c r="E25" s="37">
        <v>2</v>
      </c>
      <c r="F25" s="37">
        <v>4</v>
      </c>
      <c r="G25" s="37">
        <v>3</v>
      </c>
      <c r="H25" s="37">
        <v>3</v>
      </c>
      <c r="I25" s="37">
        <v>2</v>
      </c>
      <c r="J25" s="9">
        <f t="shared" si="0"/>
        <v>1.1713319510247036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 x14ac:dyDescent="0.25">
      <c r="A26" s="21">
        <v>1972</v>
      </c>
      <c r="B26" s="20" t="s">
        <v>8</v>
      </c>
      <c r="C26" s="19">
        <v>0.03</v>
      </c>
      <c r="D26" s="36" t="s">
        <v>45</v>
      </c>
      <c r="E26" s="37">
        <v>2</v>
      </c>
      <c r="F26" s="37">
        <v>4</v>
      </c>
      <c r="G26" s="37">
        <v>3</v>
      </c>
      <c r="H26" s="37">
        <v>3</v>
      </c>
      <c r="I26" s="37">
        <v>2</v>
      </c>
      <c r="J26" s="9">
        <f t="shared" si="0"/>
        <v>1.1713319510247036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 x14ac:dyDescent="0.25">
      <c r="A27" s="21">
        <v>1973</v>
      </c>
      <c r="B27" s="20" t="s">
        <v>8</v>
      </c>
      <c r="C27" s="19">
        <v>0.03</v>
      </c>
      <c r="D27" s="36" t="s">
        <v>46</v>
      </c>
      <c r="E27" s="37">
        <v>2</v>
      </c>
      <c r="F27" s="37">
        <v>4</v>
      </c>
      <c r="G27" s="37">
        <v>3</v>
      </c>
      <c r="H27" s="37">
        <v>3</v>
      </c>
      <c r="I27" s="37">
        <v>2</v>
      </c>
      <c r="J27" s="9">
        <f t="shared" si="0"/>
        <v>1.1713319510247036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 x14ac:dyDescent="0.25">
      <c r="A28" s="21">
        <v>1974</v>
      </c>
      <c r="B28" s="20" t="s">
        <v>8</v>
      </c>
      <c r="C28" s="19">
        <v>0.03</v>
      </c>
      <c r="D28" s="36" t="s">
        <v>47</v>
      </c>
      <c r="E28" s="37">
        <v>2</v>
      </c>
      <c r="F28" s="37">
        <v>4</v>
      </c>
      <c r="G28" s="37">
        <v>3</v>
      </c>
      <c r="H28" s="37">
        <v>3</v>
      </c>
      <c r="I28" s="37">
        <v>2</v>
      </c>
      <c r="J28" s="9">
        <f t="shared" si="0"/>
        <v>1.1713319510247036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 x14ac:dyDescent="0.25">
      <c r="A29" s="21">
        <v>1975</v>
      </c>
      <c r="B29" s="20" t="s">
        <v>8</v>
      </c>
      <c r="C29" s="19">
        <v>0.03</v>
      </c>
      <c r="D29" s="36" t="s">
        <v>48</v>
      </c>
      <c r="E29" s="37">
        <v>2</v>
      </c>
      <c r="F29" s="37">
        <v>4</v>
      </c>
      <c r="G29" s="37">
        <v>3</v>
      </c>
      <c r="H29" s="37">
        <v>3</v>
      </c>
      <c r="I29" s="37">
        <v>2</v>
      </c>
      <c r="J29" s="9">
        <f t="shared" si="0"/>
        <v>1.1713319510247036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 x14ac:dyDescent="0.25">
      <c r="A30" s="21">
        <v>1976</v>
      </c>
      <c r="B30" s="20" t="s">
        <v>8</v>
      </c>
      <c r="C30" s="19">
        <v>0.03</v>
      </c>
      <c r="D30" s="36" t="s">
        <v>49</v>
      </c>
      <c r="E30" s="37">
        <v>2</v>
      </c>
      <c r="F30" s="37">
        <v>4</v>
      </c>
      <c r="G30" s="37">
        <v>3</v>
      </c>
      <c r="H30" s="37">
        <v>3</v>
      </c>
      <c r="I30" s="37">
        <v>2</v>
      </c>
      <c r="J30" s="9">
        <f t="shared" si="0"/>
        <v>1.1713319510247036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 x14ac:dyDescent="0.25">
      <c r="A31" s="21">
        <v>1977</v>
      </c>
      <c r="B31" s="20" t="s">
        <v>8</v>
      </c>
      <c r="C31" s="19">
        <v>0.03</v>
      </c>
      <c r="D31" s="36" t="s">
        <v>50</v>
      </c>
      <c r="E31" s="37">
        <v>2</v>
      </c>
      <c r="F31" s="37">
        <v>4</v>
      </c>
      <c r="G31" s="37">
        <v>3</v>
      </c>
      <c r="H31" s="37">
        <v>3</v>
      </c>
      <c r="I31" s="37">
        <v>2</v>
      </c>
      <c r="J31" s="9">
        <f t="shared" si="0"/>
        <v>1.1713319510247036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 x14ac:dyDescent="0.25">
      <c r="A32" s="21">
        <v>1978</v>
      </c>
      <c r="B32" s="20" t="s">
        <v>8</v>
      </c>
      <c r="C32" s="19">
        <v>0.03</v>
      </c>
      <c r="D32" s="36" t="s">
        <v>51</v>
      </c>
      <c r="E32" s="37">
        <v>2</v>
      </c>
      <c r="F32" s="37">
        <v>4</v>
      </c>
      <c r="G32" s="37">
        <v>3</v>
      </c>
      <c r="H32" s="37">
        <v>3</v>
      </c>
      <c r="I32" s="37">
        <v>2</v>
      </c>
      <c r="J32" s="9">
        <f t="shared" si="0"/>
        <v>1.1713319510247036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 x14ac:dyDescent="0.25">
      <c r="A33" s="21">
        <v>1979</v>
      </c>
      <c r="B33" s="20" t="s">
        <v>8</v>
      </c>
      <c r="C33" s="19">
        <v>0.03</v>
      </c>
      <c r="D33" s="36" t="s">
        <v>52</v>
      </c>
      <c r="E33" s="37">
        <v>2</v>
      </c>
      <c r="F33" s="37">
        <v>4</v>
      </c>
      <c r="G33" s="37">
        <v>3</v>
      </c>
      <c r="H33" s="37">
        <v>3</v>
      </c>
      <c r="I33" s="37">
        <v>2</v>
      </c>
      <c r="J33" s="9">
        <f t="shared" si="0"/>
        <v>1.1713319510247036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 x14ac:dyDescent="0.25">
      <c r="A34" s="21">
        <v>1980</v>
      </c>
      <c r="B34" s="20" t="s">
        <v>8</v>
      </c>
      <c r="C34" s="19">
        <v>0.03</v>
      </c>
      <c r="D34" s="36" t="s">
        <v>53</v>
      </c>
      <c r="E34" s="37">
        <v>2</v>
      </c>
      <c r="F34" s="37">
        <v>4</v>
      </c>
      <c r="G34" s="37">
        <v>3</v>
      </c>
      <c r="H34" s="37">
        <v>3</v>
      </c>
      <c r="I34" s="37">
        <v>2</v>
      </c>
      <c r="J34" s="9">
        <f t="shared" si="0"/>
        <v>1.1713319510247036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 x14ac:dyDescent="0.25">
      <c r="A35" s="21">
        <v>1981</v>
      </c>
      <c r="B35" s="20" t="s">
        <v>8</v>
      </c>
      <c r="C35" s="19">
        <v>0.03</v>
      </c>
      <c r="D35" s="36" t="s">
        <v>54</v>
      </c>
      <c r="E35" s="37">
        <v>2</v>
      </c>
      <c r="F35" s="37">
        <v>4</v>
      </c>
      <c r="G35" s="37">
        <v>3</v>
      </c>
      <c r="H35" s="37">
        <v>3</v>
      </c>
      <c r="I35" s="37">
        <v>2</v>
      </c>
      <c r="J35" s="9">
        <f t="shared" si="0"/>
        <v>1.1713319510247036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 x14ac:dyDescent="0.25">
      <c r="A36" s="21">
        <v>1982</v>
      </c>
      <c r="B36" s="20" t="s">
        <v>8</v>
      </c>
      <c r="C36" s="19">
        <v>0.03</v>
      </c>
      <c r="D36" s="36" t="s">
        <v>55</v>
      </c>
      <c r="E36" s="37">
        <v>2</v>
      </c>
      <c r="F36" s="37">
        <v>4</v>
      </c>
      <c r="G36" s="37">
        <v>3</v>
      </c>
      <c r="H36" s="37">
        <v>3</v>
      </c>
      <c r="I36" s="37">
        <v>2</v>
      </c>
      <c r="J36" s="9">
        <f t="shared" ref="J36:J67" si="8">SQRT((1.5*EXP(1.105*I36))^2+(1.5*EXP(1.105*(E36-1)))^2+(1.5*EXP(1.105*(F36-1)))^2+(1.5*EXP(1.105*(G36-1)))^2+(1.5*EXP(1.105*(H36-1)))^2)/100*2.45</f>
        <v>1.1713319510247036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ref="S36:S67" si="9">SQRT((1.5*EXP(1.105*R36))^2+(1.5*EXP(1.105*(N36-1)))^2+(1.5*EXP(1.105*(O36-1)))^2+(1.5*EXP(1.105*(P36-1)))^2+(1.5*EXP(1.105*(Q36-1)))^2)/100*2.45</f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ref="AB36:AB67" si="10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ref="AK36:AK67" si="11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ref="AT36:AT67" si="12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ref="BC36:BC67" si="13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ref="BL36:BL67" si="14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 x14ac:dyDescent="0.25">
      <c r="A37" s="21">
        <v>1983</v>
      </c>
      <c r="B37" s="20" t="s">
        <v>8</v>
      </c>
      <c r="C37" s="19">
        <v>0.03</v>
      </c>
      <c r="D37" s="36" t="s">
        <v>56</v>
      </c>
      <c r="E37" s="37">
        <v>2</v>
      </c>
      <c r="F37" s="37">
        <v>4</v>
      </c>
      <c r="G37" s="37">
        <v>3</v>
      </c>
      <c r="H37" s="37">
        <v>3</v>
      </c>
      <c r="I37" s="37">
        <v>2</v>
      </c>
      <c r="J37" s="9">
        <f t="shared" si="8"/>
        <v>1.1713319510247036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9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10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11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12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13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14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15"/>
        <v>4.4081660908397297E-2</v>
      </c>
    </row>
    <row r="38" spans="1:73" ht="15" x14ac:dyDescent="0.25">
      <c r="A38" s="21">
        <v>1984</v>
      </c>
      <c r="B38" s="20" t="s">
        <v>8</v>
      </c>
      <c r="C38" s="19">
        <v>0.03</v>
      </c>
      <c r="D38" s="36" t="s">
        <v>57</v>
      </c>
      <c r="E38" s="37">
        <v>2</v>
      </c>
      <c r="F38" s="37">
        <v>4</v>
      </c>
      <c r="G38" s="37">
        <v>3</v>
      </c>
      <c r="H38" s="37">
        <v>3</v>
      </c>
      <c r="I38" s="37">
        <v>2</v>
      </c>
      <c r="J38" s="9">
        <f t="shared" si="8"/>
        <v>1.1713319510247036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9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10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11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12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13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14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15"/>
        <v>4.4081660908397297E-2</v>
      </c>
    </row>
    <row r="39" spans="1:73" ht="15" x14ac:dyDescent="0.25">
      <c r="A39" s="21">
        <v>1985</v>
      </c>
      <c r="B39" s="20" t="s">
        <v>8</v>
      </c>
      <c r="C39" s="19">
        <v>0.03</v>
      </c>
      <c r="D39" s="36" t="s">
        <v>58</v>
      </c>
      <c r="E39" s="37">
        <v>2</v>
      </c>
      <c r="F39" s="37">
        <v>4</v>
      </c>
      <c r="G39" s="37">
        <v>3</v>
      </c>
      <c r="H39" s="37">
        <v>3</v>
      </c>
      <c r="I39" s="37">
        <v>2</v>
      </c>
      <c r="J39" s="9">
        <f t="shared" si="8"/>
        <v>1.1713319510247036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9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10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11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12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13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14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15"/>
        <v>4.4081660908397297E-2</v>
      </c>
    </row>
    <row r="40" spans="1:73" ht="15" x14ac:dyDescent="0.25">
      <c r="A40" s="21">
        <v>1986</v>
      </c>
      <c r="B40" s="20" t="s">
        <v>8</v>
      </c>
      <c r="C40" s="19">
        <v>0.03</v>
      </c>
      <c r="D40" s="36" t="s">
        <v>59</v>
      </c>
      <c r="E40" s="37">
        <v>2</v>
      </c>
      <c r="F40" s="37">
        <v>4</v>
      </c>
      <c r="G40" s="37">
        <v>3</v>
      </c>
      <c r="H40" s="37">
        <v>3</v>
      </c>
      <c r="I40" s="37">
        <v>2</v>
      </c>
      <c r="J40" s="9">
        <f t="shared" si="8"/>
        <v>1.1713319510247036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9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10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11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12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13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14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15"/>
        <v>4.4081660908397297E-2</v>
      </c>
    </row>
    <row r="41" spans="1:73" ht="15" x14ac:dyDescent="0.25">
      <c r="A41" s="21">
        <v>1987</v>
      </c>
      <c r="B41" s="20" t="s">
        <v>8</v>
      </c>
      <c r="C41" s="19">
        <v>0.03</v>
      </c>
      <c r="D41" s="36" t="s">
        <v>60</v>
      </c>
      <c r="E41" s="37">
        <v>2</v>
      </c>
      <c r="F41" s="37">
        <v>4</v>
      </c>
      <c r="G41" s="37">
        <v>3</v>
      </c>
      <c r="H41" s="37">
        <v>3</v>
      </c>
      <c r="I41" s="37">
        <v>2</v>
      </c>
      <c r="J41" s="9">
        <f t="shared" si="8"/>
        <v>1.1713319510247036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9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10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11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12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13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14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15"/>
        <v>4.4081660908397297E-2</v>
      </c>
    </row>
    <row r="42" spans="1:73" ht="15" x14ac:dyDescent="0.25">
      <c r="A42" s="21">
        <v>1988</v>
      </c>
      <c r="B42" s="20" t="s">
        <v>8</v>
      </c>
      <c r="C42" s="19">
        <v>0.03</v>
      </c>
      <c r="D42" s="36" t="s">
        <v>61</v>
      </c>
      <c r="E42" s="37">
        <v>2</v>
      </c>
      <c r="F42" s="37">
        <v>4</v>
      </c>
      <c r="G42" s="37">
        <v>3</v>
      </c>
      <c r="H42" s="37">
        <v>3</v>
      </c>
      <c r="I42" s="37">
        <v>2</v>
      </c>
      <c r="J42" s="9">
        <f t="shared" si="8"/>
        <v>1.1713319510247036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9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10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11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12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13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14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15"/>
        <v>4.4081660908397297E-2</v>
      </c>
    </row>
    <row r="43" spans="1:73" ht="15" x14ac:dyDescent="0.25">
      <c r="A43" s="21">
        <v>1989</v>
      </c>
      <c r="B43" s="20" t="s">
        <v>8</v>
      </c>
      <c r="C43" s="19">
        <v>0.03</v>
      </c>
      <c r="D43" s="36" t="s">
        <v>62</v>
      </c>
      <c r="E43" s="37">
        <v>2</v>
      </c>
      <c r="F43" s="37">
        <v>4</v>
      </c>
      <c r="G43" s="37">
        <v>3</v>
      </c>
      <c r="H43" s="37">
        <v>3</v>
      </c>
      <c r="I43" s="37">
        <v>2</v>
      </c>
      <c r="J43" s="9">
        <f t="shared" si="8"/>
        <v>1.1713319510247036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9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10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11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12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13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14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15"/>
        <v>4.4081660908397297E-2</v>
      </c>
    </row>
    <row r="44" spans="1:73" ht="15" x14ac:dyDescent="0.25">
      <c r="A44" s="21">
        <v>1990</v>
      </c>
      <c r="B44" s="20" t="s">
        <v>8</v>
      </c>
      <c r="C44" s="19">
        <v>0.03</v>
      </c>
      <c r="D44" s="36" t="s">
        <v>63</v>
      </c>
      <c r="E44" s="37">
        <v>2</v>
      </c>
      <c r="F44" s="37">
        <v>4</v>
      </c>
      <c r="G44" s="37">
        <v>3</v>
      </c>
      <c r="H44" s="37">
        <v>3</v>
      </c>
      <c r="I44" s="37">
        <v>2</v>
      </c>
      <c r="J44" s="9">
        <f t="shared" si="8"/>
        <v>1.1713319510247036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9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10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11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12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13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14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15"/>
        <v>4.4081660908397297E-2</v>
      </c>
    </row>
    <row r="45" spans="1:73" ht="15" x14ac:dyDescent="0.25">
      <c r="A45" s="21">
        <v>1991</v>
      </c>
      <c r="B45" s="20" t="s">
        <v>8</v>
      </c>
      <c r="C45" s="19">
        <v>0.03</v>
      </c>
      <c r="D45" s="36" t="s">
        <v>64</v>
      </c>
      <c r="E45" s="37">
        <v>2</v>
      </c>
      <c r="F45" s="37">
        <v>4</v>
      </c>
      <c r="G45" s="37">
        <v>3</v>
      </c>
      <c r="H45" s="37">
        <v>3</v>
      </c>
      <c r="I45" s="37">
        <v>2</v>
      </c>
      <c r="J45" s="9">
        <f t="shared" si="8"/>
        <v>1.1713319510247036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9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10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11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12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13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14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15"/>
        <v>4.4081660908397297E-2</v>
      </c>
    </row>
    <row r="46" spans="1:73" ht="15" x14ac:dyDescent="0.25">
      <c r="A46" s="21">
        <v>1992</v>
      </c>
      <c r="B46" s="20" t="s">
        <v>8</v>
      </c>
      <c r="C46" s="19">
        <v>0.03</v>
      </c>
      <c r="D46" s="36" t="s">
        <v>65</v>
      </c>
      <c r="E46" s="37">
        <v>2</v>
      </c>
      <c r="F46" s="37">
        <v>4</v>
      </c>
      <c r="G46" s="37">
        <v>3</v>
      </c>
      <c r="H46" s="37">
        <v>3</v>
      </c>
      <c r="I46" s="37">
        <v>2</v>
      </c>
      <c r="J46" s="9">
        <f t="shared" si="8"/>
        <v>1.1713319510247036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9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10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11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12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13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14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15"/>
        <v>4.4081660908397297E-2</v>
      </c>
    </row>
    <row r="47" spans="1:73" ht="15" x14ac:dyDescent="0.25">
      <c r="A47" s="21">
        <v>1993</v>
      </c>
      <c r="B47" s="20" t="s">
        <v>8</v>
      </c>
      <c r="C47" s="19">
        <v>0.03</v>
      </c>
      <c r="D47" s="36" t="s">
        <v>66</v>
      </c>
      <c r="E47" s="37">
        <v>2</v>
      </c>
      <c r="F47" s="37">
        <v>4</v>
      </c>
      <c r="G47" s="37">
        <v>3</v>
      </c>
      <c r="H47" s="37">
        <v>3</v>
      </c>
      <c r="I47" s="37">
        <v>2</v>
      </c>
      <c r="J47" s="9">
        <f t="shared" si="8"/>
        <v>1.1713319510247036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9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10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11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12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13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14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15"/>
        <v>4.4081660908397297E-2</v>
      </c>
    </row>
    <row r="48" spans="1:73" ht="15" x14ac:dyDescent="0.25">
      <c r="A48" s="21">
        <v>1994</v>
      </c>
      <c r="B48" s="20" t="s">
        <v>8</v>
      </c>
      <c r="C48" s="19">
        <v>0.03</v>
      </c>
      <c r="D48" s="36" t="s">
        <v>67</v>
      </c>
      <c r="E48" s="37">
        <v>2</v>
      </c>
      <c r="F48" s="37">
        <v>4</v>
      </c>
      <c r="G48" s="37">
        <v>3</v>
      </c>
      <c r="H48" s="37">
        <v>3</v>
      </c>
      <c r="I48" s="37">
        <v>2</v>
      </c>
      <c r="J48" s="9">
        <f t="shared" si="8"/>
        <v>1.1713319510247036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9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10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11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12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13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14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15"/>
        <v>4.4081660908397297E-2</v>
      </c>
    </row>
    <row r="49" spans="1:73" ht="15" x14ac:dyDescent="0.25">
      <c r="A49" s="21">
        <v>1995</v>
      </c>
      <c r="B49" s="20" t="s">
        <v>8</v>
      </c>
      <c r="C49" s="19">
        <v>0.03</v>
      </c>
      <c r="D49" s="36" t="s">
        <v>68</v>
      </c>
      <c r="E49" s="37">
        <v>2</v>
      </c>
      <c r="F49" s="37">
        <v>4</v>
      </c>
      <c r="G49" s="37">
        <v>3</v>
      </c>
      <c r="H49" s="37">
        <v>3</v>
      </c>
      <c r="I49" s="37">
        <v>2</v>
      </c>
      <c r="J49" s="9">
        <f t="shared" si="8"/>
        <v>1.1713319510247036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9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10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11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12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13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14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15"/>
        <v>4.4081660908397297E-2</v>
      </c>
    </row>
    <row r="50" spans="1:73" ht="15" x14ac:dyDescent="0.25">
      <c r="A50" s="21">
        <v>1996</v>
      </c>
      <c r="B50" s="20" t="s">
        <v>8</v>
      </c>
      <c r="C50" s="19">
        <v>0.03</v>
      </c>
      <c r="D50" s="36" t="s">
        <v>69</v>
      </c>
      <c r="E50" s="37">
        <v>2</v>
      </c>
      <c r="F50" s="37">
        <v>4</v>
      </c>
      <c r="G50" s="37">
        <v>3</v>
      </c>
      <c r="H50" s="37">
        <v>3</v>
      </c>
      <c r="I50" s="37">
        <v>2</v>
      </c>
      <c r="J50" s="9">
        <f t="shared" si="8"/>
        <v>1.1713319510247036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9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10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11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12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13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14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15"/>
        <v>4.4081660908397297E-2</v>
      </c>
    </row>
    <row r="51" spans="1:73" ht="15" x14ac:dyDescent="0.25">
      <c r="A51" s="21">
        <v>1997</v>
      </c>
      <c r="B51" s="20" t="s">
        <v>8</v>
      </c>
      <c r="C51" s="19">
        <v>0.03</v>
      </c>
      <c r="D51" s="36" t="s">
        <v>70</v>
      </c>
      <c r="E51" s="37">
        <v>2</v>
      </c>
      <c r="F51" s="37">
        <v>4</v>
      </c>
      <c r="G51" s="37">
        <v>3</v>
      </c>
      <c r="H51" s="37">
        <v>3</v>
      </c>
      <c r="I51" s="37">
        <v>2</v>
      </c>
      <c r="J51" s="9">
        <f t="shared" si="8"/>
        <v>1.1713319510247036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9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10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11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12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13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14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15"/>
        <v>4.4081660908397297E-2</v>
      </c>
    </row>
    <row r="52" spans="1:73" ht="15" x14ac:dyDescent="0.25">
      <c r="A52" s="21">
        <v>1998</v>
      </c>
      <c r="B52" s="20" t="s">
        <v>8</v>
      </c>
      <c r="C52" s="19">
        <v>0.03</v>
      </c>
      <c r="D52" s="36" t="s">
        <v>71</v>
      </c>
      <c r="E52" s="37">
        <v>2</v>
      </c>
      <c r="F52" s="37">
        <v>4</v>
      </c>
      <c r="G52" s="37">
        <v>3</v>
      </c>
      <c r="H52" s="37">
        <v>3</v>
      </c>
      <c r="I52" s="37">
        <v>2</v>
      </c>
      <c r="J52" s="9">
        <f t="shared" si="8"/>
        <v>1.1713319510247036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9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10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11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12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13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14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15"/>
        <v>4.4081660908397297E-2</v>
      </c>
    </row>
    <row r="53" spans="1:73" ht="15" x14ac:dyDescent="0.25">
      <c r="A53" s="21">
        <v>1999</v>
      </c>
      <c r="B53" s="20" t="s">
        <v>8</v>
      </c>
      <c r="C53" s="19">
        <v>0.03</v>
      </c>
      <c r="D53" s="36" t="s">
        <v>72</v>
      </c>
      <c r="E53" s="37">
        <v>2</v>
      </c>
      <c r="F53" s="37">
        <v>4</v>
      </c>
      <c r="G53" s="37">
        <v>3</v>
      </c>
      <c r="H53" s="37">
        <v>3</v>
      </c>
      <c r="I53" s="37">
        <v>2</v>
      </c>
      <c r="J53" s="9">
        <f t="shared" si="8"/>
        <v>1.1713319510247036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9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10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11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12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13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14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15"/>
        <v>4.4081660908397297E-2</v>
      </c>
    </row>
    <row r="54" spans="1:73" ht="15" x14ac:dyDescent="0.25">
      <c r="A54" s="21">
        <v>2000</v>
      </c>
      <c r="B54" s="20" t="s">
        <v>8</v>
      </c>
      <c r="C54" s="19">
        <v>0.03</v>
      </c>
      <c r="D54" s="36" t="s">
        <v>73</v>
      </c>
      <c r="E54" s="37">
        <v>2</v>
      </c>
      <c r="F54" s="37">
        <v>4</v>
      </c>
      <c r="G54" s="37">
        <v>3</v>
      </c>
      <c r="H54" s="37">
        <v>3</v>
      </c>
      <c r="I54" s="37">
        <v>2</v>
      </c>
      <c r="J54" s="9">
        <f t="shared" si="8"/>
        <v>1.1713319510247036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9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10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11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12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13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14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15"/>
        <v>4.4081660908397297E-2</v>
      </c>
    </row>
    <row r="55" spans="1:73" ht="15" x14ac:dyDescent="0.25">
      <c r="A55" s="21">
        <v>2001</v>
      </c>
      <c r="B55" s="20" t="s">
        <v>8</v>
      </c>
      <c r="C55" s="19">
        <v>0.03</v>
      </c>
      <c r="D55" s="36" t="s">
        <v>74</v>
      </c>
      <c r="E55" s="37">
        <v>2</v>
      </c>
      <c r="F55" s="37">
        <v>3</v>
      </c>
      <c r="G55" s="37">
        <v>3</v>
      </c>
      <c r="H55" s="37">
        <v>3</v>
      </c>
      <c r="I55" s="37">
        <v>2</v>
      </c>
      <c r="J55" s="9">
        <f t="shared" si="8"/>
        <v>0.67913051197703389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9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10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11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12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13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14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15"/>
        <v>4.4081660908397297E-2</v>
      </c>
    </row>
    <row r="56" spans="1:73" ht="15" x14ac:dyDescent="0.25">
      <c r="A56" s="21">
        <v>2002</v>
      </c>
      <c r="B56" s="20" t="s">
        <v>8</v>
      </c>
      <c r="C56" s="19">
        <v>0.03</v>
      </c>
      <c r="D56" s="36" t="s">
        <v>75</v>
      </c>
      <c r="E56" s="37">
        <v>2</v>
      </c>
      <c r="F56" s="37">
        <v>3</v>
      </c>
      <c r="G56" s="37">
        <v>3</v>
      </c>
      <c r="H56" s="37">
        <v>3</v>
      </c>
      <c r="I56" s="37">
        <v>2</v>
      </c>
      <c r="J56" s="9">
        <f t="shared" si="8"/>
        <v>0.67913051197703389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9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10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11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12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13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14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15"/>
        <v>4.4081660908397297E-2</v>
      </c>
    </row>
    <row r="57" spans="1:73" ht="15" x14ac:dyDescent="0.25">
      <c r="A57" s="21">
        <v>2003</v>
      </c>
      <c r="B57" s="20" t="s">
        <v>8</v>
      </c>
      <c r="C57" s="19">
        <v>0.03</v>
      </c>
      <c r="D57" s="36" t="s">
        <v>76</v>
      </c>
      <c r="E57" s="37">
        <v>2</v>
      </c>
      <c r="F57" s="37">
        <v>3</v>
      </c>
      <c r="G57" s="37">
        <v>3</v>
      </c>
      <c r="H57" s="37">
        <v>3</v>
      </c>
      <c r="I57" s="37">
        <v>2</v>
      </c>
      <c r="J57" s="9">
        <f t="shared" si="8"/>
        <v>0.67913051197703389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9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10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11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12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13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14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15"/>
        <v>4.4081660908397297E-2</v>
      </c>
    </row>
    <row r="58" spans="1:73" ht="15" x14ac:dyDescent="0.25">
      <c r="A58" s="21">
        <v>2004</v>
      </c>
      <c r="B58" s="20" t="s">
        <v>8</v>
      </c>
      <c r="C58" s="19">
        <v>0.03</v>
      </c>
      <c r="D58" s="36" t="s">
        <v>77</v>
      </c>
      <c r="E58" s="37">
        <v>2</v>
      </c>
      <c r="F58" s="37">
        <v>3</v>
      </c>
      <c r="G58" s="37">
        <v>3</v>
      </c>
      <c r="H58" s="37">
        <v>3</v>
      </c>
      <c r="I58" s="37">
        <v>2</v>
      </c>
      <c r="J58" s="9">
        <f t="shared" si="8"/>
        <v>0.67913051197703389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9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10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11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12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13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14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15"/>
        <v>4.4081660908397297E-2</v>
      </c>
    </row>
    <row r="59" spans="1:73" ht="15" x14ac:dyDescent="0.25">
      <c r="A59" s="21">
        <v>2005</v>
      </c>
      <c r="B59" s="20" t="s">
        <v>8</v>
      </c>
      <c r="C59" s="19">
        <v>0.03</v>
      </c>
      <c r="D59" s="36" t="s">
        <v>78</v>
      </c>
      <c r="E59" s="37">
        <v>2</v>
      </c>
      <c r="F59" s="37">
        <v>3</v>
      </c>
      <c r="G59" s="37">
        <v>3</v>
      </c>
      <c r="H59" s="37">
        <v>3</v>
      </c>
      <c r="I59" s="37">
        <v>2</v>
      </c>
      <c r="J59" s="9">
        <f t="shared" si="8"/>
        <v>0.67913051197703389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9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10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11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12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13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14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15"/>
        <v>4.4081660908397297E-2</v>
      </c>
    </row>
    <row r="60" spans="1:73" ht="15" x14ac:dyDescent="0.25">
      <c r="A60" s="21">
        <v>2006</v>
      </c>
      <c r="B60" s="20" t="s">
        <v>8</v>
      </c>
      <c r="C60" s="19">
        <v>0.03</v>
      </c>
      <c r="D60" s="36" t="s">
        <v>79</v>
      </c>
      <c r="E60" s="37">
        <v>2</v>
      </c>
      <c r="F60" s="37">
        <v>2</v>
      </c>
      <c r="G60" s="37">
        <v>3</v>
      </c>
      <c r="H60" s="37">
        <v>3</v>
      </c>
      <c r="I60" s="37">
        <v>2</v>
      </c>
      <c r="J60" s="9">
        <f t="shared" si="8"/>
        <v>0.60108474454521421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9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10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11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12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13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14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15"/>
        <v>4.4081660908397297E-2</v>
      </c>
    </row>
    <row r="61" spans="1:73" ht="15" x14ac:dyDescent="0.25">
      <c r="A61" s="21">
        <v>2007</v>
      </c>
      <c r="B61" s="20" t="s">
        <v>8</v>
      </c>
      <c r="C61" s="19">
        <v>0.03</v>
      </c>
      <c r="D61" s="36" t="s">
        <v>80</v>
      </c>
      <c r="E61" s="37">
        <v>2</v>
      </c>
      <c r="F61" s="37">
        <v>2</v>
      </c>
      <c r="G61" s="37">
        <v>3</v>
      </c>
      <c r="H61" s="37">
        <v>3</v>
      </c>
      <c r="I61" s="37">
        <v>2</v>
      </c>
      <c r="J61" s="9">
        <f t="shared" si="8"/>
        <v>0.60108474454521421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9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10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11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12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13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14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15"/>
        <v>4.4081660908397297E-2</v>
      </c>
    </row>
    <row r="62" spans="1:73" ht="15" x14ac:dyDescent="0.25">
      <c r="A62" s="21">
        <v>2008</v>
      </c>
      <c r="B62" s="20" t="s">
        <v>8</v>
      </c>
      <c r="C62" s="19">
        <v>0.03</v>
      </c>
      <c r="D62" s="36" t="s">
        <v>81</v>
      </c>
      <c r="E62" s="37">
        <v>2</v>
      </c>
      <c r="F62" s="37">
        <v>2</v>
      </c>
      <c r="G62" s="37">
        <v>3</v>
      </c>
      <c r="H62" s="37">
        <v>3</v>
      </c>
      <c r="I62" s="37">
        <v>2</v>
      </c>
      <c r="J62" s="9">
        <f t="shared" si="8"/>
        <v>0.60108474454521421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9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10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11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12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13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14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15"/>
        <v>4.4081660908397297E-2</v>
      </c>
    </row>
    <row r="63" spans="1:73" ht="15" x14ac:dyDescent="0.25">
      <c r="A63" s="21">
        <v>2009</v>
      </c>
      <c r="B63" s="20" t="s">
        <v>8</v>
      </c>
      <c r="C63" s="19">
        <v>0.03</v>
      </c>
      <c r="D63" s="36" t="s">
        <v>82</v>
      </c>
      <c r="E63" s="37">
        <v>2</v>
      </c>
      <c r="F63" s="37">
        <v>2</v>
      </c>
      <c r="G63" s="37">
        <v>3</v>
      </c>
      <c r="H63" s="37">
        <v>3</v>
      </c>
      <c r="I63" s="37">
        <v>2</v>
      </c>
      <c r="J63" s="9">
        <f t="shared" si="8"/>
        <v>0.60108474454521421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9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10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11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12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13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14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15"/>
        <v>4.4081660908397297E-2</v>
      </c>
    </row>
    <row r="64" spans="1:73" ht="15" x14ac:dyDescent="0.25">
      <c r="A64" s="21">
        <v>2010</v>
      </c>
      <c r="B64" s="20" t="s">
        <v>8</v>
      </c>
      <c r="C64" s="19">
        <v>0.03</v>
      </c>
      <c r="D64" s="36" t="s">
        <v>83</v>
      </c>
      <c r="E64" s="37">
        <v>2</v>
      </c>
      <c r="F64" s="37">
        <v>2</v>
      </c>
      <c r="G64" s="37">
        <v>3</v>
      </c>
      <c r="H64" s="37">
        <v>3</v>
      </c>
      <c r="I64" s="37">
        <v>2</v>
      </c>
      <c r="J64" s="9">
        <f t="shared" si="8"/>
        <v>0.60108474454521421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9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10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11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12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13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14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15"/>
        <v>4.4081660908397297E-2</v>
      </c>
    </row>
    <row r="65" spans="1:73" ht="15" x14ac:dyDescent="0.25">
      <c r="A65" s="21">
        <v>2011</v>
      </c>
      <c r="B65" s="20" t="s">
        <v>8</v>
      </c>
      <c r="C65" s="19">
        <v>0.03</v>
      </c>
      <c r="D65" s="36" t="s">
        <v>84</v>
      </c>
      <c r="E65" s="37">
        <v>2</v>
      </c>
      <c r="F65" s="37">
        <v>1</v>
      </c>
      <c r="G65" s="37">
        <v>3</v>
      </c>
      <c r="H65" s="37">
        <v>3</v>
      </c>
      <c r="I65" s="37">
        <v>2</v>
      </c>
      <c r="J65" s="9">
        <f t="shared" si="8"/>
        <v>0.59189702474662764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9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10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11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12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13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14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15"/>
        <v>4.4081660908397297E-2</v>
      </c>
    </row>
    <row r="66" spans="1:73" ht="15" x14ac:dyDescent="0.25">
      <c r="A66" s="21">
        <v>2012</v>
      </c>
      <c r="B66" s="20" t="s">
        <v>8</v>
      </c>
      <c r="C66" s="19">
        <v>0.03</v>
      </c>
      <c r="D66" s="36" t="s">
        <v>85</v>
      </c>
      <c r="E66" s="37">
        <v>2</v>
      </c>
      <c r="F66" s="37">
        <v>2</v>
      </c>
      <c r="G66" s="37">
        <v>3</v>
      </c>
      <c r="H66" s="37">
        <v>3</v>
      </c>
      <c r="I66" s="37">
        <v>2</v>
      </c>
      <c r="J66" s="9">
        <f t="shared" si="8"/>
        <v>0.60108474454521421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9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10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11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12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13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14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15"/>
        <v>4.4081660908397297E-2</v>
      </c>
    </row>
    <row r="67" spans="1:73" ht="15" x14ac:dyDescent="0.25">
      <c r="A67" s="21">
        <v>2013</v>
      </c>
      <c r="B67" s="20" t="s">
        <v>8</v>
      </c>
      <c r="C67" s="19">
        <v>0.03</v>
      </c>
      <c r="D67" s="36" t="s">
        <v>86</v>
      </c>
      <c r="E67" s="37">
        <v>2</v>
      </c>
      <c r="F67" s="37">
        <v>2</v>
      </c>
      <c r="G67" s="37">
        <v>3</v>
      </c>
      <c r="H67" s="37">
        <v>3</v>
      </c>
      <c r="I67" s="37">
        <v>2</v>
      </c>
      <c r="J67" s="9">
        <f t="shared" si="8"/>
        <v>0.60108474454521421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9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10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11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12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13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14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15"/>
        <v>4.4081660908397297E-2</v>
      </c>
    </row>
    <row r="68" spans="1:73" ht="15" x14ac:dyDescent="0.25">
      <c r="A68" s="21">
        <v>2014</v>
      </c>
      <c r="B68" s="20" t="s">
        <v>8</v>
      </c>
      <c r="C68" s="19">
        <v>0.03</v>
      </c>
      <c r="D68" s="36" t="s">
        <v>87</v>
      </c>
      <c r="E68" s="37">
        <v>2</v>
      </c>
      <c r="F68" s="37">
        <v>2</v>
      </c>
      <c r="G68" s="37">
        <v>3</v>
      </c>
      <c r="H68" s="37">
        <v>3</v>
      </c>
      <c r="I68" s="37">
        <v>2</v>
      </c>
      <c r="J68" s="9">
        <f t="shared" ref="J68:J76" si="16">SQRT((1.5*EXP(1.105*I68))^2+(1.5*EXP(1.105*(E68-1)))^2+(1.5*EXP(1.105*(F68-1)))^2+(1.5*EXP(1.105*(G68-1)))^2+(1.5*EXP(1.105*(H68-1)))^2)/100*2.45</f>
        <v>0.60108474454521421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1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1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1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2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2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2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2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19">
        <v>0.03</v>
      </c>
      <c r="D69" s="36" t="s">
        <v>88</v>
      </c>
      <c r="E69" s="37">
        <v>2</v>
      </c>
      <c r="F69" s="37">
        <v>2</v>
      </c>
      <c r="G69" s="37">
        <v>3</v>
      </c>
      <c r="H69" s="37">
        <v>3</v>
      </c>
      <c r="I69" s="37">
        <v>2</v>
      </c>
      <c r="J69" s="9">
        <f t="shared" si="16"/>
        <v>0.60108474454521421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17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18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19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20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21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22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23"/>
        <v>4.4081660908397297E-2</v>
      </c>
    </row>
    <row r="70" spans="1:73" ht="15" x14ac:dyDescent="0.25">
      <c r="A70" s="21">
        <v>2016</v>
      </c>
      <c r="B70" s="20" t="s">
        <v>8</v>
      </c>
      <c r="C70" s="19">
        <v>0.03</v>
      </c>
      <c r="D70" s="36" t="s">
        <v>89</v>
      </c>
      <c r="E70" s="37">
        <v>2</v>
      </c>
      <c r="F70" s="37">
        <v>2</v>
      </c>
      <c r="G70" s="37">
        <v>3</v>
      </c>
      <c r="H70" s="37">
        <v>3</v>
      </c>
      <c r="I70" s="37">
        <v>2</v>
      </c>
      <c r="J70" s="9">
        <f t="shared" si="16"/>
        <v>0.60108474454521421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17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18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19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20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21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22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23"/>
        <v>4.4081660908397297E-2</v>
      </c>
    </row>
    <row r="71" spans="1:73" ht="15" x14ac:dyDescent="0.25">
      <c r="A71" s="21">
        <v>2017</v>
      </c>
      <c r="B71" s="20" t="s">
        <v>8</v>
      </c>
      <c r="C71" s="19">
        <v>0.03</v>
      </c>
      <c r="D71" s="36" t="s">
        <v>90</v>
      </c>
      <c r="E71" s="37">
        <v>2</v>
      </c>
      <c r="F71" s="37">
        <v>2</v>
      </c>
      <c r="G71" s="37">
        <v>3</v>
      </c>
      <c r="H71" s="37">
        <v>3</v>
      </c>
      <c r="I71" s="37">
        <v>2</v>
      </c>
      <c r="J71" s="9">
        <f t="shared" si="16"/>
        <v>0.60108474454521421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ref="S71:S72" si="24">SQRT((1.5*EXP(1.105*R71))^2+(1.5*EXP(1.105*(N71-1)))^2+(1.5*EXP(1.105*(O71-1)))^2+(1.5*EXP(1.105*(P71-1)))^2+(1.5*EXP(1.105*(Q71-1)))^2)/100*2.45</f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ref="AB71:AB72" si="25">SQRT((1.5*EXP(1.105*AA71))^2+(1.5*EXP(1.105*(W71-1)))^2+(1.5*EXP(1.105*(X71-1)))^2+(1.5*EXP(1.105*(Y71-1)))^2+(1.5*EXP(1.105*(Z71-1)))^2)/100*2.45</f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ref="AK71:AK72" si="26">SQRT((1.5*EXP(1.105*AJ71))^2+(1.5*EXP(1.105*(AF71-1)))^2+(1.5*EXP(1.105*(AG71-1)))^2+(1.5*EXP(1.105*(AH71-1)))^2+(1.5*EXP(1.105*(AI71-1)))^2)/100*2.45</f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27">SQRT((1.5*EXP(1.105*AS71))^2+(1.5*EXP(1.105*(AO71-1)))^2+(1.5*EXP(1.105*(AP71-1)))^2+(1.5*EXP(1.105*(AQ71-1)))^2+(1.5*EXP(1.105*(AR71-1)))^2)/100*2.45</f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28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2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30">SQRT((1.5*EXP(1.105*BT71))^2+(1.5*EXP(1.105*(BP71-1)))^2+(1.5*EXP(1.105*(BQ71-1)))^2+(1.5*EXP(1.105*(BR71-1)))^2+(1.5*EXP(1.105*(BS71-1)))^2)/100*2.45</f>
        <v>4.4081660908397297E-2</v>
      </c>
    </row>
    <row r="72" spans="1:73" ht="15" x14ac:dyDescent="0.25">
      <c r="A72" s="21">
        <v>2018</v>
      </c>
      <c r="B72" s="20" t="s">
        <v>8</v>
      </c>
      <c r="C72" s="19">
        <v>0.03</v>
      </c>
      <c r="D72" s="36" t="s">
        <v>90</v>
      </c>
      <c r="E72" s="37">
        <v>2</v>
      </c>
      <c r="F72" s="37">
        <v>2</v>
      </c>
      <c r="G72" s="37">
        <v>3</v>
      </c>
      <c r="H72" s="37">
        <v>3</v>
      </c>
      <c r="I72" s="37">
        <v>2</v>
      </c>
      <c r="J72" s="9">
        <f t="shared" si="16"/>
        <v>0.60108474454521421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si="24"/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si="25"/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si="26"/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si="27"/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si="28"/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si="2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30"/>
        <v>4.4081660908397297E-2</v>
      </c>
    </row>
    <row r="73" spans="1:73" ht="15.75" customHeight="1" x14ac:dyDescent="0.25">
      <c r="A73" s="21">
        <v>2019</v>
      </c>
      <c r="B73" s="20" t="s">
        <v>8</v>
      </c>
      <c r="C73" s="19">
        <v>0.03</v>
      </c>
      <c r="D73" s="36" t="s">
        <v>90</v>
      </c>
      <c r="E73" s="37">
        <v>2</v>
      </c>
      <c r="F73" s="37">
        <v>2</v>
      </c>
      <c r="G73" s="37">
        <v>3</v>
      </c>
      <c r="H73" s="37">
        <v>3</v>
      </c>
      <c r="I73" s="37">
        <v>2</v>
      </c>
      <c r="J73" s="9">
        <f t="shared" si="16"/>
        <v>0.60108474454521421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17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18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19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20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21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22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23"/>
        <v>4.4081660908397297E-2</v>
      </c>
    </row>
    <row r="74" spans="1:73" ht="15.75" customHeight="1" x14ac:dyDescent="0.25">
      <c r="A74" s="21">
        <v>2020</v>
      </c>
      <c r="B74" s="20" t="s">
        <v>8</v>
      </c>
      <c r="C74" s="19">
        <v>0.03</v>
      </c>
      <c r="D74" s="36" t="s">
        <v>90</v>
      </c>
      <c r="E74" s="37">
        <v>2</v>
      </c>
      <c r="F74" s="37">
        <v>2</v>
      </c>
      <c r="G74" s="37">
        <v>3</v>
      </c>
      <c r="H74" s="37">
        <v>3</v>
      </c>
      <c r="I74" s="37">
        <v>2</v>
      </c>
      <c r="J74" s="9">
        <f t="shared" si="16"/>
        <v>0.60108474454521421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31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32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33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34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35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36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37">SQRT((1.5*EXP(1.105*BT74))^2+(1.5*EXP(1.105*(BP74-1)))^2+(1.5*EXP(1.105*(BQ74-1)))^2+(1.5*EXP(1.105*(BR74-1)))^2+(1.5*EXP(1.105*(BS74-1)))^2)/100*2.45</f>
        <v>4.4081660908397297E-2</v>
      </c>
    </row>
    <row r="75" spans="1:73" ht="15.75" customHeight="1" x14ac:dyDescent="0.25">
      <c r="A75" s="21">
        <v>2021</v>
      </c>
      <c r="B75" s="20" t="s">
        <v>8</v>
      </c>
      <c r="C75" s="19">
        <v>0.03</v>
      </c>
      <c r="D75" s="36" t="s">
        <v>90</v>
      </c>
      <c r="E75" s="37">
        <v>2</v>
      </c>
      <c r="F75" s="37">
        <v>2</v>
      </c>
      <c r="G75" s="37">
        <v>3</v>
      </c>
      <c r="H75" s="37">
        <v>3</v>
      </c>
      <c r="I75" s="37">
        <v>2</v>
      </c>
      <c r="J75" s="9">
        <f t="shared" si="16"/>
        <v>0.60108474454521421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31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32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33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34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35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36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37"/>
        <v>4.4081660908397297E-2</v>
      </c>
    </row>
    <row r="76" spans="1:73" ht="15.75" customHeight="1" x14ac:dyDescent="0.25">
      <c r="A76" s="21">
        <v>2022</v>
      </c>
      <c r="B76" s="20" t="s">
        <v>8</v>
      </c>
      <c r="C76" s="19">
        <v>0.03</v>
      </c>
      <c r="D76" s="36" t="s">
        <v>90</v>
      </c>
      <c r="E76" s="37">
        <v>2</v>
      </c>
      <c r="F76" s="37">
        <v>2</v>
      </c>
      <c r="G76" s="37">
        <v>3</v>
      </c>
      <c r="H76" s="37">
        <v>3</v>
      </c>
      <c r="I76" s="37">
        <v>2</v>
      </c>
      <c r="J76" s="9">
        <f t="shared" si="16"/>
        <v>0.60108474454521421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38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39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40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41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42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43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44">SQRT((1.5*EXP(1.105*BT76))^2+(1.5*EXP(1.105*(BP76-1)))^2+(1.5*EXP(1.105*(BQ76-1)))^2+(1.5*EXP(1.105*(BR76-1)))^2+(1.5*EXP(1.105*(BS76-1)))^2)/100*2.45</f>
        <v>4.4081660908397297E-2</v>
      </c>
    </row>
  </sheetData>
  <phoneticPr fontId="22" type="noConversion"/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{DB4E93B3-EB02-4008-98C0-CB1635848580}</x14:id>
        </ext>
      </extLst>
    </cfRule>
  </conditionalFormatting>
  <conditionalFormatting sqref="AB4:AB70 AB73 AB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{CE99A876-9C91-4BA8-80BB-CA3E643CF661}</x14:id>
        </ext>
      </extLst>
    </cfRule>
  </conditionalFormatting>
  <conditionalFormatting sqref="AK4:AK70 AK73 AK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{840EB6EC-5ADA-4AE7-A15F-2754466EAC99}</x14:id>
        </ext>
      </extLst>
    </cfRule>
  </conditionalFormatting>
  <conditionalFormatting sqref="AT4:AT70 AT73 AT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{148C402D-9B66-453E-AD3B-8C98D0F22B14}</x14:id>
        </ext>
      </extLst>
    </cfRule>
  </conditionalFormatting>
  <conditionalFormatting sqref="BC4:BC70 BC73 BC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{B6DF6F4D-0F31-497E-88D4-6A52B7E517AF}</x14:id>
        </ext>
      </extLst>
    </cfRule>
  </conditionalFormatting>
  <conditionalFormatting sqref="BL4:BL70 BL73 BL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{D9E3BDCB-D21B-42D7-9CDA-D978521D8CEE}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{06E3260E-2739-45D2-B413-C738EBC30D42}</x14:id>
        </ext>
      </extLst>
    </cfRule>
  </conditionalFormatting>
  <conditionalFormatting sqref="N4:N70 N73 N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{517B7D25-BF9C-4B16-A703-1C8E9DDEA1BF}</x14:id>
        </ext>
      </extLst>
    </cfRule>
  </conditionalFormatting>
  <conditionalFormatting sqref="N4:R70 N73:R73 N75:R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{E4AE15E0-ADC9-446E-94C0-CA81D4491327}</x14:id>
        </ext>
      </extLst>
    </cfRule>
  </conditionalFormatting>
  <conditionalFormatting sqref="O4:R70 O73:R73 O75:R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{DD3152D7-D46E-40AA-9770-DB165F4FA5E7}</x14:id>
        </ext>
      </extLst>
    </cfRule>
  </conditionalFormatting>
  <conditionalFormatting sqref="W4:W70 W73 W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{FE044F76-590B-49B2-B14C-754E7B683509}</x14:id>
        </ext>
      </extLst>
    </cfRule>
  </conditionalFormatting>
  <conditionalFormatting sqref="W4:AA70 W73:AA73 W75:AA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{6527AC53-0BDA-4D3D-AAA0-21BE3CD2DCE2}</x14:id>
        </ext>
      </extLst>
    </cfRule>
  </conditionalFormatting>
  <conditionalFormatting sqref="AF4:AF70 AF73 AF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{B20CC6DD-A5BA-4DB0-A71E-CFFDBC7163DC}</x14:id>
        </ext>
      </extLst>
    </cfRule>
  </conditionalFormatting>
  <conditionalFormatting sqref="AF4:AJ70 AF73:AJ73 AF75:AJ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{6BD733A6-7DF9-47C6-93F1-F4FC52409014}</x14:id>
        </ext>
      </extLst>
    </cfRule>
  </conditionalFormatting>
  <conditionalFormatting sqref="X4:AA70 X73:AA73 X75:AA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{1DE99555-8053-411F-BB6F-D2E84B77CEE7}</x14:id>
        </ext>
      </extLst>
    </cfRule>
  </conditionalFormatting>
  <conditionalFormatting sqref="AG4:AJ70 AG73:AJ73 AG75:AJ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{482D4463-8A36-404A-A3F5-18A68DC4D75F}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{527B2221-FEE0-44BA-BA7A-137CE8888184}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{12167EBA-AA45-46DB-A0EE-9D9AEC7E03D8}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{9D01097C-8F6D-44E9-9B51-389722DBFB58}</x14:id>
        </ext>
      </extLst>
    </cfRule>
  </conditionalFormatting>
  <conditionalFormatting sqref="AX4:AX70 AX73 AX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{824CC636-2C00-4747-BAF7-0F465A2DE853}</x14:id>
        </ext>
      </extLst>
    </cfRule>
  </conditionalFormatting>
  <conditionalFormatting sqref="AX4:BB70 AX73:BB73 AX75:BB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{73AA7071-D49B-47EF-B43A-DC5159B5B8B6}</x14:id>
        </ext>
      </extLst>
    </cfRule>
  </conditionalFormatting>
  <conditionalFormatting sqref="AY4:BB70 AY73:BB73 AY75:BB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{B0F2EF3A-137C-4A4D-BB2E-A5FAC8480B88}</x14:id>
        </ext>
      </extLst>
    </cfRule>
  </conditionalFormatting>
  <conditionalFormatting sqref="BG4:BG70 BG73 BG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{1EC6604F-6E4C-4E12-BC3B-D8E13D87F87C}</x14:id>
        </ext>
      </extLst>
    </cfRule>
  </conditionalFormatting>
  <conditionalFormatting sqref="BG4:BK70 BG73:BK73 BG75:BK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{093DB9DB-2865-4BE6-8F8C-4DCE6C217E3A}</x14:id>
        </ext>
      </extLst>
    </cfRule>
  </conditionalFormatting>
  <conditionalFormatting sqref="BH4:BK70 BH73:BK73 BH75:BK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{183C3FD3-993E-4967-9773-5542D37AEBA8}</x14:id>
        </ext>
      </extLst>
    </cfRule>
  </conditionalFormatting>
  <conditionalFormatting sqref="BP4:BP70 BP73 BP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{A434FA03-B80D-4241-9E66-8569448CFAF5}</x14:id>
        </ext>
      </extLst>
    </cfRule>
  </conditionalFormatting>
  <conditionalFormatting sqref="BP4:BT70 BP73:BT73 BP75:BT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{C2989C99-4878-41FE-B83D-5369CA140AC9}</x14:id>
        </ext>
      </extLst>
    </cfRule>
  </conditionalFormatting>
  <conditionalFormatting sqref="BQ4:BT70 BQ73:BT73 BQ75:BT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{A7F135B0-37F2-4DB2-87DF-686B94C83A4C}</x14:id>
        </ext>
      </extLst>
    </cfRule>
  </conditionalFormatting>
  <conditionalFormatting sqref="E4:E70 E73 E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{98154757-5134-4710-BEC5-95FC59B9D097}</x14:id>
        </ext>
      </extLst>
    </cfRule>
  </conditionalFormatting>
  <conditionalFormatting sqref="E4:I70 E73:I73 E75:I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{AC764903-5180-4F31-A609-C91C2142ACD6}</x14:id>
        </ext>
      </extLst>
    </cfRule>
  </conditionalFormatting>
  <conditionalFormatting sqref="F4:I70 F73:I73 F75:I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{C72D1755-260A-4B20-A7AA-FCABC9B4D626}</x14:id>
        </ext>
      </extLst>
    </cfRule>
  </conditionalFormatting>
  <conditionalFormatting sqref="J4:J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{9D5B80E8-B9AF-4866-AE82-5F0F3DE22AF2}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{3C5D8973-29D2-4040-84AB-394CAE965968}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{9062B30E-9775-46D5-918F-2735EF83B416}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{80F33781-E12A-4331-9B14-8350FFE418CF}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{60039E14-CD3D-4E4A-8794-E6A469608F95}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{8685489B-15DC-41FB-BC98-8A1661D13933}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{3559EB7E-5466-4E29-B14E-5DB3A5B39B28}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{A3B1CDEC-43CB-4A55-977D-0549963A466B}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{25B39EB1-F479-4026-A153-F7A06DFB4257}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{2E7DA1BF-9514-46C2-BB60-AF220D744C96}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{940EAA20-57DF-4A1B-8F27-110E2870AC83}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{F0A24E82-49EC-4B27-938E-4F9D191FD7D3}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{6EDAF0E1-4470-4344-BB80-52CE8EFFD06E}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{462E8F6B-44BD-487C-89DB-376DEBDD799E}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{2D260939-F8F4-4E75-9421-0F6439CADCF7}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{F1D210F9-D2A8-4AA7-AA10-A4FA79AF62E9}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{92A373E1-B870-4372-8B54-43A73F1A6883}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{F63D6DC9-F5E9-4755-9D2B-B3CCB81285BA}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{D47B03E1-89B7-485A-816B-982233214C19}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{E1DB7C06-23B0-483B-9C9D-B124F1DC141A}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{3BC55063-BD4B-4CF2-B008-7F1E38CAF41E}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{E961BCDA-AA8B-4B51-9704-93DA30ABD52C}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{4EED80E3-BD4B-46C0-B047-9B92572286A8}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{9A5D4892-297D-43C7-8165-A706757B5835}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{255D38F4-688B-4D73-8275-893151683154}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{09DB83FB-B582-4D79-8D8B-80D2DC01DB4C}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{613FEED4-C792-442A-941F-73C4AE8CC572}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{CC4C44D4-ABD2-4DB6-BCC7-ADDD4A0D4587}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{85E1815B-6915-4BBC-AF6C-C183D40D6537}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{885B52F8-1DE6-4298-B66E-9A827142D9CA}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{3FF0CA9B-954E-4FB9-99B3-C4250176F5B3}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{97CDACCD-C2FE-42F5-AAC1-2FFAB73E19FA}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{3F06B9ED-260C-40D6-897A-B4BF00803DBF}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{0970BFB6-98C9-439A-AF7D-15DF23C330C7}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{79E58C9B-66C6-42F7-9D19-C147EDBC792F}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{AAA4C00A-A8EA-49AE-8574-D2E559F28695}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{4A67BE62-0279-486D-8ED2-7808CFE01C72}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{0DD4A1A9-9BEE-4141-980A-D59AD5AB9525}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{9271C113-8F8F-46A1-BAD7-3FA32D91CBCD}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{EFE116D1-95EE-4D1D-8E76-D66BE8305F71}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{E29B5087-1AA5-4CE0-9C96-AFA4184BC94B}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{1F506A3C-3EFA-45AB-98AB-E7949C76DE00}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{46936215-86E3-48FB-A20B-37F6B1717332}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{965C83E5-4693-4ED0-8CD0-8A452381FBB7}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{C0F5778A-ED2A-4201-94EC-9E3744E395A4}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{36EB891D-CEE7-42C0-8E3E-3832E65C1D4E}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{9D1175D7-8193-4E65-8BBF-2901FAEA02E7}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{A652623F-DDF0-4C19-9D3A-4885256E7662}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{030C6F8E-BF9F-4226-AAD8-5DB317EC2568}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{EA3DD8CB-D043-4FA0-98E0-E4700435158F}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{FDCE8814-2607-446C-9E27-BF62E0EB7297}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{49C0B00F-2555-43C1-9FE0-A89A7098CC0A}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{E2EC5208-4FFC-4423-B6DE-846177CFEBC1}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{C44D3244-93C6-4919-AF36-5C2F4DB38748}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{C7B7C897-778F-406C-8C05-38B08DE0831E}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{E6BF5CA3-81CB-410A-B9DA-1479C661FEC7}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{DD004924-1B74-4D4F-94EB-1FB68C47F442}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{8F62F12B-00CA-4B3E-8D4C-740976EAB691}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{25D9ACF0-36FE-47F2-8EE8-3DA0AB333A65}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{CB9D7BE3-76D5-4D34-9F18-DD9E8A011AE3}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{815E62C6-60B3-4AF5-95EB-293A9E96B972}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{1ACD0B27-06AD-4D99-8A1D-D8A82F1A6581}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{32C75F6C-DDF3-4DEF-A7E7-F45DFC63470D}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{D0BAE26F-4132-4892-ABF3-80044CDCF0B1}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{9968BAA5-3DAE-45B5-8CB2-A6108FEAC117}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{B5398BCB-3026-4F84-BA08-A6DFF8415249}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{297E9B7D-063E-4030-A6B2-5927D5D4BDDF}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{1EF6352F-597C-4B2E-830D-23F60D7FA8C8}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{3B65F674-D30C-41BC-B593-9D12E64E3315}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{C8A061AC-2B7F-4B75-9060-14011765B83B}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{C59049CA-D3E3-4750-9238-78D5C8DCB759}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{7A993E05-F132-4A64-B12C-B25799B4BE8C}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{82F230B4-82E6-48A6-A619-EAE647CFCD12}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{6076A0ED-66A7-4A6D-B6F4-6AA15C27742A}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{C559004C-DD36-4FE9-8216-CA510AA618B1}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{F4CFE02D-D4E4-4358-B5A8-B3036EE92616}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{ECFABD31-DEC8-44F6-BEAC-DFD2CCB30F31}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{FA605D1E-0044-4368-94DE-FFDAF0B84FDD}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{895876FC-D876-4DDE-B4BC-4FFDB434973A}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{0D215707-A036-4250-9EC0-7F05585BC55C}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{C2C8D7C1-0311-4E4D-8A81-219DD571CA7D}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{69ECE642-6E39-42E5-A862-7A1DD5523953}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{CD77AFD9-8E8B-4935-B500-0E2498267601}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{DB20BFD7-5250-4990-881C-663CE06E1150}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{C458C3D8-C5F0-4645-B6B4-7CF61D16C421}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{4CF6BFEF-45DB-421C-B961-3273141B1DB1}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{31468B1E-1000-4271-853C-A113F8C2F484}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{A7CBA8D2-1EA1-4F42-B2C0-72E99C5016C1}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{FBFCEDCC-35B0-4B0A-966C-9CABAD1DC791}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{B4C099FE-F6A7-4219-91F3-51C15C22FD05}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{8CA2CD21-4C54-49E0-B47A-D64FC8F1B05A}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{FF1B48CD-C21F-40EF-BF06-4612EA9291F1}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{8072E91A-B1C9-4B64-9DDA-145556F1D63B}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{367CBE48-07FE-4927-882C-5DFE4958E2B7}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E93B3-EB02-4008-98C0-CB1635848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CE99A876-9C91-4BA8-80BB-CA3E643CF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840EB6EC-5ADA-4AE7-A15F-2754466EA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148C402D-9B66-453E-AD3B-8C98D0F22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B6DF6F4D-0F31-497E-88D4-6A52B7E517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D9E3BDCB-D21B-42D7-9CDA-D978521D8C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06E3260E-2739-45D2-B413-C738EBC30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517B7D25-BF9C-4B16-A703-1C8E9DDEA1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E4AE15E0-ADC9-446E-94C0-CA81D44913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DD3152D7-D46E-40AA-9770-DB165F4FA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FE044F76-590B-49B2-B14C-754E7B6835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6527AC53-0BDA-4D3D-AAA0-21BE3CD2DC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B20CC6DD-A5BA-4DB0-A71E-CFFDBC7163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6BD733A6-7DF9-47C6-93F1-F4FC524090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1DE99555-8053-411F-BB6F-D2E84B77C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482D4463-8A36-404A-A3F5-18A68DC4D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527B2221-FEE0-44BA-BA7A-137CE88881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12167EBA-AA45-46DB-A0EE-9D9AEC7E03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9D01097C-8F6D-44E9-9B51-389722DBF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824CC636-2C00-4747-BAF7-0F465A2DE8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73AA7071-D49B-47EF-B43A-DC5159B5B8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B0F2EF3A-137C-4A4D-BB2E-A5FAC8480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1EC6604F-6E4C-4E12-BC3B-D8E13D87F8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093DB9DB-2865-4BE6-8F8C-4DCE6C217E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183C3FD3-993E-4967-9773-5542D37AE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A434FA03-B80D-4241-9E66-8569448CFA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C2989C99-4878-41FE-B83D-5369CA140A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A7F135B0-37F2-4DB2-87DF-686B94C83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98154757-5134-4710-BEC5-95FC59B9D0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AC764903-5180-4F31-A609-C91C2142AC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C72D1755-260A-4B20-A7AA-FCABC9B4D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9D5B80E8-B9AF-4866-AE82-5F0F3DE22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3C5D8973-29D2-4040-84AB-394CAE965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9062B30E-9775-46D5-918F-2735EF83B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80F33781-E12A-4331-9B14-8350FFE41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60039E14-CD3D-4E4A-8794-E6A469608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8685489B-15DC-41FB-BC98-8A1661D13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3559EB7E-5466-4E29-B14E-5DB3A5B39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A3B1CDEC-43CB-4A55-977D-0549963A4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25B39EB1-F479-4026-A153-F7A06DFB42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2E7DA1BF-9514-46C2-BB60-AF220D744C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940EAA20-57DF-4A1B-8F27-110E2870A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F0A24E82-49EC-4B27-938E-4F9D191FD7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6EDAF0E1-4470-4344-BB80-52CE8EFFD0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462E8F6B-44BD-487C-89DB-376DEBDD79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2D260939-F8F4-4E75-9421-0F6439CADC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F1D210F9-D2A8-4AA7-AA10-A4FA79AF6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92A373E1-B870-4372-8B54-43A73F1A6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F63D6DC9-F5E9-4755-9D2B-B3CCB81285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D47B03E1-89B7-485A-816B-982233214C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E1DB7C06-23B0-483B-9C9D-B124F1DC1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3BC55063-BD4B-4CF2-B008-7F1E38CAF4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E961BCDA-AA8B-4B51-9704-93DA30ABD5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4EED80E3-BD4B-46C0-B047-9B9257228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9A5D4892-297D-43C7-8165-A706757B58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255D38F4-688B-4D73-8275-8931516831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09DB83FB-B582-4D79-8D8B-80D2DC01D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613FEED4-C792-442A-941F-73C4AE8CC5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CC4C44D4-ABD2-4DB6-BCC7-ADDD4A0D45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85E1815B-6915-4BBC-AF6C-C183D40D6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885B52F8-1DE6-4298-B66E-9A827142D9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3FF0CA9B-954E-4FB9-99B3-C4250176F5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97CDACCD-C2FE-42F5-AAC1-2FFAB73E1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3F06B9ED-260C-40D6-897A-B4BF00803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970BFB6-98C9-439A-AF7D-15DF23C33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9E58C9B-66C6-42F7-9D19-C147EDBC79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AA4C00A-A8EA-49AE-8574-D2E559F28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A67BE62-0279-486D-8ED2-7808CFE01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DD4A1A9-9BEE-4141-980A-D59AD5AB9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271C113-8F8F-46A1-BAD7-3FA32D91C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EFE116D1-95EE-4D1D-8E76-D66BE8305F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29B5087-1AA5-4CE0-9C96-AFA4184BC9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F506A3C-3EFA-45AB-98AB-E7949C76D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6936215-86E3-48FB-A20B-37F6B1717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65C83E5-4693-4ED0-8CD0-8A452381FB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0F5778A-ED2A-4201-94EC-9E3744E395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6EB891D-CEE7-42C0-8E3E-3832E65C1D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D1175D7-8193-4E65-8BBF-2901FAEA02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652623F-DDF0-4C19-9D3A-4885256E7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30C6F8E-BF9F-4226-AAD8-5DB317EC25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A3DD8CB-D043-4FA0-98E0-E470043515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FDCE8814-2607-446C-9E27-BF62E0EB7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9C0B00F-2555-43C1-9FE0-A89A7098CC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2EC5208-4FFC-4423-B6DE-846177CFEB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44D3244-93C6-4919-AF36-5C2F4DB387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7B7C897-778F-406C-8C05-38B08DE083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6BF5CA3-81CB-410A-B9DA-1479C661FE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D004924-1B74-4D4F-94EB-1FB68C47F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F62F12B-00CA-4B3E-8D4C-740976EAB6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5D9ACF0-36FE-47F2-8EE8-3DA0AB33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B9D7BE3-76D5-4D34-9F18-DD9E8A011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815E62C6-60B3-4AF5-95EB-293A9E96B9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1ACD0B27-06AD-4D99-8A1D-D8A82F1A65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2C75F6C-DDF3-4DEF-A7E7-F45DFC634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0BAE26F-4132-4892-ABF3-80044CDCF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968BAA5-3DAE-45B5-8CB2-A6108FEAC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5398BCB-3026-4F84-BA08-A6DFF8415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97E9B7D-063E-4030-A6B2-5927D5D4B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EF6352F-597C-4B2E-830D-23F60D7FA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B65F674-D30C-41BC-B593-9D12E64E3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8A061AC-2B7F-4B75-9060-14011765B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C59049CA-D3E3-4750-9238-78D5C8DCB7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7A993E05-F132-4A64-B12C-B25799B4BE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2F230B4-82E6-48A6-A619-EAE647CFC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076A0ED-66A7-4A6D-B6F4-6AA15C2774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C559004C-DD36-4FE9-8216-CA510AA618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4CFE02D-D4E4-4358-B5A8-B3036EE92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CFABD31-DEC8-44F6-BEAC-DFD2CCB30F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A605D1E-0044-4368-94DE-FFDAF0B84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95876FC-D876-4DDE-B4BC-4FFDB4349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D215707-A036-4250-9EC0-7F05585BC5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2C8D7C1-0311-4E4D-8A81-219DD571CA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69ECE642-6E39-42E5-A862-7A1DD5523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D77AFD9-8E8B-4935-B500-0E24982676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B20BFD7-5250-4990-881C-663CE06E11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458C3D8-C5F0-4645-B6B4-7CF61D16C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CF6BFEF-45DB-421C-B961-3273141B1D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1468B1E-1000-4271-853C-A113F8C2F4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7CBA8D2-1EA1-4F42-B2C0-72E99C50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BFCEDCC-35B0-4B0A-966C-9CABAD1DC7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4C099FE-F6A7-4219-91F3-51C15C22FD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CA2CD21-4C54-49E0-B47A-D64FC8F1B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F1B48CD-C21F-40EF-BF06-4612EA9291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8072E91A-B1C9-4B64-9DDA-145556F1D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367CBE48-07FE-4927-882C-5DFE4958E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EF76"/>
  <sheetViews>
    <sheetView tabSelected="1" zoomScale="85" zoomScaleNormal="85" workbookViewId="0">
      <pane xSplit="1" ySplit="3" topLeftCell="B42" activePane="bottomRight" state="frozen"/>
      <selection activeCell="C51" sqref="C51"/>
      <selection pane="topRight" activeCell="C51" sqref="C51"/>
      <selection pane="bottomLeft" activeCell="C51" sqref="C51"/>
      <selection pane="bottomRight" activeCell="C78" sqref="C78"/>
    </sheetView>
  </sheetViews>
  <sheetFormatPr defaultColWidth="0" defaultRowHeight="28.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2" style="4" customWidth="1"/>
    <col min="5" max="9" width="2" style="3" customWidth="1"/>
    <col min="10" max="10" width="2" style="2" customWidth="1"/>
    <col min="11" max="11" width="7.5703125" style="6" bestFit="1" customWidth="1"/>
    <col min="12" max="12" width="11.85546875" style="5" customWidth="1"/>
    <col min="13" max="13" width="2" style="4" customWidth="1"/>
    <col min="14" max="18" width="2" style="3" customWidth="1"/>
    <col min="19" max="19" width="2" style="2" customWidth="1"/>
    <col min="20" max="20" width="7.5703125" style="6" bestFit="1" customWidth="1"/>
    <col min="21" max="21" width="11.85546875" style="5" customWidth="1"/>
    <col min="22" max="22" width="2" style="4" customWidth="1"/>
    <col min="23" max="27" width="2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2" style="4" customWidth="1"/>
    <col min="32" max="36" width="2" style="3" customWidth="1"/>
    <col min="37" max="37" width="2" style="2" customWidth="1"/>
    <col min="38" max="38" width="7.5703125" style="6" bestFit="1" customWidth="1"/>
    <col min="39" max="39" width="11.85546875" style="5" customWidth="1"/>
    <col min="40" max="40" width="2" style="4" customWidth="1"/>
    <col min="41" max="45" width="2" style="3" customWidth="1"/>
    <col min="46" max="46" width="2" style="2" customWidth="1"/>
    <col min="47" max="47" width="7.5703125" style="6" bestFit="1" customWidth="1"/>
    <col min="48" max="48" width="11.85546875" style="5" customWidth="1"/>
    <col min="49" max="49" width="2" style="4" customWidth="1"/>
    <col min="50" max="54" width="2" style="3" customWidth="1"/>
    <col min="55" max="55" width="2" style="2" customWidth="1"/>
    <col min="56" max="56" width="7.5703125" style="6" bestFit="1" customWidth="1"/>
    <col min="57" max="57" width="11.85546875" style="5" customWidth="1"/>
    <col min="58" max="58" width="2" style="4" customWidth="1"/>
    <col min="59" max="63" width="2" style="3" customWidth="1"/>
    <col min="64" max="64" width="2" style="2" customWidth="1"/>
    <col min="65" max="65" width="7.5703125" style="6" bestFit="1" customWidth="1"/>
    <col min="66" max="66" width="11.85546875" style="5" customWidth="1"/>
    <col min="67" max="67" width="2" style="4" customWidth="1"/>
    <col min="68" max="72" width="2" style="3" customWidth="1"/>
    <col min="73" max="73" width="2" style="2" customWidth="1"/>
    <col min="74" max="136" width="0" style="1" hidden="1" customWidth="1"/>
    <col min="137" max="16384" width="11.42578125" style="1" hidden="1"/>
  </cols>
  <sheetData>
    <row r="1" spans="1:73" s="35" customFormat="1" ht="20.25" x14ac:dyDescent="0.35">
      <c r="A1" s="35" t="s">
        <v>20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77.25" thickBot="1" x14ac:dyDescent="0.3">
      <c r="A3" s="27" t="s">
        <v>18</v>
      </c>
      <c r="B3" s="26" t="s">
        <v>17</v>
      </c>
      <c r="C3" s="26" t="s">
        <v>21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21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21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21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21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21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21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21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19">
        <f>'FProd-TMan'!C4+'FProd-PCColl'!C4</f>
        <v>0.99990000000000001</v>
      </c>
      <c r="D4" s="11"/>
      <c r="E4" s="10"/>
      <c r="F4" s="10"/>
      <c r="G4" s="10"/>
      <c r="H4" s="10"/>
      <c r="I4" s="10"/>
      <c r="J4" s="22">
        <f t="shared" ref="J4:J35" si="0">SQRT((1.5*EXP(1.105*I4))^2+(1.5*EXP(1.105*(E4-1)))^2+(1.5*EXP(1.105*(F4-1)))^2+(1.5*EXP(1.105*(G4-1)))^2+(1.5*EXP(1.105*(H4-1)))^2)/100*2.45</f>
        <v>4.4081660908397297E-2</v>
      </c>
      <c r="K4" s="18" t="s">
        <v>6</v>
      </c>
      <c r="L4" s="19">
        <f>'FProd-TMan'!L4+'FProd-PCColl'!L4</f>
        <v>0</v>
      </c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19">
        <f>'FProd-TMan'!U4+'FProd-PCColl'!U4</f>
        <v>0</v>
      </c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19">
        <f>'FProd-TMan'!AD4+'FProd-PCColl'!AD4</f>
        <v>0</v>
      </c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19">
        <f>'FProd-TMan'!AM4+'FProd-PCColl'!AM4</f>
        <v>0</v>
      </c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19">
        <f>'FProd-TMan'!AV4+'FProd-PCColl'!AV4</f>
        <v>0</v>
      </c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19">
        <f>'FProd-TMan'!BE4+'FProd-PCColl'!BE4</f>
        <v>0</v>
      </c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19">
        <f>'FProd-TMan'!BN4+'FProd-PCColl'!BN4</f>
        <v>0</v>
      </c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19">
        <f>'FProd-TMan'!C5+'FProd-PCColl'!C5</f>
        <v>0.99990000000000001</v>
      </c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19">
        <f>'FProd-TMan'!L5+'FProd-PCColl'!L5</f>
        <v>0</v>
      </c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19">
        <f>'FProd-TMan'!U5+'FProd-PCColl'!U5</f>
        <v>0</v>
      </c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19">
        <f>'FProd-TMan'!AD5+'FProd-PCColl'!AD5</f>
        <v>0</v>
      </c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19">
        <f>'FProd-TMan'!AM5+'FProd-PCColl'!AM5</f>
        <v>0</v>
      </c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19">
        <f>'FProd-TMan'!AV5+'FProd-PCColl'!AV5</f>
        <v>0</v>
      </c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19">
        <f>'FProd-TMan'!BE5+'FProd-PCColl'!BE5</f>
        <v>0</v>
      </c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19">
        <f>'FProd-TMan'!BN5+'FProd-PCColl'!BN5</f>
        <v>0</v>
      </c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 x14ac:dyDescent="0.25">
      <c r="A6" s="21">
        <v>1952</v>
      </c>
      <c r="B6" s="20" t="s">
        <v>8</v>
      </c>
      <c r="C6" s="19">
        <f>'FProd-TMan'!C6+'FProd-PCColl'!C6</f>
        <v>0.99990000000000001</v>
      </c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19">
        <f>'FProd-TMan'!L6+'FProd-PCColl'!L6</f>
        <v>0</v>
      </c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19">
        <f>'FProd-TMan'!U6+'FProd-PCColl'!U6</f>
        <v>0</v>
      </c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19">
        <f>'FProd-TMan'!AD6+'FProd-PCColl'!AD6</f>
        <v>0</v>
      </c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19">
        <f>'FProd-TMan'!AM6+'FProd-PCColl'!AM6</f>
        <v>0</v>
      </c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19">
        <f>'FProd-TMan'!AV6+'FProd-PCColl'!AV6</f>
        <v>0</v>
      </c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19">
        <f>'FProd-TMan'!BE6+'FProd-PCColl'!BE6</f>
        <v>0</v>
      </c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19">
        <f>'FProd-TMan'!BN6+'FProd-PCColl'!BN6</f>
        <v>0</v>
      </c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 x14ac:dyDescent="0.25">
      <c r="A7" s="21">
        <v>1953</v>
      </c>
      <c r="B7" s="20" t="s">
        <v>8</v>
      </c>
      <c r="C7" s="19">
        <f>'FProd-TMan'!C7+'FProd-PCColl'!C7</f>
        <v>0.99990000000000001</v>
      </c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19">
        <f>'FProd-TMan'!L7+'FProd-PCColl'!L7</f>
        <v>0</v>
      </c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19">
        <f>'FProd-TMan'!U7+'FProd-PCColl'!U7</f>
        <v>0</v>
      </c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19">
        <f>'FProd-TMan'!AD7+'FProd-PCColl'!AD7</f>
        <v>0</v>
      </c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19">
        <f>'FProd-TMan'!AM7+'FProd-PCColl'!AM7</f>
        <v>0</v>
      </c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19">
        <f>'FProd-TMan'!AV7+'FProd-PCColl'!AV7</f>
        <v>0</v>
      </c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19">
        <f>'FProd-TMan'!BE7+'FProd-PCColl'!BE7</f>
        <v>0</v>
      </c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19">
        <f>'FProd-TMan'!BN7+'FProd-PCColl'!BN7</f>
        <v>0</v>
      </c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 x14ac:dyDescent="0.25">
      <c r="A8" s="21">
        <v>1954</v>
      </c>
      <c r="B8" s="20" t="s">
        <v>8</v>
      </c>
      <c r="C8" s="19">
        <f>'FProd-TMan'!C8+'FProd-PCColl'!C8</f>
        <v>0.99990000000000001</v>
      </c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19">
        <f>'FProd-TMan'!L8+'FProd-PCColl'!L8</f>
        <v>0</v>
      </c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19">
        <f>'FProd-TMan'!U8+'FProd-PCColl'!U8</f>
        <v>0</v>
      </c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19">
        <f>'FProd-TMan'!AD8+'FProd-PCColl'!AD8</f>
        <v>0</v>
      </c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19">
        <f>'FProd-TMan'!AM8+'FProd-PCColl'!AM8</f>
        <v>0</v>
      </c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19">
        <f>'FProd-TMan'!AV8+'FProd-PCColl'!AV8</f>
        <v>0</v>
      </c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19">
        <f>'FProd-TMan'!BE8+'FProd-PCColl'!BE8</f>
        <v>0</v>
      </c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19">
        <f>'FProd-TMan'!BN8+'FProd-PCColl'!BN8</f>
        <v>0</v>
      </c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 x14ac:dyDescent="0.25">
      <c r="A9" s="21">
        <v>1955</v>
      </c>
      <c r="B9" s="20" t="s">
        <v>8</v>
      </c>
      <c r="C9" s="19">
        <f>'FProd-TMan'!C9+'FProd-PCColl'!C9</f>
        <v>0.99990000000000001</v>
      </c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19">
        <f>'FProd-TMan'!L9+'FProd-PCColl'!L9</f>
        <v>0</v>
      </c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19">
        <f>'FProd-TMan'!U9+'FProd-PCColl'!U9</f>
        <v>0</v>
      </c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19">
        <f>'FProd-TMan'!AD9+'FProd-PCColl'!AD9</f>
        <v>0</v>
      </c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19">
        <f>'FProd-TMan'!AM9+'FProd-PCColl'!AM9</f>
        <v>0</v>
      </c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19">
        <f>'FProd-TMan'!AV9+'FProd-PCColl'!AV9</f>
        <v>0</v>
      </c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19">
        <f>'FProd-TMan'!BE9+'FProd-PCColl'!BE9</f>
        <v>0</v>
      </c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19">
        <f>'FProd-TMan'!BN9+'FProd-PCColl'!BN9</f>
        <v>0</v>
      </c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 x14ac:dyDescent="0.25">
      <c r="A10" s="21">
        <v>1956</v>
      </c>
      <c r="B10" s="20" t="s">
        <v>8</v>
      </c>
      <c r="C10" s="19">
        <f>'FProd-TMan'!C10+'FProd-PCColl'!C10</f>
        <v>0.99990000000000001</v>
      </c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19">
        <f>'FProd-TMan'!L10+'FProd-PCColl'!L10</f>
        <v>0</v>
      </c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19">
        <f>'FProd-TMan'!U10+'FProd-PCColl'!U10</f>
        <v>0</v>
      </c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19">
        <f>'FProd-TMan'!AD10+'FProd-PCColl'!AD10</f>
        <v>0</v>
      </c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19">
        <f>'FProd-TMan'!AM10+'FProd-PCColl'!AM10</f>
        <v>0</v>
      </c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19">
        <f>'FProd-TMan'!AV10+'FProd-PCColl'!AV10</f>
        <v>0</v>
      </c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19">
        <f>'FProd-TMan'!BE10+'FProd-PCColl'!BE10</f>
        <v>0</v>
      </c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19">
        <f>'FProd-TMan'!BN10+'FProd-PCColl'!BN10</f>
        <v>0</v>
      </c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 x14ac:dyDescent="0.25">
      <c r="A11" s="21">
        <v>1957</v>
      </c>
      <c r="B11" s="20" t="s">
        <v>8</v>
      </c>
      <c r="C11" s="19">
        <f>'FProd-TMan'!C11+'FProd-PCColl'!C11</f>
        <v>0.99990000000000001</v>
      </c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19">
        <f>'FProd-TMan'!L11+'FProd-PCColl'!L11</f>
        <v>0</v>
      </c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19">
        <f>'FProd-TMan'!U11+'FProd-PCColl'!U11</f>
        <v>0</v>
      </c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19">
        <f>'FProd-TMan'!AD11+'FProd-PCColl'!AD11</f>
        <v>0</v>
      </c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19">
        <f>'FProd-TMan'!AM11+'FProd-PCColl'!AM11</f>
        <v>0</v>
      </c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19">
        <f>'FProd-TMan'!AV11+'FProd-PCColl'!AV11</f>
        <v>0</v>
      </c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19">
        <f>'FProd-TMan'!BE11+'FProd-PCColl'!BE11</f>
        <v>0</v>
      </c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19">
        <f>'FProd-TMan'!BN11+'FProd-PCColl'!BN11</f>
        <v>0</v>
      </c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 x14ac:dyDescent="0.25">
      <c r="A12" s="21">
        <v>1958</v>
      </c>
      <c r="B12" s="20" t="s">
        <v>8</v>
      </c>
      <c r="C12" s="19">
        <f>'FProd-TMan'!C12+'FProd-PCColl'!C12</f>
        <v>0.99990000000000001</v>
      </c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19">
        <f>'FProd-TMan'!L12+'FProd-PCColl'!L12</f>
        <v>0</v>
      </c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19">
        <f>'FProd-TMan'!U12+'FProd-PCColl'!U12</f>
        <v>0</v>
      </c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19">
        <f>'FProd-TMan'!AD12+'FProd-PCColl'!AD12</f>
        <v>0</v>
      </c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19">
        <f>'FProd-TMan'!AM12+'FProd-PCColl'!AM12</f>
        <v>0</v>
      </c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19">
        <f>'FProd-TMan'!AV12+'FProd-PCColl'!AV12</f>
        <v>0</v>
      </c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19">
        <f>'FProd-TMan'!BE12+'FProd-PCColl'!BE12</f>
        <v>0</v>
      </c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19">
        <f>'FProd-TMan'!BN12+'FProd-PCColl'!BN12</f>
        <v>0</v>
      </c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 x14ac:dyDescent="0.25">
      <c r="A13" s="21">
        <v>1959</v>
      </c>
      <c r="B13" s="20" t="s">
        <v>8</v>
      </c>
      <c r="C13" s="19">
        <f>'FProd-TMan'!C13+'FProd-PCColl'!C13</f>
        <v>0.99990000000000001</v>
      </c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19">
        <f>'FProd-TMan'!L13+'FProd-PCColl'!L13</f>
        <v>0</v>
      </c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19">
        <f>'FProd-TMan'!U13+'FProd-PCColl'!U13</f>
        <v>0</v>
      </c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19">
        <f>'FProd-TMan'!AD13+'FProd-PCColl'!AD13</f>
        <v>0</v>
      </c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19">
        <f>'FProd-TMan'!AM13+'FProd-PCColl'!AM13</f>
        <v>0</v>
      </c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19">
        <f>'FProd-TMan'!AV13+'FProd-PCColl'!AV13</f>
        <v>0</v>
      </c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19">
        <f>'FProd-TMan'!BE13+'FProd-PCColl'!BE13</f>
        <v>0</v>
      </c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19">
        <f>'FProd-TMan'!BN13+'FProd-PCColl'!BN13</f>
        <v>0</v>
      </c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 x14ac:dyDescent="0.25">
      <c r="A14" s="21">
        <v>1960</v>
      </c>
      <c r="B14" s="20" t="s">
        <v>8</v>
      </c>
      <c r="C14" s="19">
        <f>'FProd-TMan'!C14+'FProd-PCColl'!C14</f>
        <v>0.99990000000000001</v>
      </c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19">
        <f>'FProd-TMan'!L14+'FProd-PCColl'!L14</f>
        <v>0</v>
      </c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19">
        <f>'FProd-TMan'!U14+'FProd-PCColl'!U14</f>
        <v>0</v>
      </c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19">
        <f>'FProd-TMan'!AD14+'FProd-PCColl'!AD14</f>
        <v>0</v>
      </c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19">
        <f>'FProd-TMan'!AM14+'FProd-PCColl'!AM14</f>
        <v>0</v>
      </c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19">
        <f>'FProd-TMan'!AV14+'FProd-PCColl'!AV14</f>
        <v>0</v>
      </c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19">
        <f>'FProd-TMan'!BE14+'FProd-PCColl'!BE14</f>
        <v>0</v>
      </c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19">
        <f>'FProd-TMan'!BN14+'FProd-PCColl'!BN14</f>
        <v>0</v>
      </c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 x14ac:dyDescent="0.25">
      <c r="A15" s="21">
        <v>1961</v>
      </c>
      <c r="B15" s="20" t="s">
        <v>8</v>
      </c>
      <c r="C15" s="19">
        <f>'FProd-TMan'!C15+'FProd-PCColl'!C15</f>
        <v>0.99990000000000001</v>
      </c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19">
        <f>'FProd-TMan'!L15+'FProd-PCColl'!L15</f>
        <v>0</v>
      </c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19">
        <f>'FProd-TMan'!U15+'FProd-PCColl'!U15</f>
        <v>0</v>
      </c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19">
        <f>'FProd-TMan'!AD15+'FProd-PCColl'!AD15</f>
        <v>0</v>
      </c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19">
        <f>'FProd-TMan'!AM15+'FProd-PCColl'!AM15</f>
        <v>0</v>
      </c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19">
        <f>'FProd-TMan'!AV15+'FProd-PCColl'!AV15</f>
        <v>0</v>
      </c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19">
        <f>'FProd-TMan'!BE15+'FProd-PCColl'!BE15</f>
        <v>0</v>
      </c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19">
        <f>'FProd-TMan'!BN15+'FProd-PCColl'!BN15</f>
        <v>0</v>
      </c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 x14ac:dyDescent="0.25">
      <c r="A16" s="21">
        <v>1962</v>
      </c>
      <c r="B16" s="20" t="s">
        <v>8</v>
      </c>
      <c r="C16" s="19">
        <f>'FProd-TMan'!C16+'FProd-PCColl'!C16</f>
        <v>0.99990000000000001</v>
      </c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19">
        <f>'FProd-TMan'!L16+'FProd-PCColl'!L16</f>
        <v>0</v>
      </c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19">
        <f>'FProd-TMan'!U16+'FProd-PCColl'!U16</f>
        <v>0</v>
      </c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19">
        <f>'FProd-TMan'!AD16+'FProd-PCColl'!AD16</f>
        <v>0</v>
      </c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19">
        <f>'FProd-TMan'!AM16+'FProd-PCColl'!AM16</f>
        <v>0</v>
      </c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19">
        <f>'FProd-TMan'!AV16+'FProd-PCColl'!AV16</f>
        <v>0</v>
      </c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19">
        <f>'FProd-TMan'!BE16+'FProd-PCColl'!BE16</f>
        <v>0</v>
      </c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19">
        <f>'FProd-TMan'!BN16+'FProd-PCColl'!BN16</f>
        <v>0</v>
      </c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 x14ac:dyDescent="0.25">
      <c r="A17" s="21">
        <v>1963</v>
      </c>
      <c r="B17" s="20" t="s">
        <v>8</v>
      </c>
      <c r="C17" s="19">
        <f>'FProd-TMan'!C17+'FProd-PCColl'!C17</f>
        <v>0.99990000000000001</v>
      </c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19">
        <f>'FProd-TMan'!L17+'FProd-PCColl'!L17</f>
        <v>0</v>
      </c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19">
        <f>'FProd-TMan'!U17+'FProd-PCColl'!U17</f>
        <v>0</v>
      </c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19">
        <f>'FProd-TMan'!AD17+'FProd-PCColl'!AD17</f>
        <v>0</v>
      </c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19">
        <f>'FProd-TMan'!AM17+'FProd-PCColl'!AM17</f>
        <v>0</v>
      </c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19">
        <f>'FProd-TMan'!AV17+'FProd-PCColl'!AV17</f>
        <v>0</v>
      </c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19">
        <f>'FProd-TMan'!BE17+'FProd-PCColl'!BE17</f>
        <v>0</v>
      </c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19">
        <f>'FProd-TMan'!BN17+'FProd-PCColl'!BN17</f>
        <v>0</v>
      </c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 x14ac:dyDescent="0.25">
      <c r="A18" s="21">
        <v>1964</v>
      </c>
      <c r="B18" s="20" t="s">
        <v>8</v>
      </c>
      <c r="C18" s="19">
        <f>'FProd-TMan'!C18+'FProd-PCColl'!C18</f>
        <v>0.99990000000000001</v>
      </c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19">
        <f>'FProd-TMan'!L18+'FProd-PCColl'!L18</f>
        <v>0</v>
      </c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19">
        <f>'FProd-TMan'!U18+'FProd-PCColl'!U18</f>
        <v>0</v>
      </c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19">
        <f>'FProd-TMan'!AD18+'FProd-PCColl'!AD18</f>
        <v>0</v>
      </c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19">
        <f>'FProd-TMan'!AM18+'FProd-PCColl'!AM18</f>
        <v>0</v>
      </c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19">
        <f>'FProd-TMan'!AV18+'FProd-PCColl'!AV18</f>
        <v>0</v>
      </c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19">
        <f>'FProd-TMan'!BE18+'FProd-PCColl'!BE18</f>
        <v>0</v>
      </c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19">
        <f>'FProd-TMan'!BN18+'FProd-PCColl'!BN18</f>
        <v>0</v>
      </c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 x14ac:dyDescent="0.25">
      <c r="A19" s="21">
        <v>1965</v>
      </c>
      <c r="B19" s="20" t="s">
        <v>8</v>
      </c>
      <c r="C19" s="19">
        <f>'FProd-TMan'!C19+'FProd-PCColl'!C19</f>
        <v>0.99990000000000001</v>
      </c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19">
        <f>'FProd-TMan'!L19+'FProd-PCColl'!L19</f>
        <v>0</v>
      </c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19">
        <f>'FProd-TMan'!U19+'FProd-PCColl'!U19</f>
        <v>0</v>
      </c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19">
        <f>'FProd-TMan'!AD19+'FProd-PCColl'!AD19</f>
        <v>0</v>
      </c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19">
        <f>'FProd-TMan'!AM19+'FProd-PCColl'!AM19</f>
        <v>0</v>
      </c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19">
        <f>'FProd-TMan'!AV19+'FProd-PCColl'!AV19</f>
        <v>0</v>
      </c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19">
        <f>'FProd-TMan'!BE19+'FProd-PCColl'!BE19</f>
        <v>0</v>
      </c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19">
        <f>'FProd-TMan'!BN19+'FProd-PCColl'!BN19</f>
        <v>0</v>
      </c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 x14ac:dyDescent="0.25">
      <c r="A20" s="21">
        <v>1966</v>
      </c>
      <c r="B20" s="20" t="s">
        <v>8</v>
      </c>
      <c r="C20" s="19">
        <f>'FProd-TMan'!C20+'FProd-PCColl'!C20</f>
        <v>0.99990000000000001</v>
      </c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19">
        <f>'FProd-TMan'!L20+'FProd-PCColl'!L20</f>
        <v>0</v>
      </c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19">
        <f>'FProd-TMan'!U20+'FProd-PCColl'!U20</f>
        <v>0</v>
      </c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19">
        <f>'FProd-TMan'!AD20+'FProd-PCColl'!AD20</f>
        <v>0</v>
      </c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19">
        <f>'FProd-TMan'!AM20+'FProd-PCColl'!AM20</f>
        <v>0</v>
      </c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19">
        <f>'FProd-TMan'!AV20+'FProd-PCColl'!AV20</f>
        <v>0</v>
      </c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19">
        <f>'FProd-TMan'!BE20+'FProd-PCColl'!BE20</f>
        <v>0</v>
      </c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19">
        <f>'FProd-TMan'!BN20+'FProd-PCColl'!BN20</f>
        <v>0</v>
      </c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 x14ac:dyDescent="0.25">
      <c r="A21" s="21">
        <v>1967</v>
      </c>
      <c r="B21" s="20" t="s">
        <v>8</v>
      </c>
      <c r="C21" s="19">
        <f>'FProd-TMan'!C21+'FProd-PCColl'!C21</f>
        <v>0.99990000000000001</v>
      </c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19">
        <f>'FProd-TMan'!L21+'FProd-PCColl'!L21</f>
        <v>0</v>
      </c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19">
        <f>'FProd-TMan'!U21+'FProd-PCColl'!U21</f>
        <v>0</v>
      </c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19">
        <f>'FProd-TMan'!AD21+'FProd-PCColl'!AD21</f>
        <v>0</v>
      </c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19">
        <f>'FProd-TMan'!AM21+'FProd-PCColl'!AM21</f>
        <v>0</v>
      </c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19">
        <f>'FProd-TMan'!AV21+'FProd-PCColl'!AV21</f>
        <v>0</v>
      </c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19">
        <f>'FProd-TMan'!BE21+'FProd-PCColl'!BE21</f>
        <v>0</v>
      </c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19">
        <f>'FProd-TMan'!BN21+'FProd-PCColl'!BN21</f>
        <v>0</v>
      </c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 x14ac:dyDescent="0.25">
      <c r="A22" s="21">
        <v>1968</v>
      </c>
      <c r="B22" s="20" t="s">
        <v>8</v>
      </c>
      <c r="C22" s="19">
        <f>'FProd-TMan'!C22+'FProd-PCColl'!C22</f>
        <v>0.99990000000000001</v>
      </c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19">
        <f>'FProd-TMan'!L22+'FProd-PCColl'!L22</f>
        <v>0</v>
      </c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19">
        <f>'FProd-TMan'!U22+'FProd-PCColl'!U22</f>
        <v>0</v>
      </c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19">
        <f>'FProd-TMan'!AD22+'FProd-PCColl'!AD22</f>
        <v>0</v>
      </c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19">
        <f>'FProd-TMan'!AM22+'FProd-PCColl'!AM22</f>
        <v>0</v>
      </c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19">
        <f>'FProd-TMan'!AV22+'FProd-PCColl'!AV22</f>
        <v>0</v>
      </c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19">
        <f>'FProd-TMan'!BE22+'FProd-PCColl'!BE22</f>
        <v>0</v>
      </c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19">
        <f>'FProd-TMan'!BN22+'FProd-PCColl'!BN22</f>
        <v>0</v>
      </c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 x14ac:dyDescent="0.25">
      <c r="A23" s="21">
        <v>1969</v>
      </c>
      <c r="B23" s="20" t="s">
        <v>8</v>
      </c>
      <c r="C23" s="19">
        <f>'FProd-TMan'!C23+'FProd-PCColl'!C23</f>
        <v>0.99990000000000001</v>
      </c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19">
        <f>'FProd-TMan'!L23+'FProd-PCColl'!L23</f>
        <v>0</v>
      </c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19">
        <f>'FProd-TMan'!U23+'FProd-PCColl'!U23</f>
        <v>0</v>
      </c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19">
        <f>'FProd-TMan'!AD23+'FProd-PCColl'!AD23</f>
        <v>0</v>
      </c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19">
        <f>'FProd-TMan'!AM23+'FProd-PCColl'!AM23</f>
        <v>0</v>
      </c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19">
        <f>'FProd-TMan'!AV23+'FProd-PCColl'!AV23</f>
        <v>0</v>
      </c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19">
        <f>'FProd-TMan'!BE23+'FProd-PCColl'!BE23</f>
        <v>0</v>
      </c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19">
        <f>'FProd-TMan'!BN23+'FProd-PCColl'!BN23</f>
        <v>0</v>
      </c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 x14ac:dyDescent="0.25">
      <c r="A24" s="21">
        <v>1970</v>
      </c>
      <c r="B24" s="20" t="s">
        <v>8</v>
      </c>
      <c r="C24" s="19">
        <f>'FProd-TMan'!C24+'FProd-PCColl'!C24</f>
        <v>0.99990000000000001</v>
      </c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19">
        <f>'FProd-TMan'!L24+'FProd-PCColl'!L24</f>
        <v>0</v>
      </c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19">
        <f>'FProd-TMan'!U24+'FProd-PCColl'!U24</f>
        <v>0</v>
      </c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19">
        <f>'FProd-TMan'!AD24+'FProd-PCColl'!AD24</f>
        <v>0</v>
      </c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19">
        <f>'FProd-TMan'!AM24+'FProd-PCColl'!AM24</f>
        <v>0</v>
      </c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19">
        <f>'FProd-TMan'!AV24+'FProd-PCColl'!AV24</f>
        <v>0</v>
      </c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19">
        <f>'FProd-TMan'!BE24+'FProd-PCColl'!BE24</f>
        <v>0</v>
      </c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19">
        <f>'FProd-TMan'!BN24+'FProd-PCColl'!BN24</f>
        <v>0</v>
      </c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 x14ac:dyDescent="0.25">
      <c r="A25" s="21">
        <v>1971</v>
      </c>
      <c r="B25" s="20" t="s">
        <v>8</v>
      </c>
      <c r="C25" s="19">
        <f>'FProd-TMan'!C25+'FProd-PCColl'!C25</f>
        <v>0.99990000000000001</v>
      </c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19">
        <f>'FProd-TMan'!L25+'FProd-PCColl'!L25</f>
        <v>0</v>
      </c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19">
        <f>'FProd-TMan'!U25+'FProd-PCColl'!U25</f>
        <v>0</v>
      </c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19">
        <f>'FProd-TMan'!AD25+'FProd-PCColl'!AD25</f>
        <v>0</v>
      </c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19">
        <f>'FProd-TMan'!AM25+'FProd-PCColl'!AM25</f>
        <v>0</v>
      </c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19">
        <f>'FProd-TMan'!AV25+'FProd-PCColl'!AV25</f>
        <v>0</v>
      </c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19">
        <f>'FProd-TMan'!BE25+'FProd-PCColl'!BE25</f>
        <v>0</v>
      </c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19">
        <f>'FProd-TMan'!BN25+'FProd-PCColl'!BN25</f>
        <v>0</v>
      </c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 x14ac:dyDescent="0.25">
      <c r="A26" s="21">
        <v>1972</v>
      </c>
      <c r="B26" s="20" t="s">
        <v>8</v>
      </c>
      <c r="C26" s="19">
        <f>'FProd-TMan'!C26+'FProd-PCColl'!C26</f>
        <v>0.99990000000000001</v>
      </c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19">
        <f>'FProd-TMan'!L26+'FProd-PCColl'!L26</f>
        <v>0</v>
      </c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19">
        <f>'FProd-TMan'!U26+'FProd-PCColl'!U26</f>
        <v>0</v>
      </c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19">
        <f>'FProd-TMan'!AD26+'FProd-PCColl'!AD26</f>
        <v>0</v>
      </c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19">
        <f>'FProd-TMan'!AM26+'FProd-PCColl'!AM26</f>
        <v>0</v>
      </c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19">
        <f>'FProd-TMan'!AV26+'FProd-PCColl'!AV26</f>
        <v>0</v>
      </c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19">
        <f>'FProd-TMan'!BE26+'FProd-PCColl'!BE26</f>
        <v>0</v>
      </c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19">
        <f>'FProd-TMan'!BN26+'FProd-PCColl'!BN26</f>
        <v>0</v>
      </c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 x14ac:dyDescent="0.25">
      <c r="A27" s="21">
        <v>1973</v>
      </c>
      <c r="B27" s="20" t="s">
        <v>8</v>
      </c>
      <c r="C27" s="19">
        <f>'FProd-TMan'!C27+'FProd-PCColl'!C27</f>
        <v>0.99990000000000001</v>
      </c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19">
        <f>'FProd-TMan'!L27+'FProd-PCColl'!L27</f>
        <v>0</v>
      </c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19">
        <f>'FProd-TMan'!U27+'FProd-PCColl'!U27</f>
        <v>0</v>
      </c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19">
        <f>'FProd-TMan'!AD27+'FProd-PCColl'!AD27</f>
        <v>0</v>
      </c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19">
        <f>'FProd-TMan'!AM27+'FProd-PCColl'!AM27</f>
        <v>0</v>
      </c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19">
        <f>'FProd-TMan'!AV27+'FProd-PCColl'!AV27</f>
        <v>0</v>
      </c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19">
        <f>'FProd-TMan'!BE27+'FProd-PCColl'!BE27</f>
        <v>0</v>
      </c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19">
        <f>'FProd-TMan'!BN27+'FProd-PCColl'!BN27</f>
        <v>0</v>
      </c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 x14ac:dyDescent="0.25">
      <c r="A28" s="21">
        <v>1974</v>
      </c>
      <c r="B28" s="20" t="s">
        <v>8</v>
      </c>
      <c r="C28" s="19">
        <f>'FProd-TMan'!C28+'FProd-PCColl'!C28</f>
        <v>0.99990000000000001</v>
      </c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19">
        <f>'FProd-TMan'!L28+'FProd-PCColl'!L28</f>
        <v>0</v>
      </c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19">
        <f>'FProd-TMan'!U28+'FProd-PCColl'!U28</f>
        <v>0</v>
      </c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19">
        <f>'FProd-TMan'!AD28+'FProd-PCColl'!AD28</f>
        <v>0</v>
      </c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19">
        <f>'FProd-TMan'!AM28+'FProd-PCColl'!AM28</f>
        <v>0</v>
      </c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19">
        <f>'FProd-TMan'!AV28+'FProd-PCColl'!AV28</f>
        <v>0</v>
      </c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19">
        <f>'FProd-TMan'!BE28+'FProd-PCColl'!BE28</f>
        <v>0</v>
      </c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19">
        <f>'FProd-TMan'!BN28+'FProd-PCColl'!BN28</f>
        <v>0</v>
      </c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 x14ac:dyDescent="0.25">
      <c r="A29" s="21">
        <v>1975</v>
      </c>
      <c r="B29" s="20" t="s">
        <v>8</v>
      </c>
      <c r="C29" s="19">
        <f>'FProd-TMan'!C29+'FProd-PCColl'!C29</f>
        <v>0.99990000000000001</v>
      </c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19">
        <f>'FProd-TMan'!L29+'FProd-PCColl'!L29</f>
        <v>0</v>
      </c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19">
        <f>'FProd-TMan'!U29+'FProd-PCColl'!U29</f>
        <v>0</v>
      </c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19">
        <f>'FProd-TMan'!AD29+'FProd-PCColl'!AD29</f>
        <v>0</v>
      </c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19">
        <f>'FProd-TMan'!AM29+'FProd-PCColl'!AM29</f>
        <v>0</v>
      </c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19">
        <f>'FProd-TMan'!AV29+'FProd-PCColl'!AV29</f>
        <v>0</v>
      </c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19">
        <f>'FProd-TMan'!BE29+'FProd-PCColl'!BE29</f>
        <v>0</v>
      </c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19">
        <f>'FProd-TMan'!BN29+'FProd-PCColl'!BN29</f>
        <v>0</v>
      </c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 x14ac:dyDescent="0.25">
      <c r="A30" s="21">
        <v>1976</v>
      </c>
      <c r="B30" s="20" t="s">
        <v>8</v>
      </c>
      <c r="C30" s="19">
        <f>'FProd-TMan'!C30+'FProd-PCColl'!C30</f>
        <v>0.99990000000000001</v>
      </c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19">
        <f>'FProd-TMan'!L30+'FProd-PCColl'!L30</f>
        <v>0</v>
      </c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19">
        <f>'FProd-TMan'!U30+'FProd-PCColl'!U30</f>
        <v>0</v>
      </c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19">
        <f>'FProd-TMan'!AD30+'FProd-PCColl'!AD30</f>
        <v>0</v>
      </c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19">
        <f>'FProd-TMan'!AM30+'FProd-PCColl'!AM30</f>
        <v>0</v>
      </c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19">
        <f>'FProd-TMan'!AV30+'FProd-PCColl'!AV30</f>
        <v>0</v>
      </c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19">
        <f>'FProd-TMan'!BE30+'FProd-PCColl'!BE30</f>
        <v>0</v>
      </c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19">
        <f>'FProd-TMan'!BN30+'FProd-PCColl'!BN30</f>
        <v>0</v>
      </c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 x14ac:dyDescent="0.25">
      <c r="A31" s="21">
        <v>1977</v>
      </c>
      <c r="B31" s="20" t="s">
        <v>8</v>
      </c>
      <c r="C31" s="19">
        <f>'FProd-TMan'!C31+'FProd-PCColl'!C31</f>
        <v>0.99990000000000001</v>
      </c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19">
        <f>'FProd-TMan'!L31+'FProd-PCColl'!L31</f>
        <v>0</v>
      </c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19">
        <f>'FProd-TMan'!U31+'FProd-PCColl'!U31</f>
        <v>0</v>
      </c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19">
        <f>'FProd-TMan'!AD31+'FProd-PCColl'!AD31</f>
        <v>0</v>
      </c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19">
        <f>'FProd-TMan'!AM31+'FProd-PCColl'!AM31</f>
        <v>0</v>
      </c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19">
        <f>'FProd-TMan'!AV31+'FProd-PCColl'!AV31</f>
        <v>0</v>
      </c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19">
        <f>'FProd-TMan'!BE31+'FProd-PCColl'!BE31</f>
        <v>0</v>
      </c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19">
        <f>'FProd-TMan'!BN31+'FProd-PCColl'!BN31</f>
        <v>0</v>
      </c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 x14ac:dyDescent="0.25">
      <c r="A32" s="21">
        <v>1978</v>
      </c>
      <c r="B32" s="20" t="s">
        <v>8</v>
      </c>
      <c r="C32" s="19">
        <f>'FProd-TMan'!C32+'FProd-PCColl'!C32</f>
        <v>0.99990000000000001</v>
      </c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19">
        <f>'FProd-TMan'!L32+'FProd-PCColl'!L32</f>
        <v>0</v>
      </c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19">
        <f>'FProd-TMan'!U32+'FProd-PCColl'!U32</f>
        <v>0</v>
      </c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19">
        <f>'FProd-TMan'!AD32+'FProd-PCColl'!AD32</f>
        <v>0</v>
      </c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19">
        <f>'FProd-TMan'!AM32+'FProd-PCColl'!AM32</f>
        <v>0</v>
      </c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19">
        <f>'FProd-TMan'!AV32+'FProd-PCColl'!AV32</f>
        <v>0</v>
      </c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19">
        <f>'FProd-TMan'!BE32+'FProd-PCColl'!BE32</f>
        <v>0</v>
      </c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19">
        <f>'FProd-TMan'!BN32+'FProd-PCColl'!BN32</f>
        <v>0</v>
      </c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 x14ac:dyDescent="0.25">
      <c r="A33" s="21">
        <v>1979</v>
      </c>
      <c r="B33" s="20" t="s">
        <v>8</v>
      </c>
      <c r="C33" s="19">
        <f>'FProd-TMan'!C33+'FProd-PCColl'!C33</f>
        <v>0.99990000000000001</v>
      </c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19">
        <f>'FProd-TMan'!L33+'FProd-PCColl'!L33</f>
        <v>0</v>
      </c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19">
        <f>'FProd-TMan'!U33+'FProd-PCColl'!U33</f>
        <v>0</v>
      </c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19">
        <f>'FProd-TMan'!AD33+'FProd-PCColl'!AD33</f>
        <v>0</v>
      </c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19">
        <f>'FProd-TMan'!AM33+'FProd-PCColl'!AM33</f>
        <v>0</v>
      </c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19">
        <f>'FProd-TMan'!AV33+'FProd-PCColl'!AV33</f>
        <v>0</v>
      </c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19">
        <f>'FProd-TMan'!BE33+'FProd-PCColl'!BE33</f>
        <v>0</v>
      </c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19">
        <f>'FProd-TMan'!BN33+'FProd-PCColl'!BN33</f>
        <v>0</v>
      </c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 x14ac:dyDescent="0.25">
      <c r="A34" s="21">
        <v>1980</v>
      </c>
      <c r="B34" s="20" t="s">
        <v>8</v>
      </c>
      <c r="C34" s="19">
        <f>'FProd-TMan'!C34+'FProd-PCColl'!C34</f>
        <v>0.99990000000000001</v>
      </c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19">
        <f>'FProd-TMan'!L34+'FProd-PCColl'!L34</f>
        <v>0</v>
      </c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19">
        <f>'FProd-TMan'!U34+'FProd-PCColl'!U34</f>
        <v>0</v>
      </c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19">
        <f>'FProd-TMan'!AD34+'FProd-PCColl'!AD34</f>
        <v>0</v>
      </c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19">
        <f>'FProd-TMan'!AM34+'FProd-PCColl'!AM34</f>
        <v>0</v>
      </c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19">
        <f>'FProd-TMan'!AV34+'FProd-PCColl'!AV34</f>
        <v>0</v>
      </c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19">
        <f>'FProd-TMan'!BE34+'FProd-PCColl'!BE34</f>
        <v>0</v>
      </c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19">
        <f>'FProd-TMan'!BN34+'FProd-PCColl'!BN34</f>
        <v>0</v>
      </c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 x14ac:dyDescent="0.25">
      <c r="A35" s="21">
        <v>1981</v>
      </c>
      <c r="B35" s="20" t="s">
        <v>8</v>
      </c>
      <c r="C35" s="19">
        <f>'FProd-TMan'!C35+'FProd-PCColl'!C35</f>
        <v>0.99990000000000001</v>
      </c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19">
        <f>'FProd-TMan'!L35+'FProd-PCColl'!L35</f>
        <v>0</v>
      </c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19">
        <f>'FProd-TMan'!U35+'FProd-PCColl'!U35</f>
        <v>0</v>
      </c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19">
        <f>'FProd-TMan'!AD35+'FProd-PCColl'!AD35</f>
        <v>0</v>
      </c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19">
        <f>'FProd-TMan'!AM35+'FProd-PCColl'!AM35</f>
        <v>0</v>
      </c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19">
        <f>'FProd-TMan'!AV35+'FProd-PCColl'!AV35</f>
        <v>0</v>
      </c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19">
        <f>'FProd-TMan'!BE35+'FProd-PCColl'!BE35</f>
        <v>0</v>
      </c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19">
        <f>'FProd-TMan'!BN35+'FProd-PCColl'!BN35</f>
        <v>0</v>
      </c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 x14ac:dyDescent="0.25">
      <c r="A36" s="21">
        <v>1982</v>
      </c>
      <c r="B36" s="20" t="s">
        <v>8</v>
      </c>
      <c r="C36" s="19">
        <f>'FProd-TMan'!C36+'FProd-PCColl'!C36</f>
        <v>0.99990000000000001</v>
      </c>
      <c r="D36" s="11"/>
      <c r="E36" s="10"/>
      <c r="F36" s="10"/>
      <c r="G36" s="10"/>
      <c r="H36" s="10"/>
      <c r="I36" s="10"/>
      <c r="J36" s="9">
        <f t="shared" ref="J36:J67" si="8">SQRT((1.5*EXP(1.105*I36))^2+(1.5*EXP(1.105*(E36-1)))^2+(1.5*EXP(1.105*(F36-1)))^2+(1.5*EXP(1.105*(G36-1)))^2+(1.5*EXP(1.105*(H36-1)))^2)/100*2.45</f>
        <v>4.4081660908397297E-2</v>
      </c>
      <c r="K36" s="18" t="s">
        <v>6</v>
      </c>
      <c r="L36" s="19">
        <f>'FProd-TMan'!L36+'FProd-PCColl'!L36</f>
        <v>0</v>
      </c>
      <c r="M36" s="11"/>
      <c r="N36" s="10"/>
      <c r="O36" s="10"/>
      <c r="P36" s="10"/>
      <c r="Q36" s="10"/>
      <c r="R36" s="10"/>
      <c r="S36" s="9">
        <f t="shared" ref="S36:S67" si="9">SQRT((1.5*EXP(1.105*R36))^2+(1.5*EXP(1.105*(N36-1)))^2+(1.5*EXP(1.105*(O36-1)))^2+(1.5*EXP(1.105*(P36-1)))^2+(1.5*EXP(1.105*(Q36-1)))^2)/100*2.45</f>
        <v>4.4081660908397297E-2</v>
      </c>
      <c r="T36" s="17" t="s">
        <v>5</v>
      </c>
      <c r="U36" s="19">
        <f>'FProd-TMan'!U36+'FProd-PCColl'!U36</f>
        <v>0</v>
      </c>
      <c r="V36" s="11"/>
      <c r="W36" s="10"/>
      <c r="X36" s="10"/>
      <c r="Y36" s="10"/>
      <c r="Z36" s="10"/>
      <c r="AA36" s="10"/>
      <c r="AB36" s="9">
        <f t="shared" ref="AB36:AB67" si="10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19">
        <f>'FProd-TMan'!AD36+'FProd-PCColl'!AD36</f>
        <v>0</v>
      </c>
      <c r="AE36" s="11"/>
      <c r="AF36" s="10"/>
      <c r="AG36" s="10"/>
      <c r="AH36" s="10"/>
      <c r="AI36" s="10"/>
      <c r="AJ36" s="10"/>
      <c r="AK36" s="9">
        <f t="shared" ref="AK36:AK67" si="11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19">
        <f>'FProd-TMan'!AM36+'FProd-PCColl'!AM36</f>
        <v>0</v>
      </c>
      <c r="AN36" s="11"/>
      <c r="AO36" s="10"/>
      <c r="AP36" s="10"/>
      <c r="AQ36" s="10"/>
      <c r="AR36" s="10"/>
      <c r="AS36" s="10"/>
      <c r="AT36" s="9">
        <f t="shared" ref="AT36:AT67" si="12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19">
        <f>'FProd-TMan'!AV36+'FProd-PCColl'!AV36</f>
        <v>0</v>
      </c>
      <c r="AW36" s="11"/>
      <c r="AX36" s="10"/>
      <c r="AY36" s="10"/>
      <c r="AZ36" s="10"/>
      <c r="BA36" s="10"/>
      <c r="BB36" s="10"/>
      <c r="BC36" s="9">
        <f t="shared" ref="BC36:BC67" si="13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19">
        <f>'FProd-TMan'!BE36+'FProd-PCColl'!BE36</f>
        <v>0</v>
      </c>
      <c r="BF36" s="11"/>
      <c r="BG36" s="10"/>
      <c r="BH36" s="10"/>
      <c r="BI36" s="10"/>
      <c r="BJ36" s="10"/>
      <c r="BK36" s="10"/>
      <c r="BL36" s="9">
        <f t="shared" ref="BL36:BL67" si="14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19">
        <f>'FProd-TMan'!BN36+'FProd-PCColl'!BN36</f>
        <v>0</v>
      </c>
      <c r="BO36" s="11"/>
      <c r="BP36" s="10"/>
      <c r="BQ36" s="10"/>
      <c r="BR36" s="10"/>
      <c r="BS36" s="10"/>
      <c r="BT36" s="10"/>
      <c r="BU36" s="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 x14ac:dyDescent="0.25">
      <c r="A37" s="21">
        <v>1983</v>
      </c>
      <c r="B37" s="20" t="s">
        <v>8</v>
      </c>
      <c r="C37" s="19">
        <f>'FProd-TMan'!C37+'FProd-PCColl'!C37</f>
        <v>0.99990000000000001</v>
      </c>
      <c r="D37" s="11"/>
      <c r="E37" s="10"/>
      <c r="F37" s="10"/>
      <c r="G37" s="10"/>
      <c r="H37" s="10"/>
      <c r="I37" s="10"/>
      <c r="J37" s="9">
        <f t="shared" si="8"/>
        <v>4.4081660908397297E-2</v>
      </c>
      <c r="K37" s="18" t="s">
        <v>6</v>
      </c>
      <c r="L37" s="19">
        <f>'FProd-TMan'!L37+'FProd-PCColl'!L37</f>
        <v>0</v>
      </c>
      <c r="M37" s="11"/>
      <c r="N37" s="10"/>
      <c r="O37" s="10"/>
      <c r="P37" s="10"/>
      <c r="Q37" s="10"/>
      <c r="R37" s="10"/>
      <c r="S37" s="9">
        <f t="shared" si="9"/>
        <v>4.4081660908397297E-2</v>
      </c>
      <c r="T37" s="17" t="s">
        <v>5</v>
      </c>
      <c r="U37" s="19">
        <f>'FProd-TMan'!U37+'FProd-PCColl'!U37</f>
        <v>0</v>
      </c>
      <c r="V37" s="11"/>
      <c r="W37" s="10"/>
      <c r="X37" s="10"/>
      <c r="Y37" s="10"/>
      <c r="Z37" s="10"/>
      <c r="AA37" s="10"/>
      <c r="AB37" s="9">
        <f t="shared" si="10"/>
        <v>4.4081660908397297E-2</v>
      </c>
      <c r="AC37" s="16" t="s">
        <v>4</v>
      </c>
      <c r="AD37" s="19">
        <f>'FProd-TMan'!AD37+'FProd-PCColl'!AD37</f>
        <v>0</v>
      </c>
      <c r="AE37" s="11"/>
      <c r="AF37" s="10"/>
      <c r="AG37" s="10"/>
      <c r="AH37" s="10"/>
      <c r="AI37" s="10"/>
      <c r="AJ37" s="10"/>
      <c r="AK37" s="9">
        <f t="shared" si="11"/>
        <v>4.4081660908397297E-2</v>
      </c>
      <c r="AL37" s="15" t="s">
        <v>3</v>
      </c>
      <c r="AM37" s="19">
        <f>'FProd-TMan'!AM37+'FProd-PCColl'!AM37</f>
        <v>0</v>
      </c>
      <c r="AN37" s="11"/>
      <c r="AO37" s="10"/>
      <c r="AP37" s="10"/>
      <c r="AQ37" s="10"/>
      <c r="AR37" s="10"/>
      <c r="AS37" s="10"/>
      <c r="AT37" s="9">
        <f t="shared" si="12"/>
        <v>4.4081660908397297E-2</v>
      </c>
      <c r="AU37" s="14" t="s">
        <v>2</v>
      </c>
      <c r="AV37" s="19">
        <f>'FProd-TMan'!AV37+'FProd-PCColl'!AV37</f>
        <v>0</v>
      </c>
      <c r="AW37" s="11"/>
      <c r="AX37" s="10"/>
      <c r="AY37" s="10"/>
      <c r="AZ37" s="10"/>
      <c r="BA37" s="10"/>
      <c r="BB37" s="10"/>
      <c r="BC37" s="9">
        <f t="shared" si="13"/>
        <v>4.4081660908397297E-2</v>
      </c>
      <c r="BD37" s="13" t="s">
        <v>1</v>
      </c>
      <c r="BE37" s="19">
        <f>'FProd-TMan'!BE37+'FProd-PCColl'!BE37</f>
        <v>0</v>
      </c>
      <c r="BF37" s="11"/>
      <c r="BG37" s="10"/>
      <c r="BH37" s="10"/>
      <c r="BI37" s="10"/>
      <c r="BJ37" s="10"/>
      <c r="BK37" s="10"/>
      <c r="BL37" s="9">
        <f t="shared" si="14"/>
        <v>4.4081660908397297E-2</v>
      </c>
      <c r="BM37" s="12" t="s">
        <v>0</v>
      </c>
      <c r="BN37" s="19">
        <f>'FProd-TMan'!BN37+'FProd-PCColl'!BN37</f>
        <v>0</v>
      </c>
      <c r="BO37" s="11"/>
      <c r="BP37" s="10"/>
      <c r="BQ37" s="10"/>
      <c r="BR37" s="10"/>
      <c r="BS37" s="10"/>
      <c r="BT37" s="10"/>
      <c r="BU37" s="9">
        <f t="shared" si="15"/>
        <v>4.4081660908397297E-2</v>
      </c>
    </row>
    <row r="38" spans="1:73" ht="15" x14ac:dyDescent="0.25">
      <c r="A38" s="21">
        <v>1984</v>
      </c>
      <c r="B38" s="20" t="s">
        <v>8</v>
      </c>
      <c r="C38" s="19">
        <f>'FProd-TMan'!C38+'FProd-PCColl'!C38</f>
        <v>0.99990000000000001</v>
      </c>
      <c r="D38" s="11"/>
      <c r="E38" s="10"/>
      <c r="F38" s="10"/>
      <c r="G38" s="10"/>
      <c r="H38" s="10"/>
      <c r="I38" s="10"/>
      <c r="J38" s="9">
        <f t="shared" si="8"/>
        <v>4.4081660908397297E-2</v>
      </c>
      <c r="K38" s="18" t="s">
        <v>6</v>
      </c>
      <c r="L38" s="19">
        <f>'FProd-TMan'!L38+'FProd-PCColl'!L38</f>
        <v>0</v>
      </c>
      <c r="M38" s="11"/>
      <c r="N38" s="10"/>
      <c r="O38" s="10"/>
      <c r="P38" s="10"/>
      <c r="Q38" s="10"/>
      <c r="R38" s="10"/>
      <c r="S38" s="9">
        <f t="shared" si="9"/>
        <v>4.4081660908397297E-2</v>
      </c>
      <c r="T38" s="17" t="s">
        <v>5</v>
      </c>
      <c r="U38" s="19">
        <f>'FProd-TMan'!U38+'FProd-PCColl'!U38</f>
        <v>0</v>
      </c>
      <c r="V38" s="11"/>
      <c r="W38" s="10"/>
      <c r="X38" s="10"/>
      <c r="Y38" s="10"/>
      <c r="Z38" s="10"/>
      <c r="AA38" s="10"/>
      <c r="AB38" s="9">
        <f t="shared" si="10"/>
        <v>4.4081660908397297E-2</v>
      </c>
      <c r="AC38" s="16" t="s">
        <v>4</v>
      </c>
      <c r="AD38" s="19">
        <f>'FProd-TMan'!AD38+'FProd-PCColl'!AD38</f>
        <v>0</v>
      </c>
      <c r="AE38" s="11"/>
      <c r="AF38" s="10"/>
      <c r="AG38" s="10"/>
      <c r="AH38" s="10"/>
      <c r="AI38" s="10"/>
      <c r="AJ38" s="10"/>
      <c r="AK38" s="9">
        <f t="shared" si="11"/>
        <v>4.4081660908397297E-2</v>
      </c>
      <c r="AL38" s="15" t="s">
        <v>3</v>
      </c>
      <c r="AM38" s="19">
        <f>'FProd-TMan'!AM38+'FProd-PCColl'!AM38</f>
        <v>0</v>
      </c>
      <c r="AN38" s="11"/>
      <c r="AO38" s="10"/>
      <c r="AP38" s="10"/>
      <c r="AQ38" s="10"/>
      <c r="AR38" s="10"/>
      <c r="AS38" s="10"/>
      <c r="AT38" s="9">
        <f t="shared" si="12"/>
        <v>4.4081660908397297E-2</v>
      </c>
      <c r="AU38" s="14" t="s">
        <v>2</v>
      </c>
      <c r="AV38" s="19">
        <f>'FProd-TMan'!AV38+'FProd-PCColl'!AV38</f>
        <v>0</v>
      </c>
      <c r="AW38" s="11"/>
      <c r="AX38" s="10"/>
      <c r="AY38" s="10"/>
      <c r="AZ38" s="10"/>
      <c r="BA38" s="10"/>
      <c r="BB38" s="10"/>
      <c r="BC38" s="9">
        <f t="shared" si="13"/>
        <v>4.4081660908397297E-2</v>
      </c>
      <c r="BD38" s="13" t="s">
        <v>1</v>
      </c>
      <c r="BE38" s="19">
        <f>'FProd-TMan'!BE38+'FProd-PCColl'!BE38</f>
        <v>0</v>
      </c>
      <c r="BF38" s="11"/>
      <c r="BG38" s="10"/>
      <c r="BH38" s="10"/>
      <c r="BI38" s="10"/>
      <c r="BJ38" s="10"/>
      <c r="BK38" s="10"/>
      <c r="BL38" s="9">
        <f t="shared" si="14"/>
        <v>4.4081660908397297E-2</v>
      </c>
      <c r="BM38" s="12" t="s">
        <v>0</v>
      </c>
      <c r="BN38" s="19">
        <f>'FProd-TMan'!BN38+'FProd-PCColl'!BN38</f>
        <v>0</v>
      </c>
      <c r="BO38" s="11"/>
      <c r="BP38" s="10"/>
      <c r="BQ38" s="10"/>
      <c r="BR38" s="10"/>
      <c r="BS38" s="10"/>
      <c r="BT38" s="10"/>
      <c r="BU38" s="9">
        <f t="shared" si="15"/>
        <v>4.4081660908397297E-2</v>
      </c>
    </row>
    <row r="39" spans="1:73" ht="15" x14ac:dyDescent="0.25">
      <c r="A39" s="21">
        <v>1985</v>
      </c>
      <c r="B39" s="20" t="s">
        <v>8</v>
      </c>
      <c r="C39" s="19">
        <f>'FProd-TMan'!C39+'FProd-PCColl'!C39</f>
        <v>0.99990000000000001</v>
      </c>
      <c r="D39" s="11"/>
      <c r="E39" s="10"/>
      <c r="F39" s="10"/>
      <c r="G39" s="10"/>
      <c r="H39" s="10"/>
      <c r="I39" s="10"/>
      <c r="J39" s="9">
        <f t="shared" si="8"/>
        <v>4.4081660908397297E-2</v>
      </c>
      <c r="K39" s="18" t="s">
        <v>6</v>
      </c>
      <c r="L39" s="19">
        <f>'FProd-TMan'!L39+'FProd-PCColl'!L39</f>
        <v>0</v>
      </c>
      <c r="M39" s="11"/>
      <c r="N39" s="10"/>
      <c r="O39" s="10"/>
      <c r="P39" s="10"/>
      <c r="Q39" s="10"/>
      <c r="R39" s="10"/>
      <c r="S39" s="9">
        <f t="shared" si="9"/>
        <v>4.4081660908397297E-2</v>
      </c>
      <c r="T39" s="17" t="s">
        <v>5</v>
      </c>
      <c r="U39" s="19">
        <f>'FProd-TMan'!U39+'FProd-PCColl'!U39</f>
        <v>0</v>
      </c>
      <c r="V39" s="11"/>
      <c r="W39" s="10"/>
      <c r="X39" s="10"/>
      <c r="Y39" s="10"/>
      <c r="Z39" s="10"/>
      <c r="AA39" s="10"/>
      <c r="AB39" s="9">
        <f t="shared" si="10"/>
        <v>4.4081660908397297E-2</v>
      </c>
      <c r="AC39" s="16" t="s">
        <v>4</v>
      </c>
      <c r="AD39" s="19">
        <f>'FProd-TMan'!AD39+'FProd-PCColl'!AD39</f>
        <v>0</v>
      </c>
      <c r="AE39" s="11"/>
      <c r="AF39" s="10"/>
      <c r="AG39" s="10"/>
      <c r="AH39" s="10"/>
      <c r="AI39" s="10"/>
      <c r="AJ39" s="10"/>
      <c r="AK39" s="9">
        <f t="shared" si="11"/>
        <v>4.4081660908397297E-2</v>
      </c>
      <c r="AL39" s="15" t="s">
        <v>3</v>
      </c>
      <c r="AM39" s="19">
        <f>'FProd-TMan'!AM39+'FProd-PCColl'!AM39</f>
        <v>0</v>
      </c>
      <c r="AN39" s="11"/>
      <c r="AO39" s="10"/>
      <c r="AP39" s="10"/>
      <c r="AQ39" s="10"/>
      <c r="AR39" s="10"/>
      <c r="AS39" s="10"/>
      <c r="AT39" s="9">
        <f t="shared" si="12"/>
        <v>4.4081660908397297E-2</v>
      </c>
      <c r="AU39" s="14" t="s">
        <v>2</v>
      </c>
      <c r="AV39" s="19">
        <f>'FProd-TMan'!AV39+'FProd-PCColl'!AV39</f>
        <v>0</v>
      </c>
      <c r="AW39" s="11"/>
      <c r="AX39" s="10"/>
      <c r="AY39" s="10"/>
      <c r="AZ39" s="10"/>
      <c r="BA39" s="10"/>
      <c r="BB39" s="10"/>
      <c r="BC39" s="9">
        <f t="shared" si="13"/>
        <v>4.4081660908397297E-2</v>
      </c>
      <c r="BD39" s="13" t="s">
        <v>1</v>
      </c>
      <c r="BE39" s="19">
        <f>'FProd-TMan'!BE39+'FProd-PCColl'!BE39</f>
        <v>0</v>
      </c>
      <c r="BF39" s="11"/>
      <c r="BG39" s="10"/>
      <c r="BH39" s="10"/>
      <c r="BI39" s="10"/>
      <c r="BJ39" s="10"/>
      <c r="BK39" s="10"/>
      <c r="BL39" s="9">
        <f t="shared" si="14"/>
        <v>4.4081660908397297E-2</v>
      </c>
      <c r="BM39" s="12" t="s">
        <v>0</v>
      </c>
      <c r="BN39" s="19">
        <f>'FProd-TMan'!BN39+'FProd-PCColl'!BN39</f>
        <v>0</v>
      </c>
      <c r="BO39" s="11"/>
      <c r="BP39" s="10"/>
      <c r="BQ39" s="10"/>
      <c r="BR39" s="10"/>
      <c r="BS39" s="10"/>
      <c r="BT39" s="10"/>
      <c r="BU39" s="9">
        <f t="shared" si="15"/>
        <v>4.4081660908397297E-2</v>
      </c>
    </row>
    <row r="40" spans="1:73" ht="15" x14ac:dyDescent="0.25">
      <c r="A40" s="21">
        <v>1986</v>
      </c>
      <c r="B40" s="20" t="s">
        <v>8</v>
      </c>
      <c r="C40" s="19">
        <f>'FProd-TMan'!C40+'FProd-PCColl'!C40</f>
        <v>0.99990000000000001</v>
      </c>
      <c r="D40" s="11"/>
      <c r="E40" s="10"/>
      <c r="F40" s="10"/>
      <c r="G40" s="10"/>
      <c r="H40" s="10"/>
      <c r="I40" s="10"/>
      <c r="J40" s="9">
        <f t="shared" si="8"/>
        <v>4.4081660908397297E-2</v>
      </c>
      <c r="K40" s="18" t="s">
        <v>6</v>
      </c>
      <c r="L40" s="19">
        <f>'FProd-TMan'!L40+'FProd-PCColl'!L40</f>
        <v>0</v>
      </c>
      <c r="M40" s="11"/>
      <c r="N40" s="10"/>
      <c r="O40" s="10"/>
      <c r="P40" s="10"/>
      <c r="Q40" s="10"/>
      <c r="R40" s="10"/>
      <c r="S40" s="9">
        <f t="shared" si="9"/>
        <v>4.4081660908397297E-2</v>
      </c>
      <c r="T40" s="17" t="s">
        <v>5</v>
      </c>
      <c r="U40" s="19">
        <f>'FProd-TMan'!U40+'FProd-PCColl'!U40</f>
        <v>0</v>
      </c>
      <c r="V40" s="11"/>
      <c r="W40" s="10"/>
      <c r="X40" s="10"/>
      <c r="Y40" s="10"/>
      <c r="Z40" s="10"/>
      <c r="AA40" s="10"/>
      <c r="AB40" s="9">
        <f t="shared" si="10"/>
        <v>4.4081660908397297E-2</v>
      </c>
      <c r="AC40" s="16" t="s">
        <v>4</v>
      </c>
      <c r="AD40" s="19">
        <f>'FProd-TMan'!AD40+'FProd-PCColl'!AD40</f>
        <v>0</v>
      </c>
      <c r="AE40" s="11"/>
      <c r="AF40" s="10"/>
      <c r="AG40" s="10"/>
      <c r="AH40" s="10"/>
      <c r="AI40" s="10"/>
      <c r="AJ40" s="10"/>
      <c r="AK40" s="9">
        <f t="shared" si="11"/>
        <v>4.4081660908397297E-2</v>
      </c>
      <c r="AL40" s="15" t="s">
        <v>3</v>
      </c>
      <c r="AM40" s="19">
        <f>'FProd-TMan'!AM40+'FProd-PCColl'!AM40</f>
        <v>0</v>
      </c>
      <c r="AN40" s="11"/>
      <c r="AO40" s="10"/>
      <c r="AP40" s="10"/>
      <c r="AQ40" s="10"/>
      <c r="AR40" s="10"/>
      <c r="AS40" s="10"/>
      <c r="AT40" s="9">
        <f t="shared" si="12"/>
        <v>4.4081660908397297E-2</v>
      </c>
      <c r="AU40" s="14" t="s">
        <v>2</v>
      </c>
      <c r="AV40" s="19">
        <f>'FProd-TMan'!AV40+'FProd-PCColl'!AV40</f>
        <v>0</v>
      </c>
      <c r="AW40" s="11"/>
      <c r="AX40" s="10"/>
      <c r="AY40" s="10"/>
      <c r="AZ40" s="10"/>
      <c r="BA40" s="10"/>
      <c r="BB40" s="10"/>
      <c r="BC40" s="9">
        <f t="shared" si="13"/>
        <v>4.4081660908397297E-2</v>
      </c>
      <c r="BD40" s="13" t="s">
        <v>1</v>
      </c>
      <c r="BE40" s="19">
        <f>'FProd-TMan'!BE40+'FProd-PCColl'!BE40</f>
        <v>0</v>
      </c>
      <c r="BF40" s="11"/>
      <c r="BG40" s="10"/>
      <c r="BH40" s="10"/>
      <c r="BI40" s="10"/>
      <c r="BJ40" s="10"/>
      <c r="BK40" s="10"/>
      <c r="BL40" s="9">
        <f t="shared" si="14"/>
        <v>4.4081660908397297E-2</v>
      </c>
      <c r="BM40" s="12" t="s">
        <v>0</v>
      </c>
      <c r="BN40" s="19">
        <f>'FProd-TMan'!BN40+'FProd-PCColl'!BN40</f>
        <v>0</v>
      </c>
      <c r="BO40" s="11"/>
      <c r="BP40" s="10"/>
      <c r="BQ40" s="10"/>
      <c r="BR40" s="10"/>
      <c r="BS40" s="10"/>
      <c r="BT40" s="10"/>
      <c r="BU40" s="9">
        <f t="shared" si="15"/>
        <v>4.4081660908397297E-2</v>
      </c>
    </row>
    <row r="41" spans="1:73" ht="15" x14ac:dyDescent="0.25">
      <c r="A41" s="21">
        <v>1987</v>
      </c>
      <c r="B41" s="20" t="s">
        <v>8</v>
      </c>
      <c r="C41" s="19">
        <f>'FProd-TMan'!C41+'FProd-PCColl'!C41</f>
        <v>0.99990000000000001</v>
      </c>
      <c r="D41" s="11"/>
      <c r="E41" s="10"/>
      <c r="F41" s="10"/>
      <c r="G41" s="10"/>
      <c r="H41" s="10"/>
      <c r="I41" s="10"/>
      <c r="J41" s="9">
        <f t="shared" si="8"/>
        <v>4.4081660908397297E-2</v>
      </c>
      <c r="K41" s="18" t="s">
        <v>6</v>
      </c>
      <c r="L41" s="19">
        <f>'FProd-TMan'!L41+'FProd-PCColl'!L41</f>
        <v>0</v>
      </c>
      <c r="M41" s="11"/>
      <c r="N41" s="10"/>
      <c r="O41" s="10"/>
      <c r="P41" s="10"/>
      <c r="Q41" s="10"/>
      <c r="R41" s="10"/>
      <c r="S41" s="9">
        <f t="shared" si="9"/>
        <v>4.4081660908397297E-2</v>
      </c>
      <c r="T41" s="17" t="s">
        <v>5</v>
      </c>
      <c r="U41" s="19">
        <f>'FProd-TMan'!U41+'FProd-PCColl'!U41</f>
        <v>0</v>
      </c>
      <c r="V41" s="11"/>
      <c r="W41" s="10"/>
      <c r="X41" s="10"/>
      <c r="Y41" s="10"/>
      <c r="Z41" s="10"/>
      <c r="AA41" s="10"/>
      <c r="AB41" s="9">
        <f t="shared" si="10"/>
        <v>4.4081660908397297E-2</v>
      </c>
      <c r="AC41" s="16" t="s">
        <v>4</v>
      </c>
      <c r="AD41" s="19">
        <f>'FProd-TMan'!AD41+'FProd-PCColl'!AD41</f>
        <v>0</v>
      </c>
      <c r="AE41" s="11"/>
      <c r="AF41" s="10"/>
      <c r="AG41" s="10"/>
      <c r="AH41" s="10"/>
      <c r="AI41" s="10"/>
      <c r="AJ41" s="10"/>
      <c r="AK41" s="9">
        <f t="shared" si="11"/>
        <v>4.4081660908397297E-2</v>
      </c>
      <c r="AL41" s="15" t="s">
        <v>3</v>
      </c>
      <c r="AM41" s="19">
        <f>'FProd-TMan'!AM41+'FProd-PCColl'!AM41</f>
        <v>0</v>
      </c>
      <c r="AN41" s="11"/>
      <c r="AO41" s="10"/>
      <c r="AP41" s="10"/>
      <c r="AQ41" s="10"/>
      <c r="AR41" s="10"/>
      <c r="AS41" s="10"/>
      <c r="AT41" s="9">
        <f t="shared" si="12"/>
        <v>4.4081660908397297E-2</v>
      </c>
      <c r="AU41" s="14" t="s">
        <v>2</v>
      </c>
      <c r="AV41" s="19">
        <f>'FProd-TMan'!AV41+'FProd-PCColl'!AV41</f>
        <v>0</v>
      </c>
      <c r="AW41" s="11"/>
      <c r="AX41" s="10"/>
      <c r="AY41" s="10"/>
      <c r="AZ41" s="10"/>
      <c r="BA41" s="10"/>
      <c r="BB41" s="10"/>
      <c r="BC41" s="9">
        <f t="shared" si="13"/>
        <v>4.4081660908397297E-2</v>
      </c>
      <c r="BD41" s="13" t="s">
        <v>1</v>
      </c>
      <c r="BE41" s="19">
        <f>'FProd-TMan'!BE41+'FProd-PCColl'!BE41</f>
        <v>0</v>
      </c>
      <c r="BF41" s="11"/>
      <c r="BG41" s="10"/>
      <c r="BH41" s="10"/>
      <c r="BI41" s="10"/>
      <c r="BJ41" s="10"/>
      <c r="BK41" s="10"/>
      <c r="BL41" s="9">
        <f t="shared" si="14"/>
        <v>4.4081660908397297E-2</v>
      </c>
      <c r="BM41" s="12" t="s">
        <v>0</v>
      </c>
      <c r="BN41" s="19">
        <f>'FProd-TMan'!BN41+'FProd-PCColl'!BN41</f>
        <v>0</v>
      </c>
      <c r="BO41" s="11"/>
      <c r="BP41" s="10"/>
      <c r="BQ41" s="10"/>
      <c r="BR41" s="10"/>
      <c r="BS41" s="10"/>
      <c r="BT41" s="10"/>
      <c r="BU41" s="9">
        <f t="shared" si="15"/>
        <v>4.4081660908397297E-2</v>
      </c>
    </row>
    <row r="42" spans="1:73" ht="15" x14ac:dyDescent="0.25">
      <c r="A42" s="21">
        <v>1988</v>
      </c>
      <c r="B42" s="20" t="s">
        <v>8</v>
      </c>
      <c r="C42" s="19">
        <f>'FProd-TMan'!C42+'FProd-PCColl'!C42</f>
        <v>0.99990000000000001</v>
      </c>
      <c r="D42" s="11"/>
      <c r="E42" s="10"/>
      <c r="F42" s="10"/>
      <c r="G42" s="10"/>
      <c r="H42" s="10"/>
      <c r="I42" s="10"/>
      <c r="J42" s="9">
        <f t="shared" si="8"/>
        <v>4.4081660908397297E-2</v>
      </c>
      <c r="K42" s="18" t="s">
        <v>6</v>
      </c>
      <c r="L42" s="19">
        <f>'FProd-TMan'!L42+'FProd-PCColl'!L42</f>
        <v>0</v>
      </c>
      <c r="M42" s="11"/>
      <c r="N42" s="10"/>
      <c r="O42" s="10"/>
      <c r="P42" s="10"/>
      <c r="Q42" s="10"/>
      <c r="R42" s="10"/>
      <c r="S42" s="9">
        <f t="shared" si="9"/>
        <v>4.4081660908397297E-2</v>
      </c>
      <c r="T42" s="17" t="s">
        <v>5</v>
      </c>
      <c r="U42" s="19">
        <f>'FProd-TMan'!U42+'FProd-PCColl'!U42</f>
        <v>0</v>
      </c>
      <c r="V42" s="11"/>
      <c r="W42" s="10"/>
      <c r="X42" s="10"/>
      <c r="Y42" s="10"/>
      <c r="Z42" s="10"/>
      <c r="AA42" s="10"/>
      <c r="AB42" s="9">
        <f t="shared" si="10"/>
        <v>4.4081660908397297E-2</v>
      </c>
      <c r="AC42" s="16" t="s">
        <v>4</v>
      </c>
      <c r="AD42" s="19">
        <f>'FProd-TMan'!AD42+'FProd-PCColl'!AD42</f>
        <v>0</v>
      </c>
      <c r="AE42" s="11"/>
      <c r="AF42" s="10"/>
      <c r="AG42" s="10"/>
      <c r="AH42" s="10"/>
      <c r="AI42" s="10"/>
      <c r="AJ42" s="10"/>
      <c r="AK42" s="9">
        <f t="shared" si="11"/>
        <v>4.4081660908397297E-2</v>
      </c>
      <c r="AL42" s="15" t="s">
        <v>3</v>
      </c>
      <c r="AM42" s="19">
        <f>'FProd-TMan'!AM42+'FProd-PCColl'!AM42</f>
        <v>0</v>
      </c>
      <c r="AN42" s="11"/>
      <c r="AO42" s="10"/>
      <c r="AP42" s="10"/>
      <c r="AQ42" s="10"/>
      <c r="AR42" s="10"/>
      <c r="AS42" s="10"/>
      <c r="AT42" s="9">
        <f t="shared" si="12"/>
        <v>4.4081660908397297E-2</v>
      </c>
      <c r="AU42" s="14" t="s">
        <v>2</v>
      </c>
      <c r="AV42" s="19">
        <f>'FProd-TMan'!AV42+'FProd-PCColl'!AV42</f>
        <v>0</v>
      </c>
      <c r="AW42" s="11"/>
      <c r="AX42" s="10"/>
      <c r="AY42" s="10"/>
      <c r="AZ42" s="10"/>
      <c r="BA42" s="10"/>
      <c r="BB42" s="10"/>
      <c r="BC42" s="9">
        <f t="shared" si="13"/>
        <v>4.4081660908397297E-2</v>
      </c>
      <c r="BD42" s="13" t="s">
        <v>1</v>
      </c>
      <c r="BE42" s="19">
        <f>'FProd-TMan'!BE42+'FProd-PCColl'!BE42</f>
        <v>0</v>
      </c>
      <c r="BF42" s="11"/>
      <c r="BG42" s="10"/>
      <c r="BH42" s="10"/>
      <c r="BI42" s="10"/>
      <c r="BJ42" s="10"/>
      <c r="BK42" s="10"/>
      <c r="BL42" s="9">
        <f t="shared" si="14"/>
        <v>4.4081660908397297E-2</v>
      </c>
      <c r="BM42" s="12" t="s">
        <v>0</v>
      </c>
      <c r="BN42" s="19">
        <f>'FProd-TMan'!BN42+'FProd-PCColl'!BN42</f>
        <v>0</v>
      </c>
      <c r="BO42" s="11"/>
      <c r="BP42" s="10"/>
      <c r="BQ42" s="10"/>
      <c r="BR42" s="10"/>
      <c r="BS42" s="10"/>
      <c r="BT42" s="10"/>
      <c r="BU42" s="9">
        <f t="shared" si="15"/>
        <v>4.4081660908397297E-2</v>
      </c>
    </row>
    <row r="43" spans="1:73" ht="15" x14ac:dyDescent="0.25">
      <c r="A43" s="21">
        <v>1989</v>
      </c>
      <c r="B43" s="20" t="s">
        <v>8</v>
      </c>
      <c r="C43" s="19">
        <f>'FProd-TMan'!C43+'FProd-PCColl'!C43</f>
        <v>0.99990000000000001</v>
      </c>
      <c r="D43" s="11"/>
      <c r="E43" s="10"/>
      <c r="F43" s="10"/>
      <c r="G43" s="10"/>
      <c r="H43" s="10"/>
      <c r="I43" s="10"/>
      <c r="J43" s="9">
        <f t="shared" si="8"/>
        <v>4.4081660908397297E-2</v>
      </c>
      <c r="K43" s="18" t="s">
        <v>6</v>
      </c>
      <c r="L43" s="19">
        <f>'FProd-TMan'!L43+'FProd-PCColl'!L43</f>
        <v>0</v>
      </c>
      <c r="M43" s="11"/>
      <c r="N43" s="10"/>
      <c r="O43" s="10"/>
      <c r="P43" s="10"/>
      <c r="Q43" s="10"/>
      <c r="R43" s="10"/>
      <c r="S43" s="9">
        <f t="shared" si="9"/>
        <v>4.4081660908397297E-2</v>
      </c>
      <c r="T43" s="17" t="s">
        <v>5</v>
      </c>
      <c r="U43" s="19">
        <f>'FProd-TMan'!U43+'FProd-PCColl'!U43</f>
        <v>0</v>
      </c>
      <c r="V43" s="11"/>
      <c r="W43" s="10"/>
      <c r="X43" s="10"/>
      <c r="Y43" s="10"/>
      <c r="Z43" s="10"/>
      <c r="AA43" s="10"/>
      <c r="AB43" s="9">
        <f t="shared" si="10"/>
        <v>4.4081660908397297E-2</v>
      </c>
      <c r="AC43" s="16" t="s">
        <v>4</v>
      </c>
      <c r="AD43" s="19">
        <f>'FProd-TMan'!AD43+'FProd-PCColl'!AD43</f>
        <v>0</v>
      </c>
      <c r="AE43" s="11"/>
      <c r="AF43" s="10"/>
      <c r="AG43" s="10"/>
      <c r="AH43" s="10"/>
      <c r="AI43" s="10"/>
      <c r="AJ43" s="10"/>
      <c r="AK43" s="9">
        <f t="shared" si="11"/>
        <v>4.4081660908397297E-2</v>
      </c>
      <c r="AL43" s="15" t="s">
        <v>3</v>
      </c>
      <c r="AM43" s="19">
        <f>'FProd-TMan'!AM43+'FProd-PCColl'!AM43</f>
        <v>0</v>
      </c>
      <c r="AN43" s="11"/>
      <c r="AO43" s="10"/>
      <c r="AP43" s="10"/>
      <c r="AQ43" s="10"/>
      <c r="AR43" s="10"/>
      <c r="AS43" s="10"/>
      <c r="AT43" s="9">
        <f t="shared" si="12"/>
        <v>4.4081660908397297E-2</v>
      </c>
      <c r="AU43" s="14" t="s">
        <v>2</v>
      </c>
      <c r="AV43" s="19">
        <f>'FProd-TMan'!AV43+'FProd-PCColl'!AV43</f>
        <v>0</v>
      </c>
      <c r="AW43" s="11"/>
      <c r="AX43" s="10"/>
      <c r="AY43" s="10"/>
      <c r="AZ43" s="10"/>
      <c r="BA43" s="10"/>
      <c r="BB43" s="10"/>
      <c r="BC43" s="9">
        <f t="shared" si="13"/>
        <v>4.4081660908397297E-2</v>
      </c>
      <c r="BD43" s="13" t="s">
        <v>1</v>
      </c>
      <c r="BE43" s="19">
        <f>'FProd-TMan'!BE43+'FProd-PCColl'!BE43</f>
        <v>0</v>
      </c>
      <c r="BF43" s="11"/>
      <c r="BG43" s="10"/>
      <c r="BH43" s="10"/>
      <c r="BI43" s="10"/>
      <c r="BJ43" s="10"/>
      <c r="BK43" s="10"/>
      <c r="BL43" s="9">
        <f t="shared" si="14"/>
        <v>4.4081660908397297E-2</v>
      </c>
      <c r="BM43" s="12" t="s">
        <v>0</v>
      </c>
      <c r="BN43" s="19">
        <f>'FProd-TMan'!BN43+'FProd-PCColl'!BN43</f>
        <v>0</v>
      </c>
      <c r="BO43" s="11"/>
      <c r="BP43" s="10"/>
      <c r="BQ43" s="10"/>
      <c r="BR43" s="10"/>
      <c r="BS43" s="10"/>
      <c r="BT43" s="10"/>
      <c r="BU43" s="9">
        <f t="shared" si="15"/>
        <v>4.4081660908397297E-2</v>
      </c>
    </row>
    <row r="44" spans="1:73" ht="15" x14ac:dyDescent="0.25">
      <c r="A44" s="21">
        <v>1990</v>
      </c>
      <c r="B44" s="20" t="s">
        <v>8</v>
      </c>
      <c r="C44" s="19">
        <f>'FProd-TMan'!C44+'FProd-PCColl'!C44</f>
        <v>0.99990000000000001</v>
      </c>
      <c r="D44" s="11"/>
      <c r="E44" s="10"/>
      <c r="F44" s="10"/>
      <c r="G44" s="10"/>
      <c r="H44" s="10"/>
      <c r="I44" s="10"/>
      <c r="J44" s="9">
        <f t="shared" si="8"/>
        <v>4.4081660908397297E-2</v>
      </c>
      <c r="K44" s="18" t="s">
        <v>6</v>
      </c>
      <c r="L44" s="19">
        <f>'FProd-TMan'!L44+'FProd-PCColl'!L44</f>
        <v>0</v>
      </c>
      <c r="M44" s="11"/>
      <c r="N44" s="10"/>
      <c r="O44" s="10"/>
      <c r="P44" s="10"/>
      <c r="Q44" s="10"/>
      <c r="R44" s="10"/>
      <c r="S44" s="9">
        <f t="shared" si="9"/>
        <v>4.4081660908397297E-2</v>
      </c>
      <c r="T44" s="17" t="s">
        <v>5</v>
      </c>
      <c r="U44" s="19">
        <f>'FProd-TMan'!U44+'FProd-PCColl'!U44</f>
        <v>0</v>
      </c>
      <c r="V44" s="11"/>
      <c r="W44" s="10"/>
      <c r="X44" s="10"/>
      <c r="Y44" s="10"/>
      <c r="Z44" s="10"/>
      <c r="AA44" s="10"/>
      <c r="AB44" s="9">
        <f t="shared" si="10"/>
        <v>4.4081660908397297E-2</v>
      </c>
      <c r="AC44" s="16" t="s">
        <v>4</v>
      </c>
      <c r="AD44" s="19">
        <f>'FProd-TMan'!AD44+'FProd-PCColl'!AD44</f>
        <v>0</v>
      </c>
      <c r="AE44" s="11"/>
      <c r="AF44" s="10"/>
      <c r="AG44" s="10"/>
      <c r="AH44" s="10"/>
      <c r="AI44" s="10"/>
      <c r="AJ44" s="10"/>
      <c r="AK44" s="9">
        <f t="shared" si="11"/>
        <v>4.4081660908397297E-2</v>
      </c>
      <c r="AL44" s="15" t="s">
        <v>3</v>
      </c>
      <c r="AM44" s="19">
        <f>'FProd-TMan'!AM44+'FProd-PCColl'!AM44</f>
        <v>0</v>
      </c>
      <c r="AN44" s="11"/>
      <c r="AO44" s="10"/>
      <c r="AP44" s="10"/>
      <c r="AQ44" s="10"/>
      <c r="AR44" s="10"/>
      <c r="AS44" s="10"/>
      <c r="AT44" s="9">
        <f t="shared" si="12"/>
        <v>4.4081660908397297E-2</v>
      </c>
      <c r="AU44" s="14" t="s">
        <v>2</v>
      </c>
      <c r="AV44" s="19">
        <f>'FProd-TMan'!AV44+'FProd-PCColl'!AV44</f>
        <v>0</v>
      </c>
      <c r="AW44" s="11"/>
      <c r="AX44" s="10"/>
      <c r="AY44" s="10"/>
      <c r="AZ44" s="10"/>
      <c r="BA44" s="10"/>
      <c r="BB44" s="10"/>
      <c r="BC44" s="9">
        <f t="shared" si="13"/>
        <v>4.4081660908397297E-2</v>
      </c>
      <c r="BD44" s="13" t="s">
        <v>1</v>
      </c>
      <c r="BE44" s="19">
        <f>'FProd-TMan'!BE44+'FProd-PCColl'!BE44</f>
        <v>0</v>
      </c>
      <c r="BF44" s="11"/>
      <c r="BG44" s="10"/>
      <c r="BH44" s="10"/>
      <c r="BI44" s="10"/>
      <c r="BJ44" s="10"/>
      <c r="BK44" s="10"/>
      <c r="BL44" s="9">
        <f t="shared" si="14"/>
        <v>4.4081660908397297E-2</v>
      </c>
      <c r="BM44" s="12" t="s">
        <v>0</v>
      </c>
      <c r="BN44" s="19">
        <f>'FProd-TMan'!BN44+'FProd-PCColl'!BN44</f>
        <v>0</v>
      </c>
      <c r="BO44" s="11"/>
      <c r="BP44" s="10"/>
      <c r="BQ44" s="10"/>
      <c r="BR44" s="10"/>
      <c r="BS44" s="10"/>
      <c r="BT44" s="10"/>
      <c r="BU44" s="9">
        <f t="shared" si="15"/>
        <v>4.4081660908397297E-2</v>
      </c>
    </row>
    <row r="45" spans="1:73" ht="15" x14ac:dyDescent="0.25">
      <c r="A45" s="21">
        <v>1991</v>
      </c>
      <c r="B45" s="20" t="s">
        <v>8</v>
      </c>
      <c r="C45" s="19">
        <f>'FProd-TMan'!C45+'FProd-PCColl'!C45</f>
        <v>0.99990000000000001</v>
      </c>
      <c r="D45" s="11"/>
      <c r="E45" s="10"/>
      <c r="F45" s="10"/>
      <c r="G45" s="10"/>
      <c r="H45" s="10"/>
      <c r="I45" s="10"/>
      <c r="J45" s="9">
        <f t="shared" si="8"/>
        <v>4.4081660908397297E-2</v>
      </c>
      <c r="K45" s="18" t="s">
        <v>6</v>
      </c>
      <c r="L45" s="19">
        <f>'FProd-TMan'!L45+'FProd-PCColl'!L45</f>
        <v>0</v>
      </c>
      <c r="M45" s="11"/>
      <c r="N45" s="10"/>
      <c r="O45" s="10"/>
      <c r="P45" s="10"/>
      <c r="Q45" s="10"/>
      <c r="R45" s="10"/>
      <c r="S45" s="9">
        <f t="shared" si="9"/>
        <v>4.4081660908397297E-2</v>
      </c>
      <c r="T45" s="17" t="s">
        <v>5</v>
      </c>
      <c r="U45" s="19">
        <f>'FProd-TMan'!U45+'FProd-PCColl'!U45</f>
        <v>0</v>
      </c>
      <c r="V45" s="11"/>
      <c r="W45" s="10"/>
      <c r="X45" s="10"/>
      <c r="Y45" s="10"/>
      <c r="Z45" s="10"/>
      <c r="AA45" s="10"/>
      <c r="AB45" s="9">
        <f t="shared" si="10"/>
        <v>4.4081660908397297E-2</v>
      </c>
      <c r="AC45" s="16" t="s">
        <v>4</v>
      </c>
      <c r="AD45" s="19">
        <f>'FProd-TMan'!AD45+'FProd-PCColl'!AD45</f>
        <v>0</v>
      </c>
      <c r="AE45" s="11"/>
      <c r="AF45" s="10"/>
      <c r="AG45" s="10"/>
      <c r="AH45" s="10"/>
      <c r="AI45" s="10"/>
      <c r="AJ45" s="10"/>
      <c r="AK45" s="9">
        <f t="shared" si="11"/>
        <v>4.4081660908397297E-2</v>
      </c>
      <c r="AL45" s="15" t="s">
        <v>3</v>
      </c>
      <c r="AM45" s="19">
        <f>'FProd-TMan'!AM45+'FProd-PCColl'!AM45</f>
        <v>0</v>
      </c>
      <c r="AN45" s="11"/>
      <c r="AO45" s="10"/>
      <c r="AP45" s="10"/>
      <c r="AQ45" s="10"/>
      <c r="AR45" s="10"/>
      <c r="AS45" s="10"/>
      <c r="AT45" s="9">
        <f t="shared" si="12"/>
        <v>4.4081660908397297E-2</v>
      </c>
      <c r="AU45" s="14" t="s">
        <v>2</v>
      </c>
      <c r="AV45" s="19">
        <f>'FProd-TMan'!AV45+'FProd-PCColl'!AV45</f>
        <v>0</v>
      </c>
      <c r="AW45" s="11"/>
      <c r="AX45" s="10"/>
      <c r="AY45" s="10"/>
      <c r="AZ45" s="10"/>
      <c r="BA45" s="10"/>
      <c r="BB45" s="10"/>
      <c r="BC45" s="9">
        <f t="shared" si="13"/>
        <v>4.4081660908397297E-2</v>
      </c>
      <c r="BD45" s="13" t="s">
        <v>1</v>
      </c>
      <c r="BE45" s="19">
        <f>'FProd-TMan'!BE45+'FProd-PCColl'!BE45</f>
        <v>0</v>
      </c>
      <c r="BF45" s="11"/>
      <c r="BG45" s="10"/>
      <c r="BH45" s="10"/>
      <c r="BI45" s="10"/>
      <c r="BJ45" s="10"/>
      <c r="BK45" s="10"/>
      <c r="BL45" s="9">
        <f t="shared" si="14"/>
        <v>4.4081660908397297E-2</v>
      </c>
      <c r="BM45" s="12" t="s">
        <v>0</v>
      </c>
      <c r="BN45" s="19">
        <f>'FProd-TMan'!BN45+'FProd-PCColl'!BN45</f>
        <v>0</v>
      </c>
      <c r="BO45" s="11"/>
      <c r="BP45" s="10"/>
      <c r="BQ45" s="10"/>
      <c r="BR45" s="10"/>
      <c r="BS45" s="10"/>
      <c r="BT45" s="10"/>
      <c r="BU45" s="9">
        <f t="shared" si="15"/>
        <v>4.4081660908397297E-2</v>
      </c>
    </row>
    <row r="46" spans="1:73" ht="15" x14ac:dyDescent="0.25">
      <c r="A46" s="21">
        <v>1992</v>
      </c>
      <c r="B46" s="20" t="s">
        <v>8</v>
      </c>
      <c r="C46" s="19">
        <f>'FProd-TMan'!C46+'FProd-PCColl'!C46</f>
        <v>0.99990000000000001</v>
      </c>
      <c r="D46" s="11"/>
      <c r="E46" s="10"/>
      <c r="F46" s="10"/>
      <c r="G46" s="10"/>
      <c r="H46" s="10"/>
      <c r="I46" s="10"/>
      <c r="J46" s="9">
        <f t="shared" si="8"/>
        <v>4.4081660908397297E-2</v>
      </c>
      <c r="K46" s="18" t="s">
        <v>6</v>
      </c>
      <c r="L46" s="19">
        <f>'FProd-TMan'!L46+'FProd-PCColl'!L46</f>
        <v>0</v>
      </c>
      <c r="M46" s="11"/>
      <c r="N46" s="10"/>
      <c r="O46" s="10"/>
      <c r="P46" s="10"/>
      <c r="Q46" s="10"/>
      <c r="R46" s="10"/>
      <c r="S46" s="9">
        <f t="shared" si="9"/>
        <v>4.4081660908397297E-2</v>
      </c>
      <c r="T46" s="17" t="s">
        <v>5</v>
      </c>
      <c r="U46" s="19">
        <f>'FProd-TMan'!U46+'FProd-PCColl'!U46</f>
        <v>0</v>
      </c>
      <c r="V46" s="11"/>
      <c r="W46" s="10"/>
      <c r="X46" s="10"/>
      <c r="Y46" s="10"/>
      <c r="Z46" s="10"/>
      <c r="AA46" s="10"/>
      <c r="AB46" s="9">
        <f t="shared" si="10"/>
        <v>4.4081660908397297E-2</v>
      </c>
      <c r="AC46" s="16" t="s">
        <v>4</v>
      </c>
      <c r="AD46" s="19">
        <f>'FProd-TMan'!AD46+'FProd-PCColl'!AD46</f>
        <v>0</v>
      </c>
      <c r="AE46" s="11"/>
      <c r="AF46" s="10"/>
      <c r="AG46" s="10"/>
      <c r="AH46" s="10"/>
      <c r="AI46" s="10"/>
      <c r="AJ46" s="10"/>
      <c r="AK46" s="9">
        <f t="shared" si="11"/>
        <v>4.4081660908397297E-2</v>
      </c>
      <c r="AL46" s="15" t="s">
        <v>3</v>
      </c>
      <c r="AM46" s="19">
        <f>'FProd-TMan'!AM46+'FProd-PCColl'!AM46</f>
        <v>0</v>
      </c>
      <c r="AN46" s="11"/>
      <c r="AO46" s="10"/>
      <c r="AP46" s="10"/>
      <c r="AQ46" s="10"/>
      <c r="AR46" s="10"/>
      <c r="AS46" s="10"/>
      <c r="AT46" s="9">
        <f t="shared" si="12"/>
        <v>4.4081660908397297E-2</v>
      </c>
      <c r="AU46" s="14" t="s">
        <v>2</v>
      </c>
      <c r="AV46" s="19">
        <f>'FProd-TMan'!AV46+'FProd-PCColl'!AV46</f>
        <v>0</v>
      </c>
      <c r="AW46" s="11"/>
      <c r="AX46" s="10"/>
      <c r="AY46" s="10"/>
      <c r="AZ46" s="10"/>
      <c r="BA46" s="10"/>
      <c r="BB46" s="10"/>
      <c r="BC46" s="9">
        <f t="shared" si="13"/>
        <v>4.4081660908397297E-2</v>
      </c>
      <c r="BD46" s="13" t="s">
        <v>1</v>
      </c>
      <c r="BE46" s="19">
        <f>'FProd-TMan'!BE46+'FProd-PCColl'!BE46</f>
        <v>0</v>
      </c>
      <c r="BF46" s="11"/>
      <c r="BG46" s="10"/>
      <c r="BH46" s="10"/>
      <c r="BI46" s="10"/>
      <c r="BJ46" s="10"/>
      <c r="BK46" s="10"/>
      <c r="BL46" s="9">
        <f t="shared" si="14"/>
        <v>4.4081660908397297E-2</v>
      </c>
      <c r="BM46" s="12" t="s">
        <v>0</v>
      </c>
      <c r="BN46" s="19">
        <f>'FProd-TMan'!BN46+'FProd-PCColl'!BN46</f>
        <v>0</v>
      </c>
      <c r="BO46" s="11"/>
      <c r="BP46" s="10"/>
      <c r="BQ46" s="10"/>
      <c r="BR46" s="10"/>
      <c r="BS46" s="10"/>
      <c r="BT46" s="10"/>
      <c r="BU46" s="9">
        <f t="shared" si="15"/>
        <v>4.4081660908397297E-2</v>
      </c>
    </row>
    <row r="47" spans="1:73" ht="15" x14ac:dyDescent="0.25">
      <c r="A47" s="21">
        <v>1993</v>
      </c>
      <c r="B47" s="20" t="s">
        <v>8</v>
      </c>
      <c r="C47" s="19">
        <f>'FProd-TMan'!C47+'FProd-PCColl'!C47</f>
        <v>0.99990000000000001</v>
      </c>
      <c r="D47" s="11"/>
      <c r="E47" s="10"/>
      <c r="F47" s="10"/>
      <c r="G47" s="10"/>
      <c r="H47" s="10"/>
      <c r="I47" s="10"/>
      <c r="J47" s="9">
        <f t="shared" si="8"/>
        <v>4.4081660908397297E-2</v>
      </c>
      <c r="K47" s="18" t="s">
        <v>6</v>
      </c>
      <c r="L47" s="19">
        <f>'FProd-TMan'!L47+'FProd-PCColl'!L47</f>
        <v>0</v>
      </c>
      <c r="M47" s="11"/>
      <c r="N47" s="10"/>
      <c r="O47" s="10"/>
      <c r="P47" s="10"/>
      <c r="Q47" s="10"/>
      <c r="R47" s="10"/>
      <c r="S47" s="9">
        <f t="shared" si="9"/>
        <v>4.4081660908397297E-2</v>
      </c>
      <c r="T47" s="17" t="s">
        <v>5</v>
      </c>
      <c r="U47" s="19">
        <f>'FProd-TMan'!U47+'FProd-PCColl'!U47</f>
        <v>0</v>
      </c>
      <c r="V47" s="11"/>
      <c r="W47" s="10"/>
      <c r="X47" s="10"/>
      <c r="Y47" s="10"/>
      <c r="Z47" s="10"/>
      <c r="AA47" s="10"/>
      <c r="AB47" s="9">
        <f t="shared" si="10"/>
        <v>4.4081660908397297E-2</v>
      </c>
      <c r="AC47" s="16" t="s">
        <v>4</v>
      </c>
      <c r="AD47" s="19">
        <f>'FProd-TMan'!AD47+'FProd-PCColl'!AD47</f>
        <v>0</v>
      </c>
      <c r="AE47" s="11"/>
      <c r="AF47" s="10"/>
      <c r="AG47" s="10"/>
      <c r="AH47" s="10"/>
      <c r="AI47" s="10"/>
      <c r="AJ47" s="10"/>
      <c r="AK47" s="9">
        <f t="shared" si="11"/>
        <v>4.4081660908397297E-2</v>
      </c>
      <c r="AL47" s="15" t="s">
        <v>3</v>
      </c>
      <c r="AM47" s="19">
        <f>'FProd-TMan'!AM47+'FProd-PCColl'!AM47</f>
        <v>0</v>
      </c>
      <c r="AN47" s="11"/>
      <c r="AO47" s="10"/>
      <c r="AP47" s="10"/>
      <c r="AQ47" s="10"/>
      <c r="AR47" s="10"/>
      <c r="AS47" s="10"/>
      <c r="AT47" s="9">
        <f t="shared" si="12"/>
        <v>4.4081660908397297E-2</v>
      </c>
      <c r="AU47" s="14" t="s">
        <v>2</v>
      </c>
      <c r="AV47" s="19">
        <f>'FProd-TMan'!AV47+'FProd-PCColl'!AV47</f>
        <v>0</v>
      </c>
      <c r="AW47" s="11"/>
      <c r="AX47" s="10"/>
      <c r="AY47" s="10"/>
      <c r="AZ47" s="10"/>
      <c r="BA47" s="10"/>
      <c r="BB47" s="10"/>
      <c r="BC47" s="9">
        <f t="shared" si="13"/>
        <v>4.4081660908397297E-2</v>
      </c>
      <c r="BD47" s="13" t="s">
        <v>1</v>
      </c>
      <c r="BE47" s="19">
        <f>'FProd-TMan'!BE47+'FProd-PCColl'!BE47</f>
        <v>0</v>
      </c>
      <c r="BF47" s="11"/>
      <c r="BG47" s="10"/>
      <c r="BH47" s="10"/>
      <c r="BI47" s="10"/>
      <c r="BJ47" s="10"/>
      <c r="BK47" s="10"/>
      <c r="BL47" s="9">
        <f t="shared" si="14"/>
        <v>4.4081660908397297E-2</v>
      </c>
      <c r="BM47" s="12" t="s">
        <v>0</v>
      </c>
      <c r="BN47" s="19">
        <f>'FProd-TMan'!BN47+'FProd-PCColl'!BN47</f>
        <v>0</v>
      </c>
      <c r="BO47" s="11"/>
      <c r="BP47" s="10"/>
      <c r="BQ47" s="10"/>
      <c r="BR47" s="10"/>
      <c r="BS47" s="10"/>
      <c r="BT47" s="10"/>
      <c r="BU47" s="9">
        <f t="shared" si="15"/>
        <v>4.4081660908397297E-2</v>
      </c>
    </row>
    <row r="48" spans="1:73" ht="15" x14ac:dyDescent="0.25">
      <c r="A48" s="21">
        <v>1994</v>
      </c>
      <c r="B48" s="20" t="s">
        <v>8</v>
      </c>
      <c r="C48" s="19">
        <f>'FProd-TMan'!C48+'FProd-PCColl'!C48</f>
        <v>0.99990000000000001</v>
      </c>
      <c r="D48" s="11"/>
      <c r="E48" s="10"/>
      <c r="F48" s="10"/>
      <c r="G48" s="10"/>
      <c r="H48" s="10"/>
      <c r="I48" s="10"/>
      <c r="J48" s="9">
        <f t="shared" si="8"/>
        <v>4.4081660908397297E-2</v>
      </c>
      <c r="K48" s="18" t="s">
        <v>6</v>
      </c>
      <c r="L48" s="19">
        <f>'FProd-TMan'!L48+'FProd-PCColl'!L48</f>
        <v>0</v>
      </c>
      <c r="M48" s="11"/>
      <c r="N48" s="10"/>
      <c r="O48" s="10"/>
      <c r="P48" s="10"/>
      <c r="Q48" s="10"/>
      <c r="R48" s="10"/>
      <c r="S48" s="9">
        <f t="shared" si="9"/>
        <v>4.4081660908397297E-2</v>
      </c>
      <c r="T48" s="17" t="s">
        <v>5</v>
      </c>
      <c r="U48" s="19">
        <f>'FProd-TMan'!U48+'FProd-PCColl'!U48</f>
        <v>0</v>
      </c>
      <c r="V48" s="11"/>
      <c r="W48" s="10"/>
      <c r="X48" s="10"/>
      <c r="Y48" s="10"/>
      <c r="Z48" s="10"/>
      <c r="AA48" s="10"/>
      <c r="AB48" s="9">
        <f t="shared" si="10"/>
        <v>4.4081660908397297E-2</v>
      </c>
      <c r="AC48" s="16" t="s">
        <v>4</v>
      </c>
      <c r="AD48" s="19">
        <f>'FProd-TMan'!AD48+'FProd-PCColl'!AD48</f>
        <v>0</v>
      </c>
      <c r="AE48" s="11"/>
      <c r="AF48" s="10"/>
      <c r="AG48" s="10"/>
      <c r="AH48" s="10"/>
      <c r="AI48" s="10"/>
      <c r="AJ48" s="10"/>
      <c r="AK48" s="9">
        <f t="shared" si="11"/>
        <v>4.4081660908397297E-2</v>
      </c>
      <c r="AL48" s="15" t="s">
        <v>3</v>
      </c>
      <c r="AM48" s="19">
        <f>'FProd-TMan'!AM48+'FProd-PCColl'!AM48</f>
        <v>0</v>
      </c>
      <c r="AN48" s="11"/>
      <c r="AO48" s="10"/>
      <c r="AP48" s="10"/>
      <c r="AQ48" s="10"/>
      <c r="AR48" s="10"/>
      <c r="AS48" s="10"/>
      <c r="AT48" s="9">
        <f t="shared" si="12"/>
        <v>4.4081660908397297E-2</v>
      </c>
      <c r="AU48" s="14" t="s">
        <v>2</v>
      </c>
      <c r="AV48" s="19">
        <f>'FProd-TMan'!AV48+'FProd-PCColl'!AV48</f>
        <v>0</v>
      </c>
      <c r="AW48" s="11"/>
      <c r="AX48" s="10"/>
      <c r="AY48" s="10"/>
      <c r="AZ48" s="10"/>
      <c r="BA48" s="10"/>
      <c r="BB48" s="10"/>
      <c r="BC48" s="9">
        <f t="shared" si="13"/>
        <v>4.4081660908397297E-2</v>
      </c>
      <c r="BD48" s="13" t="s">
        <v>1</v>
      </c>
      <c r="BE48" s="19">
        <f>'FProd-TMan'!BE48+'FProd-PCColl'!BE48</f>
        <v>0</v>
      </c>
      <c r="BF48" s="11"/>
      <c r="BG48" s="10"/>
      <c r="BH48" s="10"/>
      <c r="BI48" s="10"/>
      <c r="BJ48" s="10"/>
      <c r="BK48" s="10"/>
      <c r="BL48" s="9">
        <f t="shared" si="14"/>
        <v>4.4081660908397297E-2</v>
      </c>
      <c r="BM48" s="12" t="s">
        <v>0</v>
      </c>
      <c r="BN48" s="19">
        <f>'FProd-TMan'!BN48+'FProd-PCColl'!BN48</f>
        <v>0</v>
      </c>
      <c r="BO48" s="11"/>
      <c r="BP48" s="10"/>
      <c r="BQ48" s="10"/>
      <c r="BR48" s="10"/>
      <c r="BS48" s="10"/>
      <c r="BT48" s="10"/>
      <c r="BU48" s="9">
        <f t="shared" si="15"/>
        <v>4.4081660908397297E-2</v>
      </c>
    </row>
    <row r="49" spans="1:73" ht="15" x14ac:dyDescent="0.25">
      <c r="A49" s="21">
        <v>1995</v>
      </c>
      <c r="B49" s="20" t="s">
        <v>8</v>
      </c>
      <c r="C49" s="19">
        <f>'FProd-TMan'!C49+'FProd-PCColl'!C49</f>
        <v>0.99990000000000001</v>
      </c>
      <c r="D49" s="11"/>
      <c r="E49" s="10"/>
      <c r="F49" s="10"/>
      <c r="G49" s="10"/>
      <c r="H49" s="10"/>
      <c r="I49" s="10"/>
      <c r="J49" s="9">
        <f t="shared" si="8"/>
        <v>4.4081660908397297E-2</v>
      </c>
      <c r="K49" s="18" t="s">
        <v>6</v>
      </c>
      <c r="L49" s="19">
        <f>'FProd-TMan'!L49+'FProd-PCColl'!L49</f>
        <v>0</v>
      </c>
      <c r="M49" s="11"/>
      <c r="N49" s="10"/>
      <c r="O49" s="10"/>
      <c r="P49" s="10"/>
      <c r="Q49" s="10"/>
      <c r="R49" s="10"/>
      <c r="S49" s="9">
        <f t="shared" si="9"/>
        <v>4.4081660908397297E-2</v>
      </c>
      <c r="T49" s="17" t="s">
        <v>5</v>
      </c>
      <c r="U49" s="19">
        <f>'FProd-TMan'!U49+'FProd-PCColl'!U49</f>
        <v>0</v>
      </c>
      <c r="V49" s="11"/>
      <c r="W49" s="10"/>
      <c r="X49" s="10"/>
      <c r="Y49" s="10"/>
      <c r="Z49" s="10"/>
      <c r="AA49" s="10"/>
      <c r="AB49" s="9">
        <f t="shared" si="10"/>
        <v>4.4081660908397297E-2</v>
      </c>
      <c r="AC49" s="16" t="s">
        <v>4</v>
      </c>
      <c r="AD49" s="19">
        <f>'FProd-TMan'!AD49+'FProd-PCColl'!AD49</f>
        <v>0</v>
      </c>
      <c r="AE49" s="11"/>
      <c r="AF49" s="10"/>
      <c r="AG49" s="10"/>
      <c r="AH49" s="10"/>
      <c r="AI49" s="10"/>
      <c r="AJ49" s="10"/>
      <c r="AK49" s="9">
        <f t="shared" si="11"/>
        <v>4.4081660908397297E-2</v>
      </c>
      <c r="AL49" s="15" t="s">
        <v>3</v>
      </c>
      <c r="AM49" s="19">
        <f>'FProd-TMan'!AM49+'FProd-PCColl'!AM49</f>
        <v>0</v>
      </c>
      <c r="AN49" s="11"/>
      <c r="AO49" s="10"/>
      <c r="AP49" s="10"/>
      <c r="AQ49" s="10"/>
      <c r="AR49" s="10"/>
      <c r="AS49" s="10"/>
      <c r="AT49" s="9">
        <f t="shared" si="12"/>
        <v>4.4081660908397297E-2</v>
      </c>
      <c r="AU49" s="14" t="s">
        <v>2</v>
      </c>
      <c r="AV49" s="19">
        <f>'FProd-TMan'!AV49+'FProd-PCColl'!AV49</f>
        <v>0</v>
      </c>
      <c r="AW49" s="11"/>
      <c r="AX49" s="10"/>
      <c r="AY49" s="10"/>
      <c r="AZ49" s="10"/>
      <c r="BA49" s="10"/>
      <c r="BB49" s="10"/>
      <c r="BC49" s="9">
        <f t="shared" si="13"/>
        <v>4.4081660908397297E-2</v>
      </c>
      <c r="BD49" s="13" t="s">
        <v>1</v>
      </c>
      <c r="BE49" s="19">
        <f>'FProd-TMan'!BE49+'FProd-PCColl'!BE49</f>
        <v>0</v>
      </c>
      <c r="BF49" s="11"/>
      <c r="BG49" s="10"/>
      <c r="BH49" s="10"/>
      <c r="BI49" s="10"/>
      <c r="BJ49" s="10"/>
      <c r="BK49" s="10"/>
      <c r="BL49" s="9">
        <f t="shared" si="14"/>
        <v>4.4081660908397297E-2</v>
      </c>
      <c r="BM49" s="12" t="s">
        <v>0</v>
      </c>
      <c r="BN49" s="19">
        <f>'FProd-TMan'!BN49+'FProd-PCColl'!BN49</f>
        <v>0</v>
      </c>
      <c r="BO49" s="11"/>
      <c r="BP49" s="10"/>
      <c r="BQ49" s="10"/>
      <c r="BR49" s="10"/>
      <c r="BS49" s="10"/>
      <c r="BT49" s="10"/>
      <c r="BU49" s="9">
        <f t="shared" si="15"/>
        <v>4.4081660908397297E-2</v>
      </c>
    </row>
    <row r="50" spans="1:73" ht="15" x14ac:dyDescent="0.25">
      <c r="A50" s="21">
        <v>1996</v>
      </c>
      <c r="B50" s="20" t="s">
        <v>8</v>
      </c>
      <c r="C50" s="19">
        <f>'FProd-TMan'!C50+'FProd-PCColl'!C50</f>
        <v>0.99990000000000001</v>
      </c>
      <c r="D50" s="11"/>
      <c r="E50" s="10"/>
      <c r="F50" s="10"/>
      <c r="G50" s="10"/>
      <c r="H50" s="10"/>
      <c r="I50" s="10"/>
      <c r="J50" s="9">
        <f t="shared" si="8"/>
        <v>4.4081660908397297E-2</v>
      </c>
      <c r="K50" s="18" t="s">
        <v>6</v>
      </c>
      <c r="L50" s="19">
        <f>'FProd-TMan'!L50+'FProd-PCColl'!L50</f>
        <v>0</v>
      </c>
      <c r="M50" s="11"/>
      <c r="N50" s="10"/>
      <c r="O50" s="10"/>
      <c r="P50" s="10"/>
      <c r="Q50" s="10"/>
      <c r="R50" s="10"/>
      <c r="S50" s="9">
        <f t="shared" si="9"/>
        <v>4.4081660908397297E-2</v>
      </c>
      <c r="T50" s="17" t="s">
        <v>5</v>
      </c>
      <c r="U50" s="19">
        <f>'FProd-TMan'!U50+'FProd-PCColl'!U50</f>
        <v>0</v>
      </c>
      <c r="V50" s="11"/>
      <c r="W50" s="10"/>
      <c r="X50" s="10"/>
      <c r="Y50" s="10"/>
      <c r="Z50" s="10"/>
      <c r="AA50" s="10"/>
      <c r="AB50" s="9">
        <f t="shared" si="10"/>
        <v>4.4081660908397297E-2</v>
      </c>
      <c r="AC50" s="16" t="s">
        <v>4</v>
      </c>
      <c r="AD50" s="19">
        <f>'FProd-TMan'!AD50+'FProd-PCColl'!AD50</f>
        <v>0</v>
      </c>
      <c r="AE50" s="11"/>
      <c r="AF50" s="10"/>
      <c r="AG50" s="10"/>
      <c r="AH50" s="10"/>
      <c r="AI50" s="10"/>
      <c r="AJ50" s="10"/>
      <c r="AK50" s="9">
        <f t="shared" si="11"/>
        <v>4.4081660908397297E-2</v>
      </c>
      <c r="AL50" s="15" t="s">
        <v>3</v>
      </c>
      <c r="AM50" s="19">
        <f>'FProd-TMan'!AM50+'FProd-PCColl'!AM50</f>
        <v>0</v>
      </c>
      <c r="AN50" s="11"/>
      <c r="AO50" s="10"/>
      <c r="AP50" s="10"/>
      <c r="AQ50" s="10"/>
      <c r="AR50" s="10"/>
      <c r="AS50" s="10"/>
      <c r="AT50" s="9">
        <f t="shared" si="12"/>
        <v>4.4081660908397297E-2</v>
      </c>
      <c r="AU50" s="14" t="s">
        <v>2</v>
      </c>
      <c r="AV50" s="19">
        <f>'FProd-TMan'!AV50+'FProd-PCColl'!AV50</f>
        <v>0</v>
      </c>
      <c r="AW50" s="11"/>
      <c r="AX50" s="10"/>
      <c r="AY50" s="10"/>
      <c r="AZ50" s="10"/>
      <c r="BA50" s="10"/>
      <c r="BB50" s="10"/>
      <c r="BC50" s="9">
        <f t="shared" si="13"/>
        <v>4.4081660908397297E-2</v>
      </c>
      <c r="BD50" s="13" t="s">
        <v>1</v>
      </c>
      <c r="BE50" s="19">
        <f>'FProd-TMan'!BE50+'FProd-PCColl'!BE50</f>
        <v>0</v>
      </c>
      <c r="BF50" s="11"/>
      <c r="BG50" s="10"/>
      <c r="BH50" s="10"/>
      <c r="BI50" s="10"/>
      <c r="BJ50" s="10"/>
      <c r="BK50" s="10"/>
      <c r="BL50" s="9">
        <f t="shared" si="14"/>
        <v>4.4081660908397297E-2</v>
      </c>
      <c r="BM50" s="12" t="s">
        <v>0</v>
      </c>
      <c r="BN50" s="19">
        <f>'FProd-TMan'!BN50+'FProd-PCColl'!BN50</f>
        <v>0</v>
      </c>
      <c r="BO50" s="11"/>
      <c r="BP50" s="10"/>
      <c r="BQ50" s="10"/>
      <c r="BR50" s="10"/>
      <c r="BS50" s="10"/>
      <c r="BT50" s="10"/>
      <c r="BU50" s="9">
        <f t="shared" si="15"/>
        <v>4.4081660908397297E-2</v>
      </c>
    </row>
    <row r="51" spans="1:73" ht="15" x14ac:dyDescent="0.25">
      <c r="A51" s="21">
        <v>1997</v>
      </c>
      <c r="B51" s="20" t="s">
        <v>8</v>
      </c>
      <c r="C51" s="19">
        <f>'FProd-TMan'!C51+'FProd-PCColl'!C51</f>
        <v>0.99990000000000001</v>
      </c>
      <c r="D51" s="11"/>
      <c r="E51" s="10"/>
      <c r="F51" s="10"/>
      <c r="G51" s="10"/>
      <c r="H51" s="10"/>
      <c r="I51" s="10"/>
      <c r="J51" s="9">
        <f t="shared" si="8"/>
        <v>4.4081660908397297E-2</v>
      </c>
      <c r="K51" s="18" t="s">
        <v>6</v>
      </c>
      <c r="L51" s="19">
        <f>'FProd-TMan'!L51+'FProd-PCColl'!L51</f>
        <v>0</v>
      </c>
      <c r="M51" s="11"/>
      <c r="N51" s="10"/>
      <c r="O51" s="10"/>
      <c r="P51" s="10"/>
      <c r="Q51" s="10"/>
      <c r="R51" s="10"/>
      <c r="S51" s="9">
        <f t="shared" si="9"/>
        <v>4.4081660908397297E-2</v>
      </c>
      <c r="T51" s="17" t="s">
        <v>5</v>
      </c>
      <c r="U51" s="19">
        <f>'FProd-TMan'!U51+'FProd-PCColl'!U51</f>
        <v>0</v>
      </c>
      <c r="V51" s="11"/>
      <c r="W51" s="10"/>
      <c r="X51" s="10"/>
      <c r="Y51" s="10"/>
      <c r="Z51" s="10"/>
      <c r="AA51" s="10"/>
      <c r="AB51" s="9">
        <f t="shared" si="10"/>
        <v>4.4081660908397297E-2</v>
      </c>
      <c r="AC51" s="16" t="s">
        <v>4</v>
      </c>
      <c r="AD51" s="19">
        <f>'FProd-TMan'!AD51+'FProd-PCColl'!AD51</f>
        <v>0</v>
      </c>
      <c r="AE51" s="11"/>
      <c r="AF51" s="10"/>
      <c r="AG51" s="10"/>
      <c r="AH51" s="10"/>
      <c r="AI51" s="10"/>
      <c r="AJ51" s="10"/>
      <c r="AK51" s="9">
        <f t="shared" si="11"/>
        <v>4.4081660908397297E-2</v>
      </c>
      <c r="AL51" s="15" t="s">
        <v>3</v>
      </c>
      <c r="AM51" s="19">
        <f>'FProd-TMan'!AM51+'FProd-PCColl'!AM51</f>
        <v>0</v>
      </c>
      <c r="AN51" s="11"/>
      <c r="AO51" s="10"/>
      <c r="AP51" s="10"/>
      <c r="AQ51" s="10"/>
      <c r="AR51" s="10"/>
      <c r="AS51" s="10"/>
      <c r="AT51" s="9">
        <f t="shared" si="12"/>
        <v>4.4081660908397297E-2</v>
      </c>
      <c r="AU51" s="14" t="s">
        <v>2</v>
      </c>
      <c r="AV51" s="19">
        <f>'FProd-TMan'!AV51+'FProd-PCColl'!AV51</f>
        <v>0</v>
      </c>
      <c r="AW51" s="11"/>
      <c r="AX51" s="10"/>
      <c r="AY51" s="10"/>
      <c r="AZ51" s="10"/>
      <c r="BA51" s="10"/>
      <c r="BB51" s="10"/>
      <c r="BC51" s="9">
        <f t="shared" si="13"/>
        <v>4.4081660908397297E-2</v>
      </c>
      <c r="BD51" s="13" t="s">
        <v>1</v>
      </c>
      <c r="BE51" s="19">
        <f>'FProd-TMan'!BE51+'FProd-PCColl'!BE51</f>
        <v>0</v>
      </c>
      <c r="BF51" s="11"/>
      <c r="BG51" s="10"/>
      <c r="BH51" s="10"/>
      <c r="BI51" s="10"/>
      <c r="BJ51" s="10"/>
      <c r="BK51" s="10"/>
      <c r="BL51" s="9">
        <f t="shared" si="14"/>
        <v>4.4081660908397297E-2</v>
      </c>
      <c r="BM51" s="12" t="s">
        <v>0</v>
      </c>
      <c r="BN51" s="19">
        <f>'FProd-TMan'!BN51+'FProd-PCColl'!BN51</f>
        <v>0</v>
      </c>
      <c r="BO51" s="11"/>
      <c r="BP51" s="10"/>
      <c r="BQ51" s="10"/>
      <c r="BR51" s="10"/>
      <c r="BS51" s="10"/>
      <c r="BT51" s="10"/>
      <c r="BU51" s="9">
        <f t="shared" si="15"/>
        <v>4.4081660908397297E-2</v>
      </c>
    </row>
    <row r="52" spans="1:73" ht="15" x14ac:dyDescent="0.25">
      <c r="A52" s="21">
        <v>1998</v>
      </c>
      <c r="B52" s="20" t="s">
        <v>8</v>
      </c>
      <c r="C52" s="19">
        <f>'FProd-TMan'!C52+'FProd-PCColl'!C52</f>
        <v>0.99990000000000001</v>
      </c>
      <c r="D52" s="11"/>
      <c r="E52" s="10"/>
      <c r="F52" s="10"/>
      <c r="G52" s="10"/>
      <c r="H52" s="10"/>
      <c r="I52" s="10"/>
      <c r="J52" s="9">
        <f t="shared" si="8"/>
        <v>4.4081660908397297E-2</v>
      </c>
      <c r="K52" s="18" t="s">
        <v>6</v>
      </c>
      <c r="L52" s="19">
        <f>'FProd-TMan'!L52+'FProd-PCColl'!L52</f>
        <v>0</v>
      </c>
      <c r="M52" s="11"/>
      <c r="N52" s="10"/>
      <c r="O52" s="10"/>
      <c r="P52" s="10"/>
      <c r="Q52" s="10"/>
      <c r="R52" s="10"/>
      <c r="S52" s="9">
        <f t="shared" si="9"/>
        <v>4.4081660908397297E-2</v>
      </c>
      <c r="T52" s="17" t="s">
        <v>5</v>
      </c>
      <c r="U52" s="19">
        <f>'FProd-TMan'!U52+'FProd-PCColl'!U52</f>
        <v>0</v>
      </c>
      <c r="V52" s="11"/>
      <c r="W52" s="10"/>
      <c r="X52" s="10"/>
      <c r="Y52" s="10"/>
      <c r="Z52" s="10"/>
      <c r="AA52" s="10"/>
      <c r="AB52" s="9">
        <f t="shared" si="10"/>
        <v>4.4081660908397297E-2</v>
      </c>
      <c r="AC52" s="16" t="s">
        <v>4</v>
      </c>
      <c r="AD52" s="19">
        <f>'FProd-TMan'!AD52+'FProd-PCColl'!AD52</f>
        <v>0</v>
      </c>
      <c r="AE52" s="11"/>
      <c r="AF52" s="10"/>
      <c r="AG52" s="10"/>
      <c r="AH52" s="10"/>
      <c r="AI52" s="10"/>
      <c r="AJ52" s="10"/>
      <c r="AK52" s="9">
        <f t="shared" si="11"/>
        <v>4.4081660908397297E-2</v>
      </c>
      <c r="AL52" s="15" t="s">
        <v>3</v>
      </c>
      <c r="AM52" s="19">
        <f>'FProd-TMan'!AM52+'FProd-PCColl'!AM52</f>
        <v>0</v>
      </c>
      <c r="AN52" s="11"/>
      <c r="AO52" s="10"/>
      <c r="AP52" s="10"/>
      <c r="AQ52" s="10"/>
      <c r="AR52" s="10"/>
      <c r="AS52" s="10"/>
      <c r="AT52" s="9">
        <f t="shared" si="12"/>
        <v>4.4081660908397297E-2</v>
      </c>
      <c r="AU52" s="14" t="s">
        <v>2</v>
      </c>
      <c r="AV52" s="19">
        <f>'FProd-TMan'!AV52+'FProd-PCColl'!AV52</f>
        <v>0</v>
      </c>
      <c r="AW52" s="11"/>
      <c r="AX52" s="10"/>
      <c r="AY52" s="10"/>
      <c r="AZ52" s="10"/>
      <c r="BA52" s="10"/>
      <c r="BB52" s="10"/>
      <c r="BC52" s="9">
        <f t="shared" si="13"/>
        <v>4.4081660908397297E-2</v>
      </c>
      <c r="BD52" s="13" t="s">
        <v>1</v>
      </c>
      <c r="BE52" s="19">
        <f>'FProd-TMan'!BE52+'FProd-PCColl'!BE52</f>
        <v>0</v>
      </c>
      <c r="BF52" s="11"/>
      <c r="BG52" s="10"/>
      <c r="BH52" s="10"/>
      <c r="BI52" s="10"/>
      <c r="BJ52" s="10"/>
      <c r="BK52" s="10"/>
      <c r="BL52" s="9">
        <f t="shared" si="14"/>
        <v>4.4081660908397297E-2</v>
      </c>
      <c r="BM52" s="12" t="s">
        <v>0</v>
      </c>
      <c r="BN52" s="19">
        <f>'FProd-TMan'!BN52+'FProd-PCColl'!BN52</f>
        <v>0</v>
      </c>
      <c r="BO52" s="11"/>
      <c r="BP52" s="10"/>
      <c r="BQ52" s="10"/>
      <c r="BR52" s="10"/>
      <c r="BS52" s="10"/>
      <c r="BT52" s="10"/>
      <c r="BU52" s="9">
        <f t="shared" si="15"/>
        <v>4.4081660908397297E-2</v>
      </c>
    </row>
    <row r="53" spans="1:73" ht="15" x14ac:dyDescent="0.25">
      <c r="A53" s="21">
        <v>1999</v>
      </c>
      <c r="B53" s="20" t="s">
        <v>8</v>
      </c>
      <c r="C53" s="19">
        <f>'FProd-TMan'!C53+'FProd-PCColl'!C53</f>
        <v>0.99990000000000001</v>
      </c>
      <c r="D53" s="11"/>
      <c r="E53" s="10"/>
      <c r="F53" s="10"/>
      <c r="G53" s="10"/>
      <c r="H53" s="10"/>
      <c r="I53" s="10"/>
      <c r="J53" s="9">
        <f t="shared" si="8"/>
        <v>4.4081660908397297E-2</v>
      </c>
      <c r="K53" s="18" t="s">
        <v>6</v>
      </c>
      <c r="L53" s="19">
        <f>'FProd-TMan'!L53+'FProd-PCColl'!L53</f>
        <v>0</v>
      </c>
      <c r="M53" s="11"/>
      <c r="N53" s="10"/>
      <c r="O53" s="10"/>
      <c r="P53" s="10"/>
      <c r="Q53" s="10"/>
      <c r="R53" s="10"/>
      <c r="S53" s="9">
        <f t="shared" si="9"/>
        <v>4.4081660908397297E-2</v>
      </c>
      <c r="T53" s="17" t="s">
        <v>5</v>
      </c>
      <c r="U53" s="19">
        <f>'FProd-TMan'!U53+'FProd-PCColl'!U53</f>
        <v>0</v>
      </c>
      <c r="V53" s="11"/>
      <c r="W53" s="10"/>
      <c r="X53" s="10"/>
      <c r="Y53" s="10"/>
      <c r="Z53" s="10"/>
      <c r="AA53" s="10"/>
      <c r="AB53" s="9">
        <f t="shared" si="10"/>
        <v>4.4081660908397297E-2</v>
      </c>
      <c r="AC53" s="16" t="s">
        <v>4</v>
      </c>
      <c r="AD53" s="19">
        <f>'FProd-TMan'!AD53+'FProd-PCColl'!AD53</f>
        <v>0</v>
      </c>
      <c r="AE53" s="11"/>
      <c r="AF53" s="10"/>
      <c r="AG53" s="10"/>
      <c r="AH53" s="10"/>
      <c r="AI53" s="10"/>
      <c r="AJ53" s="10"/>
      <c r="AK53" s="9">
        <f t="shared" si="11"/>
        <v>4.4081660908397297E-2</v>
      </c>
      <c r="AL53" s="15" t="s">
        <v>3</v>
      </c>
      <c r="AM53" s="19">
        <f>'FProd-TMan'!AM53+'FProd-PCColl'!AM53</f>
        <v>0</v>
      </c>
      <c r="AN53" s="11"/>
      <c r="AO53" s="10"/>
      <c r="AP53" s="10"/>
      <c r="AQ53" s="10"/>
      <c r="AR53" s="10"/>
      <c r="AS53" s="10"/>
      <c r="AT53" s="9">
        <f t="shared" si="12"/>
        <v>4.4081660908397297E-2</v>
      </c>
      <c r="AU53" s="14" t="s">
        <v>2</v>
      </c>
      <c r="AV53" s="19">
        <f>'FProd-TMan'!AV53+'FProd-PCColl'!AV53</f>
        <v>0</v>
      </c>
      <c r="AW53" s="11"/>
      <c r="AX53" s="10"/>
      <c r="AY53" s="10"/>
      <c r="AZ53" s="10"/>
      <c r="BA53" s="10"/>
      <c r="BB53" s="10"/>
      <c r="BC53" s="9">
        <f t="shared" si="13"/>
        <v>4.4081660908397297E-2</v>
      </c>
      <c r="BD53" s="13" t="s">
        <v>1</v>
      </c>
      <c r="BE53" s="19">
        <f>'FProd-TMan'!BE53+'FProd-PCColl'!BE53</f>
        <v>0</v>
      </c>
      <c r="BF53" s="11"/>
      <c r="BG53" s="10"/>
      <c r="BH53" s="10"/>
      <c r="BI53" s="10"/>
      <c r="BJ53" s="10"/>
      <c r="BK53" s="10"/>
      <c r="BL53" s="9">
        <f t="shared" si="14"/>
        <v>4.4081660908397297E-2</v>
      </c>
      <c r="BM53" s="12" t="s">
        <v>0</v>
      </c>
      <c r="BN53" s="19">
        <f>'FProd-TMan'!BN53+'FProd-PCColl'!BN53</f>
        <v>0</v>
      </c>
      <c r="BO53" s="11"/>
      <c r="BP53" s="10"/>
      <c r="BQ53" s="10"/>
      <c r="BR53" s="10"/>
      <c r="BS53" s="10"/>
      <c r="BT53" s="10"/>
      <c r="BU53" s="9">
        <f t="shared" si="15"/>
        <v>4.4081660908397297E-2</v>
      </c>
    </row>
    <row r="54" spans="1:73" ht="15" x14ac:dyDescent="0.25">
      <c r="A54" s="21">
        <v>2000</v>
      </c>
      <c r="B54" s="20" t="s">
        <v>8</v>
      </c>
      <c r="C54" s="19">
        <f>'FProd-TMan'!C54+'FProd-PCColl'!C54</f>
        <v>0.99990000000000001</v>
      </c>
      <c r="D54" s="11"/>
      <c r="E54" s="10"/>
      <c r="F54" s="10"/>
      <c r="G54" s="10"/>
      <c r="H54" s="10"/>
      <c r="I54" s="10"/>
      <c r="J54" s="9">
        <f t="shared" si="8"/>
        <v>4.4081660908397297E-2</v>
      </c>
      <c r="K54" s="18" t="s">
        <v>6</v>
      </c>
      <c r="L54" s="19">
        <f>'FProd-TMan'!L54+'FProd-PCColl'!L54</f>
        <v>0</v>
      </c>
      <c r="M54" s="11"/>
      <c r="N54" s="10"/>
      <c r="O54" s="10"/>
      <c r="P54" s="10"/>
      <c r="Q54" s="10"/>
      <c r="R54" s="10"/>
      <c r="S54" s="9">
        <f t="shared" si="9"/>
        <v>4.4081660908397297E-2</v>
      </c>
      <c r="T54" s="17" t="s">
        <v>5</v>
      </c>
      <c r="U54" s="19">
        <f>'FProd-TMan'!U54+'FProd-PCColl'!U54</f>
        <v>0</v>
      </c>
      <c r="V54" s="11"/>
      <c r="W54" s="10"/>
      <c r="X54" s="10"/>
      <c r="Y54" s="10"/>
      <c r="Z54" s="10"/>
      <c r="AA54" s="10"/>
      <c r="AB54" s="9">
        <f t="shared" si="10"/>
        <v>4.4081660908397297E-2</v>
      </c>
      <c r="AC54" s="16" t="s">
        <v>4</v>
      </c>
      <c r="AD54" s="19">
        <f>'FProd-TMan'!AD54+'FProd-PCColl'!AD54</f>
        <v>0</v>
      </c>
      <c r="AE54" s="11"/>
      <c r="AF54" s="10"/>
      <c r="AG54" s="10"/>
      <c r="AH54" s="10"/>
      <c r="AI54" s="10"/>
      <c r="AJ54" s="10"/>
      <c r="AK54" s="9">
        <f t="shared" si="11"/>
        <v>4.4081660908397297E-2</v>
      </c>
      <c r="AL54" s="15" t="s">
        <v>3</v>
      </c>
      <c r="AM54" s="19">
        <f>'FProd-TMan'!AM54+'FProd-PCColl'!AM54</f>
        <v>0</v>
      </c>
      <c r="AN54" s="11"/>
      <c r="AO54" s="10"/>
      <c r="AP54" s="10"/>
      <c r="AQ54" s="10"/>
      <c r="AR54" s="10"/>
      <c r="AS54" s="10"/>
      <c r="AT54" s="9">
        <f t="shared" si="12"/>
        <v>4.4081660908397297E-2</v>
      </c>
      <c r="AU54" s="14" t="s">
        <v>2</v>
      </c>
      <c r="AV54" s="19">
        <f>'FProd-TMan'!AV54+'FProd-PCColl'!AV54</f>
        <v>0</v>
      </c>
      <c r="AW54" s="11"/>
      <c r="AX54" s="10"/>
      <c r="AY54" s="10"/>
      <c r="AZ54" s="10"/>
      <c r="BA54" s="10"/>
      <c r="BB54" s="10"/>
      <c r="BC54" s="9">
        <f t="shared" si="13"/>
        <v>4.4081660908397297E-2</v>
      </c>
      <c r="BD54" s="13" t="s">
        <v>1</v>
      </c>
      <c r="BE54" s="19">
        <f>'FProd-TMan'!BE54+'FProd-PCColl'!BE54</f>
        <v>0</v>
      </c>
      <c r="BF54" s="11"/>
      <c r="BG54" s="10"/>
      <c r="BH54" s="10"/>
      <c r="BI54" s="10"/>
      <c r="BJ54" s="10"/>
      <c r="BK54" s="10"/>
      <c r="BL54" s="9">
        <f t="shared" si="14"/>
        <v>4.4081660908397297E-2</v>
      </c>
      <c r="BM54" s="12" t="s">
        <v>0</v>
      </c>
      <c r="BN54" s="19">
        <f>'FProd-TMan'!BN54+'FProd-PCColl'!BN54</f>
        <v>0</v>
      </c>
      <c r="BO54" s="11"/>
      <c r="BP54" s="10"/>
      <c r="BQ54" s="10"/>
      <c r="BR54" s="10"/>
      <c r="BS54" s="10"/>
      <c r="BT54" s="10"/>
      <c r="BU54" s="9">
        <f t="shared" si="15"/>
        <v>4.4081660908397297E-2</v>
      </c>
    </row>
    <row r="55" spans="1:73" ht="15" x14ac:dyDescent="0.25">
      <c r="A55" s="21">
        <v>2001</v>
      </c>
      <c r="B55" s="20" t="s">
        <v>8</v>
      </c>
      <c r="C55" s="19">
        <f>'FProd-TMan'!C55+'FProd-PCColl'!C55</f>
        <v>0.99990000000000001</v>
      </c>
      <c r="D55" s="11"/>
      <c r="E55" s="10"/>
      <c r="F55" s="10"/>
      <c r="G55" s="10"/>
      <c r="H55" s="10"/>
      <c r="I55" s="10"/>
      <c r="J55" s="9">
        <f t="shared" si="8"/>
        <v>4.4081660908397297E-2</v>
      </c>
      <c r="K55" s="18" t="s">
        <v>6</v>
      </c>
      <c r="L55" s="19">
        <f>'FProd-TMan'!L55+'FProd-PCColl'!L55</f>
        <v>0</v>
      </c>
      <c r="M55" s="11"/>
      <c r="N55" s="10"/>
      <c r="O55" s="10"/>
      <c r="P55" s="10"/>
      <c r="Q55" s="10"/>
      <c r="R55" s="10"/>
      <c r="S55" s="9">
        <f t="shared" si="9"/>
        <v>4.4081660908397297E-2</v>
      </c>
      <c r="T55" s="17" t="s">
        <v>5</v>
      </c>
      <c r="U55" s="19">
        <f>'FProd-TMan'!U55+'FProd-PCColl'!U55</f>
        <v>0</v>
      </c>
      <c r="V55" s="11"/>
      <c r="W55" s="10"/>
      <c r="X55" s="10"/>
      <c r="Y55" s="10"/>
      <c r="Z55" s="10"/>
      <c r="AA55" s="10"/>
      <c r="AB55" s="9">
        <f t="shared" si="10"/>
        <v>4.4081660908397297E-2</v>
      </c>
      <c r="AC55" s="16" t="s">
        <v>4</v>
      </c>
      <c r="AD55" s="19">
        <f>'FProd-TMan'!AD55+'FProd-PCColl'!AD55</f>
        <v>0</v>
      </c>
      <c r="AE55" s="11"/>
      <c r="AF55" s="10"/>
      <c r="AG55" s="10"/>
      <c r="AH55" s="10"/>
      <c r="AI55" s="10"/>
      <c r="AJ55" s="10"/>
      <c r="AK55" s="9">
        <f t="shared" si="11"/>
        <v>4.4081660908397297E-2</v>
      </c>
      <c r="AL55" s="15" t="s">
        <v>3</v>
      </c>
      <c r="AM55" s="19">
        <f>'FProd-TMan'!AM55+'FProd-PCColl'!AM55</f>
        <v>0</v>
      </c>
      <c r="AN55" s="11"/>
      <c r="AO55" s="10"/>
      <c r="AP55" s="10"/>
      <c r="AQ55" s="10"/>
      <c r="AR55" s="10"/>
      <c r="AS55" s="10"/>
      <c r="AT55" s="9">
        <f t="shared" si="12"/>
        <v>4.4081660908397297E-2</v>
      </c>
      <c r="AU55" s="14" t="s">
        <v>2</v>
      </c>
      <c r="AV55" s="19">
        <f>'FProd-TMan'!AV55+'FProd-PCColl'!AV55</f>
        <v>0</v>
      </c>
      <c r="AW55" s="11"/>
      <c r="AX55" s="10"/>
      <c r="AY55" s="10"/>
      <c r="AZ55" s="10"/>
      <c r="BA55" s="10"/>
      <c r="BB55" s="10"/>
      <c r="BC55" s="9">
        <f t="shared" si="13"/>
        <v>4.4081660908397297E-2</v>
      </c>
      <c r="BD55" s="13" t="s">
        <v>1</v>
      </c>
      <c r="BE55" s="19">
        <f>'FProd-TMan'!BE55+'FProd-PCColl'!BE55</f>
        <v>0</v>
      </c>
      <c r="BF55" s="11"/>
      <c r="BG55" s="10"/>
      <c r="BH55" s="10"/>
      <c r="BI55" s="10"/>
      <c r="BJ55" s="10"/>
      <c r="BK55" s="10"/>
      <c r="BL55" s="9">
        <f t="shared" si="14"/>
        <v>4.4081660908397297E-2</v>
      </c>
      <c r="BM55" s="12" t="s">
        <v>0</v>
      </c>
      <c r="BN55" s="19">
        <f>'FProd-TMan'!BN55+'FProd-PCColl'!BN55</f>
        <v>0</v>
      </c>
      <c r="BO55" s="11"/>
      <c r="BP55" s="10"/>
      <c r="BQ55" s="10"/>
      <c r="BR55" s="10"/>
      <c r="BS55" s="10"/>
      <c r="BT55" s="10"/>
      <c r="BU55" s="9">
        <f t="shared" si="15"/>
        <v>4.4081660908397297E-2</v>
      </c>
    </row>
    <row r="56" spans="1:73" ht="15" x14ac:dyDescent="0.25">
      <c r="A56" s="21">
        <v>2002</v>
      </c>
      <c r="B56" s="20" t="s">
        <v>8</v>
      </c>
      <c r="C56" s="19">
        <f>'FProd-TMan'!C56+'FProd-PCColl'!C56</f>
        <v>0.99990000000000001</v>
      </c>
      <c r="D56" s="11"/>
      <c r="E56" s="10"/>
      <c r="F56" s="10"/>
      <c r="G56" s="10"/>
      <c r="H56" s="10"/>
      <c r="I56" s="10"/>
      <c r="J56" s="9">
        <f t="shared" si="8"/>
        <v>4.4081660908397297E-2</v>
      </c>
      <c r="K56" s="18" t="s">
        <v>6</v>
      </c>
      <c r="L56" s="19">
        <f>'FProd-TMan'!L56+'FProd-PCColl'!L56</f>
        <v>0</v>
      </c>
      <c r="M56" s="11"/>
      <c r="N56" s="10"/>
      <c r="O56" s="10"/>
      <c r="P56" s="10"/>
      <c r="Q56" s="10"/>
      <c r="R56" s="10"/>
      <c r="S56" s="9">
        <f t="shared" si="9"/>
        <v>4.4081660908397297E-2</v>
      </c>
      <c r="T56" s="17" t="s">
        <v>5</v>
      </c>
      <c r="U56" s="19">
        <f>'FProd-TMan'!U56+'FProd-PCColl'!U56</f>
        <v>0</v>
      </c>
      <c r="V56" s="11"/>
      <c r="W56" s="10"/>
      <c r="X56" s="10"/>
      <c r="Y56" s="10"/>
      <c r="Z56" s="10"/>
      <c r="AA56" s="10"/>
      <c r="AB56" s="9">
        <f t="shared" si="10"/>
        <v>4.4081660908397297E-2</v>
      </c>
      <c r="AC56" s="16" t="s">
        <v>4</v>
      </c>
      <c r="AD56" s="19">
        <f>'FProd-TMan'!AD56+'FProd-PCColl'!AD56</f>
        <v>0</v>
      </c>
      <c r="AE56" s="11"/>
      <c r="AF56" s="10"/>
      <c r="AG56" s="10"/>
      <c r="AH56" s="10"/>
      <c r="AI56" s="10"/>
      <c r="AJ56" s="10"/>
      <c r="AK56" s="9">
        <f t="shared" si="11"/>
        <v>4.4081660908397297E-2</v>
      </c>
      <c r="AL56" s="15" t="s">
        <v>3</v>
      </c>
      <c r="AM56" s="19">
        <f>'FProd-TMan'!AM56+'FProd-PCColl'!AM56</f>
        <v>0</v>
      </c>
      <c r="AN56" s="11"/>
      <c r="AO56" s="10"/>
      <c r="AP56" s="10"/>
      <c r="AQ56" s="10"/>
      <c r="AR56" s="10"/>
      <c r="AS56" s="10"/>
      <c r="AT56" s="9">
        <f t="shared" si="12"/>
        <v>4.4081660908397297E-2</v>
      </c>
      <c r="AU56" s="14" t="s">
        <v>2</v>
      </c>
      <c r="AV56" s="19">
        <f>'FProd-TMan'!AV56+'FProd-PCColl'!AV56</f>
        <v>0</v>
      </c>
      <c r="AW56" s="11"/>
      <c r="AX56" s="10"/>
      <c r="AY56" s="10"/>
      <c r="AZ56" s="10"/>
      <c r="BA56" s="10"/>
      <c r="BB56" s="10"/>
      <c r="BC56" s="9">
        <f t="shared" si="13"/>
        <v>4.4081660908397297E-2</v>
      </c>
      <c r="BD56" s="13" t="s">
        <v>1</v>
      </c>
      <c r="BE56" s="19">
        <f>'FProd-TMan'!BE56+'FProd-PCColl'!BE56</f>
        <v>0</v>
      </c>
      <c r="BF56" s="11"/>
      <c r="BG56" s="10"/>
      <c r="BH56" s="10"/>
      <c r="BI56" s="10"/>
      <c r="BJ56" s="10"/>
      <c r="BK56" s="10"/>
      <c r="BL56" s="9">
        <f t="shared" si="14"/>
        <v>4.4081660908397297E-2</v>
      </c>
      <c r="BM56" s="12" t="s">
        <v>0</v>
      </c>
      <c r="BN56" s="19">
        <f>'FProd-TMan'!BN56+'FProd-PCColl'!BN56</f>
        <v>0</v>
      </c>
      <c r="BO56" s="11"/>
      <c r="BP56" s="10"/>
      <c r="BQ56" s="10"/>
      <c r="BR56" s="10"/>
      <c r="BS56" s="10"/>
      <c r="BT56" s="10"/>
      <c r="BU56" s="9">
        <f t="shared" si="15"/>
        <v>4.4081660908397297E-2</v>
      </c>
    </row>
    <row r="57" spans="1:73" ht="15" x14ac:dyDescent="0.25">
      <c r="A57" s="21">
        <v>2003</v>
      </c>
      <c r="B57" s="20" t="s">
        <v>8</v>
      </c>
      <c r="C57" s="19">
        <f>'FProd-TMan'!C57+'FProd-PCColl'!C57</f>
        <v>0.99990000000000001</v>
      </c>
      <c r="D57" s="11"/>
      <c r="E57" s="10"/>
      <c r="F57" s="10"/>
      <c r="G57" s="10"/>
      <c r="H57" s="10"/>
      <c r="I57" s="10"/>
      <c r="J57" s="9">
        <f t="shared" si="8"/>
        <v>4.4081660908397297E-2</v>
      </c>
      <c r="K57" s="18" t="s">
        <v>6</v>
      </c>
      <c r="L57" s="19">
        <f>'FProd-TMan'!L57+'FProd-PCColl'!L57</f>
        <v>0</v>
      </c>
      <c r="M57" s="11"/>
      <c r="N57" s="10"/>
      <c r="O57" s="10"/>
      <c r="P57" s="10"/>
      <c r="Q57" s="10"/>
      <c r="R57" s="10"/>
      <c r="S57" s="9">
        <f t="shared" si="9"/>
        <v>4.4081660908397297E-2</v>
      </c>
      <c r="T57" s="17" t="s">
        <v>5</v>
      </c>
      <c r="U57" s="19">
        <f>'FProd-TMan'!U57+'FProd-PCColl'!U57</f>
        <v>0</v>
      </c>
      <c r="V57" s="11"/>
      <c r="W57" s="10"/>
      <c r="X57" s="10"/>
      <c r="Y57" s="10"/>
      <c r="Z57" s="10"/>
      <c r="AA57" s="10"/>
      <c r="AB57" s="9">
        <f t="shared" si="10"/>
        <v>4.4081660908397297E-2</v>
      </c>
      <c r="AC57" s="16" t="s">
        <v>4</v>
      </c>
      <c r="AD57" s="19">
        <f>'FProd-TMan'!AD57+'FProd-PCColl'!AD57</f>
        <v>0</v>
      </c>
      <c r="AE57" s="11"/>
      <c r="AF57" s="10"/>
      <c r="AG57" s="10"/>
      <c r="AH57" s="10"/>
      <c r="AI57" s="10"/>
      <c r="AJ57" s="10"/>
      <c r="AK57" s="9">
        <f t="shared" si="11"/>
        <v>4.4081660908397297E-2</v>
      </c>
      <c r="AL57" s="15" t="s">
        <v>3</v>
      </c>
      <c r="AM57" s="19">
        <f>'FProd-TMan'!AM57+'FProd-PCColl'!AM57</f>
        <v>0</v>
      </c>
      <c r="AN57" s="11"/>
      <c r="AO57" s="10"/>
      <c r="AP57" s="10"/>
      <c r="AQ57" s="10"/>
      <c r="AR57" s="10"/>
      <c r="AS57" s="10"/>
      <c r="AT57" s="9">
        <f t="shared" si="12"/>
        <v>4.4081660908397297E-2</v>
      </c>
      <c r="AU57" s="14" t="s">
        <v>2</v>
      </c>
      <c r="AV57" s="19">
        <f>'FProd-TMan'!AV57+'FProd-PCColl'!AV57</f>
        <v>0</v>
      </c>
      <c r="AW57" s="11"/>
      <c r="AX57" s="10"/>
      <c r="AY57" s="10"/>
      <c r="AZ57" s="10"/>
      <c r="BA57" s="10"/>
      <c r="BB57" s="10"/>
      <c r="BC57" s="9">
        <f t="shared" si="13"/>
        <v>4.4081660908397297E-2</v>
      </c>
      <c r="BD57" s="13" t="s">
        <v>1</v>
      </c>
      <c r="BE57" s="19">
        <f>'FProd-TMan'!BE57+'FProd-PCColl'!BE57</f>
        <v>0</v>
      </c>
      <c r="BF57" s="11"/>
      <c r="BG57" s="10"/>
      <c r="BH57" s="10"/>
      <c r="BI57" s="10"/>
      <c r="BJ57" s="10"/>
      <c r="BK57" s="10"/>
      <c r="BL57" s="9">
        <f t="shared" si="14"/>
        <v>4.4081660908397297E-2</v>
      </c>
      <c r="BM57" s="12" t="s">
        <v>0</v>
      </c>
      <c r="BN57" s="19">
        <f>'FProd-TMan'!BN57+'FProd-PCColl'!BN57</f>
        <v>0</v>
      </c>
      <c r="BO57" s="11"/>
      <c r="BP57" s="10"/>
      <c r="BQ57" s="10"/>
      <c r="BR57" s="10"/>
      <c r="BS57" s="10"/>
      <c r="BT57" s="10"/>
      <c r="BU57" s="9">
        <f t="shared" si="15"/>
        <v>4.4081660908397297E-2</v>
      </c>
    </row>
    <row r="58" spans="1:73" ht="15" x14ac:dyDescent="0.25">
      <c r="A58" s="21">
        <v>2004</v>
      </c>
      <c r="B58" s="20" t="s">
        <v>8</v>
      </c>
      <c r="C58" s="19">
        <f>'FProd-TMan'!C58+'FProd-PCColl'!C58</f>
        <v>0.99990000000000001</v>
      </c>
      <c r="D58" s="11"/>
      <c r="E58" s="10"/>
      <c r="F58" s="10"/>
      <c r="G58" s="10"/>
      <c r="H58" s="10"/>
      <c r="I58" s="10"/>
      <c r="J58" s="9">
        <f t="shared" si="8"/>
        <v>4.4081660908397297E-2</v>
      </c>
      <c r="K58" s="18" t="s">
        <v>6</v>
      </c>
      <c r="L58" s="19">
        <f>'FProd-TMan'!L58+'FProd-PCColl'!L58</f>
        <v>0</v>
      </c>
      <c r="M58" s="11"/>
      <c r="N58" s="10"/>
      <c r="O58" s="10"/>
      <c r="P58" s="10"/>
      <c r="Q58" s="10"/>
      <c r="R58" s="10"/>
      <c r="S58" s="9">
        <f t="shared" si="9"/>
        <v>4.4081660908397297E-2</v>
      </c>
      <c r="T58" s="17" t="s">
        <v>5</v>
      </c>
      <c r="U58" s="19">
        <f>'FProd-TMan'!U58+'FProd-PCColl'!U58</f>
        <v>0</v>
      </c>
      <c r="V58" s="11"/>
      <c r="W58" s="10"/>
      <c r="X58" s="10"/>
      <c r="Y58" s="10"/>
      <c r="Z58" s="10"/>
      <c r="AA58" s="10"/>
      <c r="AB58" s="9">
        <f t="shared" si="10"/>
        <v>4.4081660908397297E-2</v>
      </c>
      <c r="AC58" s="16" t="s">
        <v>4</v>
      </c>
      <c r="AD58" s="19">
        <f>'FProd-TMan'!AD58+'FProd-PCColl'!AD58</f>
        <v>0</v>
      </c>
      <c r="AE58" s="11"/>
      <c r="AF58" s="10"/>
      <c r="AG58" s="10"/>
      <c r="AH58" s="10"/>
      <c r="AI58" s="10"/>
      <c r="AJ58" s="10"/>
      <c r="AK58" s="9">
        <f t="shared" si="11"/>
        <v>4.4081660908397297E-2</v>
      </c>
      <c r="AL58" s="15" t="s">
        <v>3</v>
      </c>
      <c r="AM58" s="19">
        <f>'FProd-TMan'!AM58+'FProd-PCColl'!AM58</f>
        <v>0</v>
      </c>
      <c r="AN58" s="11"/>
      <c r="AO58" s="10"/>
      <c r="AP58" s="10"/>
      <c r="AQ58" s="10"/>
      <c r="AR58" s="10"/>
      <c r="AS58" s="10"/>
      <c r="AT58" s="9">
        <f t="shared" si="12"/>
        <v>4.4081660908397297E-2</v>
      </c>
      <c r="AU58" s="14" t="s">
        <v>2</v>
      </c>
      <c r="AV58" s="19">
        <f>'FProd-TMan'!AV58+'FProd-PCColl'!AV58</f>
        <v>0</v>
      </c>
      <c r="AW58" s="11"/>
      <c r="AX58" s="10"/>
      <c r="AY58" s="10"/>
      <c r="AZ58" s="10"/>
      <c r="BA58" s="10"/>
      <c r="BB58" s="10"/>
      <c r="BC58" s="9">
        <f t="shared" si="13"/>
        <v>4.4081660908397297E-2</v>
      </c>
      <c r="BD58" s="13" t="s">
        <v>1</v>
      </c>
      <c r="BE58" s="19">
        <f>'FProd-TMan'!BE58+'FProd-PCColl'!BE58</f>
        <v>0</v>
      </c>
      <c r="BF58" s="11"/>
      <c r="BG58" s="10"/>
      <c r="BH58" s="10"/>
      <c r="BI58" s="10"/>
      <c r="BJ58" s="10"/>
      <c r="BK58" s="10"/>
      <c r="BL58" s="9">
        <f t="shared" si="14"/>
        <v>4.4081660908397297E-2</v>
      </c>
      <c r="BM58" s="12" t="s">
        <v>0</v>
      </c>
      <c r="BN58" s="19">
        <f>'FProd-TMan'!BN58+'FProd-PCColl'!BN58</f>
        <v>0</v>
      </c>
      <c r="BO58" s="11"/>
      <c r="BP58" s="10"/>
      <c r="BQ58" s="10"/>
      <c r="BR58" s="10"/>
      <c r="BS58" s="10"/>
      <c r="BT58" s="10"/>
      <c r="BU58" s="9">
        <f t="shared" si="15"/>
        <v>4.4081660908397297E-2</v>
      </c>
    </row>
    <row r="59" spans="1:73" ht="15" x14ac:dyDescent="0.25">
      <c r="A59" s="21">
        <v>2005</v>
      </c>
      <c r="B59" s="20" t="s">
        <v>8</v>
      </c>
      <c r="C59" s="19">
        <f>'FProd-TMan'!C59+'FProd-PCColl'!C59</f>
        <v>0.99990000000000001</v>
      </c>
      <c r="D59" s="11"/>
      <c r="E59" s="10"/>
      <c r="F59" s="10"/>
      <c r="G59" s="10"/>
      <c r="H59" s="10"/>
      <c r="I59" s="10"/>
      <c r="J59" s="9">
        <f t="shared" si="8"/>
        <v>4.4081660908397297E-2</v>
      </c>
      <c r="K59" s="18" t="s">
        <v>6</v>
      </c>
      <c r="L59" s="19">
        <f>'FProd-TMan'!L59+'FProd-PCColl'!L59</f>
        <v>0</v>
      </c>
      <c r="M59" s="11"/>
      <c r="N59" s="10"/>
      <c r="O59" s="10"/>
      <c r="P59" s="10"/>
      <c r="Q59" s="10"/>
      <c r="R59" s="10"/>
      <c r="S59" s="9">
        <f t="shared" si="9"/>
        <v>4.4081660908397297E-2</v>
      </c>
      <c r="T59" s="17" t="s">
        <v>5</v>
      </c>
      <c r="U59" s="19">
        <f>'FProd-TMan'!U59+'FProd-PCColl'!U59</f>
        <v>0</v>
      </c>
      <c r="V59" s="11"/>
      <c r="W59" s="10"/>
      <c r="X59" s="10"/>
      <c r="Y59" s="10"/>
      <c r="Z59" s="10"/>
      <c r="AA59" s="10"/>
      <c r="AB59" s="9">
        <f t="shared" si="10"/>
        <v>4.4081660908397297E-2</v>
      </c>
      <c r="AC59" s="16" t="s">
        <v>4</v>
      </c>
      <c r="AD59" s="19">
        <f>'FProd-TMan'!AD59+'FProd-PCColl'!AD59</f>
        <v>0</v>
      </c>
      <c r="AE59" s="11"/>
      <c r="AF59" s="10"/>
      <c r="AG59" s="10"/>
      <c r="AH59" s="10"/>
      <c r="AI59" s="10"/>
      <c r="AJ59" s="10"/>
      <c r="AK59" s="9">
        <f t="shared" si="11"/>
        <v>4.4081660908397297E-2</v>
      </c>
      <c r="AL59" s="15" t="s">
        <v>3</v>
      </c>
      <c r="AM59" s="19">
        <f>'FProd-TMan'!AM59+'FProd-PCColl'!AM59</f>
        <v>0</v>
      </c>
      <c r="AN59" s="11"/>
      <c r="AO59" s="10"/>
      <c r="AP59" s="10"/>
      <c r="AQ59" s="10"/>
      <c r="AR59" s="10"/>
      <c r="AS59" s="10"/>
      <c r="AT59" s="9">
        <f t="shared" si="12"/>
        <v>4.4081660908397297E-2</v>
      </c>
      <c r="AU59" s="14" t="s">
        <v>2</v>
      </c>
      <c r="AV59" s="19">
        <f>'FProd-TMan'!AV59+'FProd-PCColl'!AV59</f>
        <v>0</v>
      </c>
      <c r="AW59" s="11"/>
      <c r="AX59" s="10"/>
      <c r="AY59" s="10"/>
      <c r="AZ59" s="10"/>
      <c r="BA59" s="10"/>
      <c r="BB59" s="10"/>
      <c r="BC59" s="9">
        <f t="shared" si="13"/>
        <v>4.4081660908397297E-2</v>
      </c>
      <c r="BD59" s="13" t="s">
        <v>1</v>
      </c>
      <c r="BE59" s="19">
        <f>'FProd-TMan'!BE59+'FProd-PCColl'!BE59</f>
        <v>0</v>
      </c>
      <c r="BF59" s="11"/>
      <c r="BG59" s="10"/>
      <c r="BH59" s="10"/>
      <c r="BI59" s="10"/>
      <c r="BJ59" s="10"/>
      <c r="BK59" s="10"/>
      <c r="BL59" s="9">
        <f t="shared" si="14"/>
        <v>4.4081660908397297E-2</v>
      </c>
      <c r="BM59" s="12" t="s">
        <v>0</v>
      </c>
      <c r="BN59" s="19">
        <f>'FProd-TMan'!BN59+'FProd-PCColl'!BN59</f>
        <v>0</v>
      </c>
      <c r="BO59" s="11"/>
      <c r="BP59" s="10"/>
      <c r="BQ59" s="10"/>
      <c r="BR59" s="10"/>
      <c r="BS59" s="10"/>
      <c r="BT59" s="10"/>
      <c r="BU59" s="9">
        <f t="shared" si="15"/>
        <v>4.4081660908397297E-2</v>
      </c>
    </row>
    <row r="60" spans="1:73" ht="15" x14ac:dyDescent="0.25">
      <c r="A60" s="21">
        <v>2006</v>
      </c>
      <c r="B60" s="20" t="s">
        <v>8</v>
      </c>
      <c r="C60" s="19">
        <f>'FProd-TMan'!C60+'FProd-PCColl'!C60</f>
        <v>0.99990000000000001</v>
      </c>
      <c r="D60" s="11"/>
      <c r="E60" s="10"/>
      <c r="F60" s="10"/>
      <c r="G60" s="10"/>
      <c r="H60" s="10"/>
      <c r="I60" s="10"/>
      <c r="J60" s="9">
        <f t="shared" si="8"/>
        <v>4.4081660908397297E-2</v>
      </c>
      <c r="K60" s="18" t="s">
        <v>6</v>
      </c>
      <c r="L60" s="19">
        <f>'FProd-TMan'!L60+'FProd-PCColl'!L60</f>
        <v>0</v>
      </c>
      <c r="M60" s="11"/>
      <c r="N60" s="10"/>
      <c r="O60" s="10"/>
      <c r="P60" s="10"/>
      <c r="Q60" s="10"/>
      <c r="R60" s="10"/>
      <c r="S60" s="9">
        <f t="shared" si="9"/>
        <v>4.4081660908397297E-2</v>
      </c>
      <c r="T60" s="17" t="s">
        <v>5</v>
      </c>
      <c r="U60" s="19">
        <f>'FProd-TMan'!U60+'FProd-PCColl'!U60</f>
        <v>0</v>
      </c>
      <c r="V60" s="11"/>
      <c r="W60" s="10"/>
      <c r="X60" s="10"/>
      <c r="Y60" s="10"/>
      <c r="Z60" s="10"/>
      <c r="AA60" s="10"/>
      <c r="AB60" s="9">
        <f t="shared" si="10"/>
        <v>4.4081660908397297E-2</v>
      </c>
      <c r="AC60" s="16" t="s">
        <v>4</v>
      </c>
      <c r="AD60" s="19">
        <f>'FProd-TMan'!AD60+'FProd-PCColl'!AD60</f>
        <v>0</v>
      </c>
      <c r="AE60" s="11"/>
      <c r="AF60" s="10"/>
      <c r="AG60" s="10"/>
      <c r="AH60" s="10"/>
      <c r="AI60" s="10"/>
      <c r="AJ60" s="10"/>
      <c r="AK60" s="9">
        <f t="shared" si="11"/>
        <v>4.4081660908397297E-2</v>
      </c>
      <c r="AL60" s="15" t="s">
        <v>3</v>
      </c>
      <c r="AM60" s="19">
        <f>'FProd-TMan'!AM60+'FProd-PCColl'!AM60</f>
        <v>0</v>
      </c>
      <c r="AN60" s="11"/>
      <c r="AO60" s="10"/>
      <c r="AP60" s="10"/>
      <c r="AQ60" s="10"/>
      <c r="AR60" s="10"/>
      <c r="AS60" s="10"/>
      <c r="AT60" s="9">
        <f t="shared" si="12"/>
        <v>4.4081660908397297E-2</v>
      </c>
      <c r="AU60" s="14" t="s">
        <v>2</v>
      </c>
      <c r="AV60" s="19">
        <f>'FProd-TMan'!AV60+'FProd-PCColl'!AV60</f>
        <v>0</v>
      </c>
      <c r="AW60" s="11"/>
      <c r="AX60" s="10"/>
      <c r="AY60" s="10"/>
      <c r="AZ60" s="10"/>
      <c r="BA60" s="10"/>
      <c r="BB60" s="10"/>
      <c r="BC60" s="9">
        <f t="shared" si="13"/>
        <v>4.4081660908397297E-2</v>
      </c>
      <c r="BD60" s="13" t="s">
        <v>1</v>
      </c>
      <c r="BE60" s="19">
        <f>'FProd-TMan'!BE60+'FProd-PCColl'!BE60</f>
        <v>0</v>
      </c>
      <c r="BF60" s="11"/>
      <c r="BG60" s="10"/>
      <c r="BH60" s="10"/>
      <c r="BI60" s="10"/>
      <c r="BJ60" s="10"/>
      <c r="BK60" s="10"/>
      <c r="BL60" s="9">
        <f t="shared" si="14"/>
        <v>4.4081660908397297E-2</v>
      </c>
      <c r="BM60" s="12" t="s">
        <v>0</v>
      </c>
      <c r="BN60" s="19">
        <f>'FProd-TMan'!BN60+'FProd-PCColl'!BN60</f>
        <v>0</v>
      </c>
      <c r="BO60" s="11"/>
      <c r="BP60" s="10"/>
      <c r="BQ60" s="10"/>
      <c r="BR60" s="10"/>
      <c r="BS60" s="10"/>
      <c r="BT60" s="10"/>
      <c r="BU60" s="9">
        <f t="shared" si="15"/>
        <v>4.4081660908397297E-2</v>
      </c>
    </row>
    <row r="61" spans="1:73" ht="15" x14ac:dyDescent="0.25">
      <c r="A61" s="21">
        <v>2007</v>
      </c>
      <c r="B61" s="20" t="s">
        <v>8</v>
      </c>
      <c r="C61" s="19">
        <f>'FProd-TMan'!C61+'FProd-PCColl'!C61</f>
        <v>0.99990000000000001</v>
      </c>
      <c r="D61" s="11"/>
      <c r="E61" s="10"/>
      <c r="F61" s="10"/>
      <c r="G61" s="10"/>
      <c r="H61" s="10"/>
      <c r="I61" s="10"/>
      <c r="J61" s="9">
        <f t="shared" si="8"/>
        <v>4.4081660908397297E-2</v>
      </c>
      <c r="K61" s="18" t="s">
        <v>6</v>
      </c>
      <c r="L61" s="19">
        <f>'FProd-TMan'!L61+'FProd-PCColl'!L61</f>
        <v>0</v>
      </c>
      <c r="M61" s="11"/>
      <c r="N61" s="10"/>
      <c r="O61" s="10"/>
      <c r="P61" s="10"/>
      <c r="Q61" s="10"/>
      <c r="R61" s="10"/>
      <c r="S61" s="9">
        <f t="shared" si="9"/>
        <v>4.4081660908397297E-2</v>
      </c>
      <c r="T61" s="17" t="s">
        <v>5</v>
      </c>
      <c r="U61" s="19">
        <f>'FProd-TMan'!U61+'FProd-PCColl'!U61</f>
        <v>0</v>
      </c>
      <c r="V61" s="11"/>
      <c r="W61" s="10"/>
      <c r="X61" s="10"/>
      <c r="Y61" s="10"/>
      <c r="Z61" s="10"/>
      <c r="AA61" s="10"/>
      <c r="AB61" s="9">
        <f t="shared" si="10"/>
        <v>4.4081660908397297E-2</v>
      </c>
      <c r="AC61" s="16" t="s">
        <v>4</v>
      </c>
      <c r="AD61" s="19">
        <f>'FProd-TMan'!AD61+'FProd-PCColl'!AD61</f>
        <v>0</v>
      </c>
      <c r="AE61" s="11"/>
      <c r="AF61" s="10"/>
      <c r="AG61" s="10"/>
      <c r="AH61" s="10"/>
      <c r="AI61" s="10"/>
      <c r="AJ61" s="10"/>
      <c r="AK61" s="9">
        <f t="shared" si="11"/>
        <v>4.4081660908397297E-2</v>
      </c>
      <c r="AL61" s="15" t="s">
        <v>3</v>
      </c>
      <c r="AM61" s="19">
        <f>'FProd-TMan'!AM61+'FProd-PCColl'!AM61</f>
        <v>0</v>
      </c>
      <c r="AN61" s="11"/>
      <c r="AO61" s="10"/>
      <c r="AP61" s="10"/>
      <c r="AQ61" s="10"/>
      <c r="AR61" s="10"/>
      <c r="AS61" s="10"/>
      <c r="AT61" s="9">
        <f t="shared" si="12"/>
        <v>4.4081660908397297E-2</v>
      </c>
      <c r="AU61" s="14" t="s">
        <v>2</v>
      </c>
      <c r="AV61" s="19">
        <f>'FProd-TMan'!AV61+'FProd-PCColl'!AV61</f>
        <v>0</v>
      </c>
      <c r="AW61" s="11"/>
      <c r="AX61" s="10"/>
      <c r="AY61" s="10"/>
      <c r="AZ61" s="10"/>
      <c r="BA61" s="10"/>
      <c r="BB61" s="10"/>
      <c r="BC61" s="9">
        <f t="shared" si="13"/>
        <v>4.4081660908397297E-2</v>
      </c>
      <c r="BD61" s="13" t="s">
        <v>1</v>
      </c>
      <c r="BE61" s="19">
        <f>'FProd-TMan'!BE61+'FProd-PCColl'!BE61</f>
        <v>0</v>
      </c>
      <c r="BF61" s="11"/>
      <c r="BG61" s="10"/>
      <c r="BH61" s="10"/>
      <c r="BI61" s="10"/>
      <c r="BJ61" s="10"/>
      <c r="BK61" s="10"/>
      <c r="BL61" s="9">
        <f t="shared" si="14"/>
        <v>4.4081660908397297E-2</v>
      </c>
      <c r="BM61" s="12" t="s">
        <v>0</v>
      </c>
      <c r="BN61" s="19">
        <f>'FProd-TMan'!BN61+'FProd-PCColl'!BN61</f>
        <v>0</v>
      </c>
      <c r="BO61" s="11"/>
      <c r="BP61" s="10"/>
      <c r="BQ61" s="10"/>
      <c r="BR61" s="10"/>
      <c r="BS61" s="10"/>
      <c r="BT61" s="10"/>
      <c r="BU61" s="9">
        <f t="shared" si="15"/>
        <v>4.4081660908397297E-2</v>
      </c>
    </row>
    <row r="62" spans="1:73" ht="15" x14ac:dyDescent="0.25">
      <c r="A62" s="21">
        <v>2008</v>
      </c>
      <c r="B62" s="20" t="s">
        <v>8</v>
      </c>
      <c r="C62" s="19">
        <f>'FProd-TMan'!C62+'FProd-PCColl'!C62</f>
        <v>0.99990000000000001</v>
      </c>
      <c r="D62" s="11"/>
      <c r="E62" s="10"/>
      <c r="F62" s="10"/>
      <c r="G62" s="10"/>
      <c r="H62" s="10"/>
      <c r="I62" s="10"/>
      <c r="J62" s="9">
        <f t="shared" si="8"/>
        <v>4.4081660908397297E-2</v>
      </c>
      <c r="K62" s="18" t="s">
        <v>6</v>
      </c>
      <c r="L62" s="19">
        <f>'FProd-TMan'!L62+'FProd-PCColl'!L62</f>
        <v>0</v>
      </c>
      <c r="M62" s="11"/>
      <c r="N62" s="10"/>
      <c r="O62" s="10"/>
      <c r="P62" s="10"/>
      <c r="Q62" s="10"/>
      <c r="R62" s="10"/>
      <c r="S62" s="9">
        <f t="shared" si="9"/>
        <v>4.4081660908397297E-2</v>
      </c>
      <c r="T62" s="17" t="s">
        <v>5</v>
      </c>
      <c r="U62" s="19">
        <f>'FProd-TMan'!U62+'FProd-PCColl'!U62</f>
        <v>0</v>
      </c>
      <c r="V62" s="11"/>
      <c r="W62" s="10"/>
      <c r="X62" s="10"/>
      <c r="Y62" s="10"/>
      <c r="Z62" s="10"/>
      <c r="AA62" s="10"/>
      <c r="AB62" s="9">
        <f t="shared" si="10"/>
        <v>4.4081660908397297E-2</v>
      </c>
      <c r="AC62" s="16" t="s">
        <v>4</v>
      </c>
      <c r="AD62" s="19">
        <f>'FProd-TMan'!AD62+'FProd-PCColl'!AD62</f>
        <v>0</v>
      </c>
      <c r="AE62" s="11"/>
      <c r="AF62" s="10"/>
      <c r="AG62" s="10"/>
      <c r="AH62" s="10"/>
      <c r="AI62" s="10"/>
      <c r="AJ62" s="10"/>
      <c r="AK62" s="9">
        <f t="shared" si="11"/>
        <v>4.4081660908397297E-2</v>
      </c>
      <c r="AL62" s="15" t="s">
        <v>3</v>
      </c>
      <c r="AM62" s="19">
        <f>'FProd-TMan'!AM62+'FProd-PCColl'!AM62</f>
        <v>0</v>
      </c>
      <c r="AN62" s="11"/>
      <c r="AO62" s="10"/>
      <c r="AP62" s="10"/>
      <c r="AQ62" s="10"/>
      <c r="AR62" s="10"/>
      <c r="AS62" s="10"/>
      <c r="AT62" s="9">
        <f t="shared" si="12"/>
        <v>4.4081660908397297E-2</v>
      </c>
      <c r="AU62" s="14" t="s">
        <v>2</v>
      </c>
      <c r="AV62" s="19">
        <f>'FProd-TMan'!AV62+'FProd-PCColl'!AV62</f>
        <v>0</v>
      </c>
      <c r="AW62" s="11"/>
      <c r="AX62" s="10"/>
      <c r="AY62" s="10"/>
      <c r="AZ62" s="10"/>
      <c r="BA62" s="10"/>
      <c r="BB62" s="10"/>
      <c r="BC62" s="9">
        <f t="shared" si="13"/>
        <v>4.4081660908397297E-2</v>
      </c>
      <c r="BD62" s="13" t="s">
        <v>1</v>
      </c>
      <c r="BE62" s="19">
        <f>'FProd-TMan'!BE62+'FProd-PCColl'!BE62</f>
        <v>0</v>
      </c>
      <c r="BF62" s="11"/>
      <c r="BG62" s="10"/>
      <c r="BH62" s="10"/>
      <c r="BI62" s="10"/>
      <c r="BJ62" s="10"/>
      <c r="BK62" s="10"/>
      <c r="BL62" s="9">
        <f t="shared" si="14"/>
        <v>4.4081660908397297E-2</v>
      </c>
      <c r="BM62" s="12" t="s">
        <v>0</v>
      </c>
      <c r="BN62" s="19">
        <f>'FProd-TMan'!BN62+'FProd-PCColl'!BN62</f>
        <v>0</v>
      </c>
      <c r="BO62" s="11"/>
      <c r="BP62" s="10"/>
      <c r="BQ62" s="10"/>
      <c r="BR62" s="10"/>
      <c r="BS62" s="10"/>
      <c r="BT62" s="10"/>
      <c r="BU62" s="9">
        <f t="shared" si="15"/>
        <v>4.4081660908397297E-2</v>
      </c>
    </row>
    <row r="63" spans="1:73" ht="15" x14ac:dyDescent="0.25">
      <c r="A63" s="21">
        <v>2009</v>
      </c>
      <c r="B63" s="20" t="s">
        <v>8</v>
      </c>
      <c r="C63" s="19">
        <f>'FProd-TMan'!C63+'FProd-PCColl'!C63</f>
        <v>0.99990000000000001</v>
      </c>
      <c r="D63" s="11"/>
      <c r="E63" s="10"/>
      <c r="F63" s="10"/>
      <c r="G63" s="10"/>
      <c r="H63" s="10"/>
      <c r="I63" s="10"/>
      <c r="J63" s="9">
        <f t="shared" si="8"/>
        <v>4.4081660908397297E-2</v>
      </c>
      <c r="K63" s="18" t="s">
        <v>6</v>
      </c>
      <c r="L63" s="19">
        <f>'FProd-TMan'!L63+'FProd-PCColl'!L63</f>
        <v>0</v>
      </c>
      <c r="M63" s="11"/>
      <c r="N63" s="10"/>
      <c r="O63" s="10"/>
      <c r="P63" s="10"/>
      <c r="Q63" s="10"/>
      <c r="R63" s="10"/>
      <c r="S63" s="9">
        <f t="shared" si="9"/>
        <v>4.4081660908397297E-2</v>
      </c>
      <c r="T63" s="17" t="s">
        <v>5</v>
      </c>
      <c r="U63" s="19">
        <f>'FProd-TMan'!U63+'FProd-PCColl'!U63</f>
        <v>0</v>
      </c>
      <c r="V63" s="11"/>
      <c r="W63" s="10"/>
      <c r="X63" s="10"/>
      <c r="Y63" s="10"/>
      <c r="Z63" s="10"/>
      <c r="AA63" s="10"/>
      <c r="AB63" s="9">
        <f t="shared" si="10"/>
        <v>4.4081660908397297E-2</v>
      </c>
      <c r="AC63" s="16" t="s">
        <v>4</v>
      </c>
      <c r="AD63" s="19">
        <f>'FProd-TMan'!AD63+'FProd-PCColl'!AD63</f>
        <v>0</v>
      </c>
      <c r="AE63" s="11"/>
      <c r="AF63" s="10"/>
      <c r="AG63" s="10"/>
      <c r="AH63" s="10"/>
      <c r="AI63" s="10"/>
      <c r="AJ63" s="10"/>
      <c r="AK63" s="9">
        <f t="shared" si="11"/>
        <v>4.4081660908397297E-2</v>
      </c>
      <c r="AL63" s="15" t="s">
        <v>3</v>
      </c>
      <c r="AM63" s="19">
        <f>'FProd-TMan'!AM63+'FProd-PCColl'!AM63</f>
        <v>0</v>
      </c>
      <c r="AN63" s="11"/>
      <c r="AO63" s="10"/>
      <c r="AP63" s="10"/>
      <c r="AQ63" s="10"/>
      <c r="AR63" s="10"/>
      <c r="AS63" s="10"/>
      <c r="AT63" s="9">
        <f t="shared" si="12"/>
        <v>4.4081660908397297E-2</v>
      </c>
      <c r="AU63" s="14" t="s">
        <v>2</v>
      </c>
      <c r="AV63" s="19">
        <f>'FProd-TMan'!AV63+'FProd-PCColl'!AV63</f>
        <v>0</v>
      </c>
      <c r="AW63" s="11"/>
      <c r="AX63" s="10"/>
      <c r="AY63" s="10"/>
      <c r="AZ63" s="10"/>
      <c r="BA63" s="10"/>
      <c r="BB63" s="10"/>
      <c r="BC63" s="9">
        <f t="shared" si="13"/>
        <v>4.4081660908397297E-2</v>
      </c>
      <c r="BD63" s="13" t="s">
        <v>1</v>
      </c>
      <c r="BE63" s="19">
        <f>'FProd-TMan'!BE63+'FProd-PCColl'!BE63</f>
        <v>0</v>
      </c>
      <c r="BF63" s="11"/>
      <c r="BG63" s="10"/>
      <c r="BH63" s="10"/>
      <c r="BI63" s="10"/>
      <c r="BJ63" s="10"/>
      <c r="BK63" s="10"/>
      <c r="BL63" s="9">
        <f t="shared" si="14"/>
        <v>4.4081660908397297E-2</v>
      </c>
      <c r="BM63" s="12" t="s">
        <v>0</v>
      </c>
      <c r="BN63" s="19">
        <f>'FProd-TMan'!BN63+'FProd-PCColl'!BN63</f>
        <v>0</v>
      </c>
      <c r="BO63" s="11"/>
      <c r="BP63" s="10"/>
      <c r="BQ63" s="10"/>
      <c r="BR63" s="10"/>
      <c r="BS63" s="10"/>
      <c r="BT63" s="10"/>
      <c r="BU63" s="9">
        <f t="shared" si="15"/>
        <v>4.4081660908397297E-2</v>
      </c>
    </row>
    <row r="64" spans="1:73" ht="15" x14ac:dyDescent="0.25">
      <c r="A64" s="21">
        <v>2010</v>
      </c>
      <c r="B64" s="20" t="s">
        <v>8</v>
      </c>
      <c r="C64" s="19">
        <f>'FProd-TMan'!C64+'FProd-PCColl'!C64</f>
        <v>0.99990000000000001</v>
      </c>
      <c r="D64" s="11"/>
      <c r="E64" s="10"/>
      <c r="F64" s="10"/>
      <c r="G64" s="10"/>
      <c r="H64" s="10"/>
      <c r="I64" s="10"/>
      <c r="J64" s="9">
        <f t="shared" si="8"/>
        <v>4.4081660908397297E-2</v>
      </c>
      <c r="K64" s="18" t="s">
        <v>6</v>
      </c>
      <c r="L64" s="19">
        <f>'FProd-TMan'!L64+'FProd-PCColl'!L64</f>
        <v>0</v>
      </c>
      <c r="M64" s="11"/>
      <c r="N64" s="10"/>
      <c r="O64" s="10"/>
      <c r="P64" s="10"/>
      <c r="Q64" s="10"/>
      <c r="R64" s="10"/>
      <c r="S64" s="9">
        <f t="shared" si="9"/>
        <v>4.4081660908397297E-2</v>
      </c>
      <c r="T64" s="17" t="s">
        <v>5</v>
      </c>
      <c r="U64" s="19">
        <f>'FProd-TMan'!U64+'FProd-PCColl'!U64</f>
        <v>0</v>
      </c>
      <c r="V64" s="11"/>
      <c r="W64" s="10"/>
      <c r="X64" s="10"/>
      <c r="Y64" s="10"/>
      <c r="Z64" s="10"/>
      <c r="AA64" s="10"/>
      <c r="AB64" s="9">
        <f t="shared" si="10"/>
        <v>4.4081660908397297E-2</v>
      </c>
      <c r="AC64" s="16" t="s">
        <v>4</v>
      </c>
      <c r="AD64" s="19">
        <f>'FProd-TMan'!AD64+'FProd-PCColl'!AD64</f>
        <v>0</v>
      </c>
      <c r="AE64" s="11"/>
      <c r="AF64" s="10"/>
      <c r="AG64" s="10"/>
      <c r="AH64" s="10"/>
      <c r="AI64" s="10"/>
      <c r="AJ64" s="10"/>
      <c r="AK64" s="9">
        <f t="shared" si="11"/>
        <v>4.4081660908397297E-2</v>
      </c>
      <c r="AL64" s="15" t="s">
        <v>3</v>
      </c>
      <c r="AM64" s="19">
        <f>'FProd-TMan'!AM64+'FProd-PCColl'!AM64</f>
        <v>0</v>
      </c>
      <c r="AN64" s="11"/>
      <c r="AO64" s="10"/>
      <c r="AP64" s="10"/>
      <c r="AQ64" s="10"/>
      <c r="AR64" s="10"/>
      <c r="AS64" s="10"/>
      <c r="AT64" s="9">
        <f t="shared" si="12"/>
        <v>4.4081660908397297E-2</v>
      </c>
      <c r="AU64" s="14" t="s">
        <v>2</v>
      </c>
      <c r="AV64" s="19">
        <f>'FProd-TMan'!AV64+'FProd-PCColl'!AV64</f>
        <v>0</v>
      </c>
      <c r="AW64" s="11"/>
      <c r="AX64" s="10"/>
      <c r="AY64" s="10"/>
      <c r="AZ64" s="10"/>
      <c r="BA64" s="10"/>
      <c r="BB64" s="10"/>
      <c r="BC64" s="9">
        <f t="shared" si="13"/>
        <v>4.4081660908397297E-2</v>
      </c>
      <c r="BD64" s="13" t="s">
        <v>1</v>
      </c>
      <c r="BE64" s="19">
        <f>'FProd-TMan'!BE64+'FProd-PCColl'!BE64</f>
        <v>0</v>
      </c>
      <c r="BF64" s="11"/>
      <c r="BG64" s="10"/>
      <c r="BH64" s="10"/>
      <c r="BI64" s="10"/>
      <c r="BJ64" s="10"/>
      <c r="BK64" s="10"/>
      <c r="BL64" s="9">
        <f t="shared" si="14"/>
        <v>4.4081660908397297E-2</v>
      </c>
      <c r="BM64" s="12" t="s">
        <v>0</v>
      </c>
      <c r="BN64" s="19">
        <f>'FProd-TMan'!BN64+'FProd-PCColl'!BN64</f>
        <v>0</v>
      </c>
      <c r="BO64" s="11"/>
      <c r="BP64" s="10"/>
      <c r="BQ64" s="10"/>
      <c r="BR64" s="10"/>
      <c r="BS64" s="10"/>
      <c r="BT64" s="10"/>
      <c r="BU64" s="9">
        <f t="shared" si="15"/>
        <v>4.4081660908397297E-2</v>
      </c>
    </row>
    <row r="65" spans="1:73" ht="15" x14ac:dyDescent="0.25">
      <c r="A65" s="21">
        <v>2011</v>
      </c>
      <c r="B65" s="20" t="s">
        <v>8</v>
      </c>
      <c r="C65" s="19">
        <f>'FProd-TMan'!C65+'FProd-PCColl'!C65</f>
        <v>0.99990000000000001</v>
      </c>
      <c r="D65" s="11"/>
      <c r="E65" s="10"/>
      <c r="F65" s="10"/>
      <c r="G65" s="10"/>
      <c r="H65" s="10"/>
      <c r="I65" s="10"/>
      <c r="J65" s="9">
        <f t="shared" si="8"/>
        <v>4.4081660908397297E-2</v>
      </c>
      <c r="K65" s="18" t="s">
        <v>6</v>
      </c>
      <c r="L65" s="19">
        <f>'FProd-TMan'!L65+'FProd-PCColl'!L65</f>
        <v>0</v>
      </c>
      <c r="M65" s="11"/>
      <c r="N65" s="10"/>
      <c r="O65" s="10"/>
      <c r="P65" s="10"/>
      <c r="Q65" s="10"/>
      <c r="R65" s="10"/>
      <c r="S65" s="9">
        <f t="shared" si="9"/>
        <v>4.4081660908397297E-2</v>
      </c>
      <c r="T65" s="17" t="s">
        <v>5</v>
      </c>
      <c r="U65" s="19">
        <f>'FProd-TMan'!U65+'FProd-PCColl'!U65</f>
        <v>0</v>
      </c>
      <c r="V65" s="11"/>
      <c r="W65" s="10"/>
      <c r="X65" s="10"/>
      <c r="Y65" s="10"/>
      <c r="Z65" s="10"/>
      <c r="AA65" s="10"/>
      <c r="AB65" s="9">
        <f t="shared" si="10"/>
        <v>4.4081660908397297E-2</v>
      </c>
      <c r="AC65" s="16" t="s">
        <v>4</v>
      </c>
      <c r="AD65" s="19">
        <f>'FProd-TMan'!AD65+'FProd-PCColl'!AD65</f>
        <v>0</v>
      </c>
      <c r="AE65" s="11"/>
      <c r="AF65" s="10"/>
      <c r="AG65" s="10"/>
      <c r="AH65" s="10"/>
      <c r="AI65" s="10"/>
      <c r="AJ65" s="10"/>
      <c r="AK65" s="9">
        <f t="shared" si="11"/>
        <v>4.4081660908397297E-2</v>
      </c>
      <c r="AL65" s="15" t="s">
        <v>3</v>
      </c>
      <c r="AM65" s="19">
        <f>'FProd-TMan'!AM65+'FProd-PCColl'!AM65</f>
        <v>0</v>
      </c>
      <c r="AN65" s="11"/>
      <c r="AO65" s="10"/>
      <c r="AP65" s="10"/>
      <c r="AQ65" s="10"/>
      <c r="AR65" s="10"/>
      <c r="AS65" s="10"/>
      <c r="AT65" s="9">
        <f t="shared" si="12"/>
        <v>4.4081660908397297E-2</v>
      </c>
      <c r="AU65" s="14" t="s">
        <v>2</v>
      </c>
      <c r="AV65" s="19">
        <f>'FProd-TMan'!AV65+'FProd-PCColl'!AV65</f>
        <v>0</v>
      </c>
      <c r="AW65" s="11"/>
      <c r="AX65" s="10"/>
      <c r="AY65" s="10"/>
      <c r="AZ65" s="10"/>
      <c r="BA65" s="10"/>
      <c r="BB65" s="10"/>
      <c r="BC65" s="9">
        <f t="shared" si="13"/>
        <v>4.4081660908397297E-2</v>
      </c>
      <c r="BD65" s="13" t="s">
        <v>1</v>
      </c>
      <c r="BE65" s="19">
        <f>'FProd-TMan'!BE65+'FProd-PCColl'!BE65</f>
        <v>0</v>
      </c>
      <c r="BF65" s="11"/>
      <c r="BG65" s="10"/>
      <c r="BH65" s="10"/>
      <c r="BI65" s="10"/>
      <c r="BJ65" s="10"/>
      <c r="BK65" s="10"/>
      <c r="BL65" s="9">
        <f t="shared" si="14"/>
        <v>4.4081660908397297E-2</v>
      </c>
      <c r="BM65" s="12" t="s">
        <v>0</v>
      </c>
      <c r="BN65" s="19">
        <f>'FProd-TMan'!BN65+'FProd-PCColl'!BN65</f>
        <v>0</v>
      </c>
      <c r="BO65" s="11"/>
      <c r="BP65" s="10"/>
      <c r="BQ65" s="10"/>
      <c r="BR65" s="10"/>
      <c r="BS65" s="10"/>
      <c r="BT65" s="10"/>
      <c r="BU65" s="9">
        <f t="shared" si="15"/>
        <v>4.4081660908397297E-2</v>
      </c>
    </row>
    <row r="66" spans="1:73" ht="15" x14ac:dyDescent="0.25">
      <c r="A66" s="21">
        <v>2012</v>
      </c>
      <c r="B66" s="20" t="s">
        <v>8</v>
      </c>
      <c r="C66" s="19">
        <f>'FProd-TMan'!C66+'FProd-PCColl'!C66</f>
        <v>0.99990000000000001</v>
      </c>
      <c r="D66" s="11"/>
      <c r="E66" s="10"/>
      <c r="F66" s="10"/>
      <c r="G66" s="10"/>
      <c r="H66" s="10"/>
      <c r="I66" s="10"/>
      <c r="J66" s="9">
        <f t="shared" si="8"/>
        <v>4.4081660908397297E-2</v>
      </c>
      <c r="K66" s="18" t="s">
        <v>6</v>
      </c>
      <c r="L66" s="19">
        <f>'FProd-TMan'!L66+'FProd-PCColl'!L66</f>
        <v>0</v>
      </c>
      <c r="M66" s="11"/>
      <c r="N66" s="10"/>
      <c r="O66" s="10"/>
      <c r="P66" s="10"/>
      <c r="Q66" s="10"/>
      <c r="R66" s="10"/>
      <c r="S66" s="9">
        <f t="shared" si="9"/>
        <v>4.4081660908397297E-2</v>
      </c>
      <c r="T66" s="17" t="s">
        <v>5</v>
      </c>
      <c r="U66" s="19">
        <f>'FProd-TMan'!U66+'FProd-PCColl'!U66</f>
        <v>0</v>
      </c>
      <c r="V66" s="11"/>
      <c r="W66" s="10"/>
      <c r="X66" s="10"/>
      <c r="Y66" s="10"/>
      <c r="Z66" s="10"/>
      <c r="AA66" s="10"/>
      <c r="AB66" s="9">
        <f t="shared" si="10"/>
        <v>4.4081660908397297E-2</v>
      </c>
      <c r="AC66" s="16" t="s">
        <v>4</v>
      </c>
      <c r="AD66" s="19">
        <f>'FProd-TMan'!AD66+'FProd-PCColl'!AD66</f>
        <v>0</v>
      </c>
      <c r="AE66" s="11"/>
      <c r="AF66" s="10"/>
      <c r="AG66" s="10"/>
      <c r="AH66" s="10"/>
      <c r="AI66" s="10"/>
      <c r="AJ66" s="10"/>
      <c r="AK66" s="9">
        <f t="shared" si="11"/>
        <v>4.4081660908397297E-2</v>
      </c>
      <c r="AL66" s="15" t="s">
        <v>3</v>
      </c>
      <c r="AM66" s="19">
        <f>'FProd-TMan'!AM66+'FProd-PCColl'!AM66</f>
        <v>0</v>
      </c>
      <c r="AN66" s="11"/>
      <c r="AO66" s="10"/>
      <c r="AP66" s="10"/>
      <c r="AQ66" s="10"/>
      <c r="AR66" s="10"/>
      <c r="AS66" s="10"/>
      <c r="AT66" s="9">
        <f t="shared" si="12"/>
        <v>4.4081660908397297E-2</v>
      </c>
      <c r="AU66" s="14" t="s">
        <v>2</v>
      </c>
      <c r="AV66" s="19">
        <f>'FProd-TMan'!AV66+'FProd-PCColl'!AV66</f>
        <v>0</v>
      </c>
      <c r="AW66" s="11"/>
      <c r="AX66" s="10"/>
      <c r="AY66" s="10"/>
      <c r="AZ66" s="10"/>
      <c r="BA66" s="10"/>
      <c r="BB66" s="10"/>
      <c r="BC66" s="9">
        <f t="shared" si="13"/>
        <v>4.4081660908397297E-2</v>
      </c>
      <c r="BD66" s="13" t="s">
        <v>1</v>
      </c>
      <c r="BE66" s="19">
        <f>'FProd-TMan'!BE66+'FProd-PCColl'!BE66</f>
        <v>0</v>
      </c>
      <c r="BF66" s="11"/>
      <c r="BG66" s="10"/>
      <c r="BH66" s="10"/>
      <c r="BI66" s="10"/>
      <c r="BJ66" s="10"/>
      <c r="BK66" s="10"/>
      <c r="BL66" s="9">
        <f t="shared" si="14"/>
        <v>4.4081660908397297E-2</v>
      </c>
      <c r="BM66" s="12" t="s">
        <v>0</v>
      </c>
      <c r="BN66" s="19">
        <f>'FProd-TMan'!BN66+'FProd-PCColl'!BN66</f>
        <v>0</v>
      </c>
      <c r="BO66" s="11"/>
      <c r="BP66" s="10"/>
      <c r="BQ66" s="10"/>
      <c r="BR66" s="10"/>
      <c r="BS66" s="10"/>
      <c r="BT66" s="10"/>
      <c r="BU66" s="9">
        <f t="shared" si="15"/>
        <v>4.4081660908397297E-2</v>
      </c>
    </row>
    <row r="67" spans="1:73" ht="15" x14ac:dyDescent="0.25">
      <c r="A67" s="21">
        <v>2013</v>
      </c>
      <c r="B67" s="20" t="s">
        <v>8</v>
      </c>
      <c r="C67" s="19">
        <f>'FProd-TMan'!C67+'FProd-PCColl'!C67</f>
        <v>0.99990000000000001</v>
      </c>
      <c r="D67" s="11"/>
      <c r="E67" s="10"/>
      <c r="F67" s="10"/>
      <c r="G67" s="10"/>
      <c r="H67" s="10"/>
      <c r="I67" s="10"/>
      <c r="J67" s="9">
        <f t="shared" si="8"/>
        <v>4.4081660908397297E-2</v>
      </c>
      <c r="K67" s="18" t="s">
        <v>6</v>
      </c>
      <c r="L67" s="19">
        <f>'FProd-TMan'!L67+'FProd-PCColl'!L67</f>
        <v>0</v>
      </c>
      <c r="M67" s="11"/>
      <c r="N67" s="10"/>
      <c r="O67" s="10"/>
      <c r="P67" s="10"/>
      <c r="Q67" s="10"/>
      <c r="R67" s="10"/>
      <c r="S67" s="9">
        <f t="shared" si="9"/>
        <v>4.4081660908397297E-2</v>
      </c>
      <c r="T67" s="17" t="s">
        <v>5</v>
      </c>
      <c r="U67" s="19">
        <f>'FProd-TMan'!U67+'FProd-PCColl'!U67</f>
        <v>0</v>
      </c>
      <c r="V67" s="11"/>
      <c r="W67" s="10"/>
      <c r="X67" s="10"/>
      <c r="Y67" s="10"/>
      <c r="Z67" s="10"/>
      <c r="AA67" s="10"/>
      <c r="AB67" s="9">
        <f t="shared" si="10"/>
        <v>4.4081660908397297E-2</v>
      </c>
      <c r="AC67" s="16" t="s">
        <v>4</v>
      </c>
      <c r="AD67" s="19">
        <f>'FProd-TMan'!AD67+'FProd-PCColl'!AD67</f>
        <v>0</v>
      </c>
      <c r="AE67" s="11"/>
      <c r="AF67" s="10"/>
      <c r="AG67" s="10"/>
      <c r="AH67" s="10"/>
      <c r="AI67" s="10"/>
      <c r="AJ67" s="10"/>
      <c r="AK67" s="9">
        <f t="shared" si="11"/>
        <v>4.4081660908397297E-2</v>
      </c>
      <c r="AL67" s="15" t="s">
        <v>3</v>
      </c>
      <c r="AM67" s="19">
        <f>'FProd-TMan'!AM67+'FProd-PCColl'!AM67</f>
        <v>0</v>
      </c>
      <c r="AN67" s="11"/>
      <c r="AO67" s="10"/>
      <c r="AP67" s="10"/>
      <c r="AQ67" s="10"/>
      <c r="AR67" s="10"/>
      <c r="AS67" s="10"/>
      <c r="AT67" s="9">
        <f t="shared" si="12"/>
        <v>4.4081660908397297E-2</v>
      </c>
      <c r="AU67" s="14" t="s">
        <v>2</v>
      </c>
      <c r="AV67" s="19">
        <f>'FProd-TMan'!AV67+'FProd-PCColl'!AV67</f>
        <v>0</v>
      </c>
      <c r="AW67" s="11"/>
      <c r="AX67" s="10"/>
      <c r="AY67" s="10"/>
      <c r="AZ67" s="10"/>
      <c r="BA67" s="10"/>
      <c r="BB67" s="10"/>
      <c r="BC67" s="9">
        <f t="shared" si="13"/>
        <v>4.4081660908397297E-2</v>
      </c>
      <c r="BD67" s="13" t="s">
        <v>1</v>
      </c>
      <c r="BE67" s="19">
        <f>'FProd-TMan'!BE67+'FProd-PCColl'!BE67</f>
        <v>0</v>
      </c>
      <c r="BF67" s="11"/>
      <c r="BG67" s="10"/>
      <c r="BH67" s="10"/>
      <c r="BI67" s="10"/>
      <c r="BJ67" s="10"/>
      <c r="BK67" s="10"/>
      <c r="BL67" s="9">
        <f t="shared" si="14"/>
        <v>4.4081660908397297E-2</v>
      </c>
      <c r="BM67" s="12" t="s">
        <v>0</v>
      </c>
      <c r="BN67" s="19">
        <f>'FProd-TMan'!BN67+'FProd-PCColl'!BN67</f>
        <v>0</v>
      </c>
      <c r="BO67" s="11"/>
      <c r="BP67" s="10"/>
      <c r="BQ67" s="10"/>
      <c r="BR67" s="10"/>
      <c r="BS67" s="10"/>
      <c r="BT67" s="10"/>
      <c r="BU67" s="9">
        <f t="shared" si="15"/>
        <v>4.4081660908397297E-2</v>
      </c>
    </row>
    <row r="68" spans="1:73" ht="15" x14ac:dyDescent="0.25">
      <c r="A68" s="21">
        <v>2014</v>
      </c>
      <c r="B68" s="20" t="s">
        <v>8</v>
      </c>
      <c r="C68" s="19">
        <f>'FProd-TMan'!C68+'FProd-PCColl'!C68</f>
        <v>0.99990000000000001</v>
      </c>
      <c r="D68" s="11"/>
      <c r="E68" s="10"/>
      <c r="F68" s="10"/>
      <c r="G68" s="10"/>
      <c r="H68" s="10"/>
      <c r="I68" s="10"/>
      <c r="J68" s="9">
        <f t="shared" ref="J68:J71" si="16">SQRT((1.5*EXP(1.105*I68))^2+(1.5*EXP(1.105*(E68-1)))^2+(1.5*EXP(1.105*(F68-1)))^2+(1.5*EXP(1.105*(G68-1)))^2+(1.5*EXP(1.105*(H68-1)))^2)/100*2.45</f>
        <v>4.4081660908397297E-2</v>
      </c>
      <c r="K68" s="18" t="s">
        <v>6</v>
      </c>
      <c r="L68" s="19">
        <f>'FProd-TMan'!L68+'FProd-PCColl'!L68</f>
        <v>0</v>
      </c>
      <c r="M68" s="11"/>
      <c r="N68" s="10"/>
      <c r="O68" s="10"/>
      <c r="P68" s="10"/>
      <c r="Q68" s="10"/>
      <c r="R68" s="10"/>
      <c r="S68" s="9">
        <f t="shared" ref="S68:S71" si="1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19">
        <f>'FProd-TMan'!U68+'FProd-PCColl'!U68</f>
        <v>0</v>
      </c>
      <c r="V68" s="11"/>
      <c r="W68" s="10"/>
      <c r="X68" s="10"/>
      <c r="Y68" s="10"/>
      <c r="Z68" s="10"/>
      <c r="AA68" s="10"/>
      <c r="AB68" s="9">
        <f t="shared" ref="AB68:AB71" si="1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19">
        <f>'FProd-TMan'!AD68+'FProd-PCColl'!AD68</f>
        <v>0</v>
      </c>
      <c r="AE68" s="11"/>
      <c r="AF68" s="10"/>
      <c r="AG68" s="10"/>
      <c r="AH68" s="10"/>
      <c r="AI68" s="10"/>
      <c r="AJ68" s="10"/>
      <c r="AK68" s="9">
        <f t="shared" ref="AK68:AK71" si="1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19">
        <f>'FProd-TMan'!AM68+'FProd-PCColl'!AM68</f>
        <v>0</v>
      </c>
      <c r="AN68" s="11"/>
      <c r="AO68" s="10"/>
      <c r="AP68" s="10"/>
      <c r="AQ68" s="10"/>
      <c r="AR68" s="10"/>
      <c r="AS68" s="10"/>
      <c r="AT68" s="9">
        <f t="shared" ref="AT68:AT71" si="2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19">
        <f>'FProd-TMan'!AV68+'FProd-PCColl'!AV68</f>
        <v>0</v>
      </c>
      <c r="AW68" s="11"/>
      <c r="AX68" s="10"/>
      <c r="AY68" s="10"/>
      <c r="AZ68" s="10"/>
      <c r="BA68" s="10"/>
      <c r="BB68" s="10"/>
      <c r="BC68" s="9">
        <f t="shared" ref="BC68:BC71" si="2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19">
        <f>'FProd-TMan'!BE68+'FProd-PCColl'!BE68</f>
        <v>0</v>
      </c>
      <c r="BF68" s="11"/>
      <c r="BG68" s="10"/>
      <c r="BH68" s="10"/>
      <c r="BI68" s="10"/>
      <c r="BJ68" s="10"/>
      <c r="BK68" s="10"/>
      <c r="BL68" s="9">
        <f t="shared" ref="BL68:BL71" si="2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19">
        <f>'FProd-TMan'!BN68+'FProd-PCColl'!BN68</f>
        <v>0</v>
      </c>
      <c r="BO68" s="11"/>
      <c r="BP68" s="10"/>
      <c r="BQ68" s="10"/>
      <c r="BR68" s="10"/>
      <c r="BS68" s="10"/>
      <c r="BT68" s="10"/>
      <c r="BU68" s="9">
        <f t="shared" ref="BU68:BU71" si="23">SQRT((1.5*EXP(1.105*BT68))^2+(1.5*EXP(1.105*(BP68-1)))^2+(1.5*EXP(1.105*(BQ68-1)))^2+(1.5*EXP(1.105*(BR68-1)))^2+(1.5*EXP(1.105*(BS68-1)))^2)/100*2.45</f>
        <v>4.4081660908397297E-2</v>
      </c>
    </row>
    <row r="69" spans="1:73" ht="23.25" customHeight="1" x14ac:dyDescent="0.25">
      <c r="A69" s="21">
        <v>2015</v>
      </c>
      <c r="B69" s="20" t="s">
        <v>8</v>
      </c>
      <c r="C69" s="19">
        <f>'FProd-TMan'!C69+'FProd-PCColl'!C69</f>
        <v>0.99990000000000001</v>
      </c>
      <c r="D69" s="11"/>
      <c r="E69" s="10"/>
      <c r="F69" s="10"/>
      <c r="G69" s="10"/>
      <c r="H69" s="10"/>
      <c r="I69" s="10"/>
      <c r="J69" s="9">
        <f t="shared" si="16"/>
        <v>4.4081660908397297E-2</v>
      </c>
      <c r="K69" s="18" t="s">
        <v>6</v>
      </c>
      <c r="L69" s="19">
        <f>'FProd-TMan'!L69+'FProd-PCColl'!L69</f>
        <v>0</v>
      </c>
      <c r="M69" s="11"/>
      <c r="N69" s="10"/>
      <c r="O69" s="10"/>
      <c r="P69" s="10"/>
      <c r="Q69" s="10"/>
      <c r="R69" s="10"/>
      <c r="S69" s="9">
        <f t="shared" si="17"/>
        <v>4.4081660908397297E-2</v>
      </c>
      <c r="T69" s="17" t="s">
        <v>5</v>
      </c>
      <c r="U69" s="19">
        <f>'FProd-TMan'!U69+'FProd-PCColl'!U69</f>
        <v>0</v>
      </c>
      <c r="V69" s="11"/>
      <c r="W69" s="10"/>
      <c r="X69" s="10"/>
      <c r="Y69" s="10"/>
      <c r="Z69" s="10"/>
      <c r="AA69" s="10"/>
      <c r="AB69" s="9">
        <f t="shared" si="18"/>
        <v>4.4081660908397297E-2</v>
      </c>
      <c r="AC69" s="16" t="s">
        <v>4</v>
      </c>
      <c r="AD69" s="19">
        <f>'FProd-TMan'!AD69+'FProd-PCColl'!AD69</f>
        <v>0</v>
      </c>
      <c r="AE69" s="11"/>
      <c r="AF69" s="10"/>
      <c r="AG69" s="10"/>
      <c r="AH69" s="10"/>
      <c r="AI69" s="10"/>
      <c r="AJ69" s="10"/>
      <c r="AK69" s="9">
        <f t="shared" si="19"/>
        <v>4.4081660908397297E-2</v>
      </c>
      <c r="AL69" s="15" t="s">
        <v>3</v>
      </c>
      <c r="AM69" s="19">
        <f>'FProd-TMan'!AM69+'FProd-PCColl'!AM69</f>
        <v>0</v>
      </c>
      <c r="AN69" s="11"/>
      <c r="AO69" s="10"/>
      <c r="AP69" s="10"/>
      <c r="AQ69" s="10"/>
      <c r="AR69" s="10"/>
      <c r="AS69" s="10"/>
      <c r="AT69" s="9">
        <f t="shared" si="20"/>
        <v>4.4081660908397297E-2</v>
      </c>
      <c r="AU69" s="14" t="s">
        <v>2</v>
      </c>
      <c r="AV69" s="19">
        <f>'FProd-TMan'!AV69+'FProd-PCColl'!AV69</f>
        <v>0</v>
      </c>
      <c r="AW69" s="11"/>
      <c r="AX69" s="10"/>
      <c r="AY69" s="10"/>
      <c r="AZ69" s="10"/>
      <c r="BA69" s="10"/>
      <c r="BB69" s="10"/>
      <c r="BC69" s="9">
        <f t="shared" si="21"/>
        <v>4.4081660908397297E-2</v>
      </c>
      <c r="BD69" s="13" t="s">
        <v>1</v>
      </c>
      <c r="BE69" s="19">
        <f>'FProd-TMan'!BE69+'FProd-PCColl'!BE69</f>
        <v>0</v>
      </c>
      <c r="BF69" s="11"/>
      <c r="BG69" s="10"/>
      <c r="BH69" s="10"/>
      <c r="BI69" s="10"/>
      <c r="BJ69" s="10"/>
      <c r="BK69" s="10"/>
      <c r="BL69" s="9">
        <f t="shared" si="22"/>
        <v>4.4081660908397297E-2</v>
      </c>
      <c r="BM69" s="12" t="s">
        <v>0</v>
      </c>
      <c r="BN69" s="19">
        <f>'FProd-TMan'!BN69+'FProd-PCColl'!BN69</f>
        <v>0</v>
      </c>
      <c r="BO69" s="11"/>
      <c r="BP69" s="10"/>
      <c r="BQ69" s="10"/>
      <c r="BR69" s="10"/>
      <c r="BS69" s="10"/>
      <c r="BT69" s="10"/>
      <c r="BU69" s="9">
        <f t="shared" si="23"/>
        <v>4.4081660908397297E-2</v>
      </c>
    </row>
    <row r="70" spans="1:73" ht="23.25" customHeight="1" x14ac:dyDescent="0.25">
      <c r="A70" s="21">
        <v>2016</v>
      </c>
      <c r="B70" s="20" t="s">
        <v>8</v>
      </c>
      <c r="C70" s="19">
        <f>'FProd-TMan'!C70+'FProd-PCColl'!C70</f>
        <v>0.99990000000000001</v>
      </c>
      <c r="D70" s="11"/>
      <c r="E70" s="10"/>
      <c r="F70" s="10"/>
      <c r="G70" s="10"/>
      <c r="H70" s="10"/>
      <c r="I70" s="10"/>
      <c r="J70" s="9">
        <f t="shared" si="16"/>
        <v>4.4081660908397297E-2</v>
      </c>
      <c r="K70" s="18" t="s">
        <v>6</v>
      </c>
      <c r="L70" s="19">
        <f>'FProd-TMan'!L70+'FProd-PCColl'!L70</f>
        <v>0</v>
      </c>
      <c r="M70" s="11"/>
      <c r="N70" s="10"/>
      <c r="O70" s="10"/>
      <c r="P70" s="10"/>
      <c r="Q70" s="10"/>
      <c r="R70" s="10"/>
      <c r="S70" s="9">
        <f t="shared" si="17"/>
        <v>4.4081660908397297E-2</v>
      </c>
      <c r="T70" s="17" t="s">
        <v>5</v>
      </c>
      <c r="U70" s="19">
        <f>'FProd-TMan'!U70+'FProd-PCColl'!U70</f>
        <v>0</v>
      </c>
      <c r="V70" s="11"/>
      <c r="W70" s="10"/>
      <c r="X70" s="10"/>
      <c r="Y70" s="10"/>
      <c r="Z70" s="10"/>
      <c r="AA70" s="10"/>
      <c r="AB70" s="9">
        <f t="shared" si="18"/>
        <v>4.4081660908397297E-2</v>
      </c>
      <c r="AC70" s="16" t="s">
        <v>4</v>
      </c>
      <c r="AD70" s="19">
        <f>'FProd-TMan'!AD70+'FProd-PCColl'!AD70</f>
        <v>0</v>
      </c>
      <c r="AE70" s="11"/>
      <c r="AF70" s="10"/>
      <c r="AG70" s="10"/>
      <c r="AH70" s="10"/>
      <c r="AI70" s="10"/>
      <c r="AJ70" s="10"/>
      <c r="AK70" s="9">
        <f t="shared" si="19"/>
        <v>4.4081660908397297E-2</v>
      </c>
      <c r="AL70" s="15" t="s">
        <v>3</v>
      </c>
      <c r="AM70" s="19">
        <f>'FProd-TMan'!AM70+'FProd-PCColl'!AM70</f>
        <v>0</v>
      </c>
      <c r="AN70" s="11"/>
      <c r="AO70" s="10"/>
      <c r="AP70" s="10"/>
      <c r="AQ70" s="10"/>
      <c r="AR70" s="10"/>
      <c r="AS70" s="10"/>
      <c r="AT70" s="9">
        <f t="shared" si="20"/>
        <v>4.4081660908397297E-2</v>
      </c>
      <c r="AU70" s="14" t="s">
        <v>2</v>
      </c>
      <c r="AV70" s="19">
        <f>'FProd-TMan'!AV70+'FProd-PCColl'!AV70</f>
        <v>0</v>
      </c>
      <c r="AW70" s="11"/>
      <c r="AX70" s="10"/>
      <c r="AY70" s="10"/>
      <c r="AZ70" s="10"/>
      <c r="BA70" s="10"/>
      <c r="BB70" s="10"/>
      <c r="BC70" s="9">
        <f t="shared" si="21"/>
        <v>4.4081660908397297E-2</v>
      </c>
      <c r="BD70" s="13" t="s">
        <v>1</v>
      </c>
      <c r="BE70" s="19">
        <f>'FProd-TMan'!BE70+'FProd-PCColl'!BE70</f>
        <v>0</v>
      </c>
      <c r="BF70" s="11"/>
      <c r="BG70" s="10"/>
      <c r="BH70" s="10"/>
      <c r="BI70" s="10"/>
      <c r="BJ70" s="10"/>
      <c r="BK70" s="10"/>
      <c r="BL70" s="9">
        <f t="shared" si="22"/>
        <v>4.4081660908397297E-2</v>
      </c>
      <c r="BM70" s="12" t="s">
        <v>0</v>
      </c>
      <c r="BN70" s="19">
        <f>'FProd-TMan'!BN70+'FProd-PCColl'!BN70</f>
        <v>0</v>
      </c>
      <c r="BO70" s="11"/>
      <c r="BP70" s="10"/>
      <c r="BQ70" s="10"/>
      <c r="BR70" s="10"/>
      <c r="BS70" s="10"/>
      <c r="BT70" s="10"/>
      <c r="BU70" s="9">
        <f t="shared" si="23"/>
        <v>4.4081660908397297E-2</v>
      </c>
    </row>
    <row r="71" spans="1:73" ht="23.25" customHeight="1" x14ac:dyDescent="0.25">
      <c r="A71" s="21">
        <v>2017</v>
      </c>
      <c r="B71" s="20" t="s">
        <v>8</v>
      </c>
      <c r="C71" s="19">
        <f>'FProd-TMan'!C73+'FProd-PCColl'!C73</f>
        <v>0.99990000000000001</v>
      </c>
      <c r="D71" s="11"/>
      <c r="E71" s="10"/>
      <c r="F71" s="10"/>
      <c r="G71" s="10"/>
      <c r="H71" s="10"/>
      <c r="I71" s="10"/>
      <c r="J71" s="9">
        <f t="shared" si="16"/>
        <v>4.4081660908397297E-2</v>
      </c>
      <c r="K71" s="18" t="s">
        <v>6</v>
      </c>
      <c r="L71" s="19">
        <f>'FProd-TMan'!L73+'FProd-PCColl'!L73</f>
        <v>0</v>
      </c>
      <c r="M71" s="11"/>
      <c r="N71" s="10"/>
      <c r="O71" s="10"/>
      <c r="P71" s="10"/>
      <c r="Q71" s="10"/>
      <c r="R71" s="10"/>
      <c r="S71" s="9">
        <f t="shared" si="17"/>
        <v>4.4081660908397297E-2</v>
      </c>
      <c r="T71" s="17" t="s">
        <v>5</v>
      </c>
      <c r="U71" s="19">
        <f>'FProd-TMan'!U73+'FProd-PCColl'!U73</f>
        <v>0</v>
      </c>
      <c r="V71" s="11"/>
      <c r="W71" s="10"/>
      <c r="X71" s="10"/>
      <c r="Y71" s="10"/>
      <c r="Z71" s="10"/>
      <c r="AA71" s="10"/>
      <c r="AB71" s="9">
        <f t="shared" si="18"/>
        <v>4.4081660908397297E-2</v>
      </c>
      <c r="AC71" s="16" t="s">
        <v>4</v>
      </c>
      <c r="AD71" s="19">
        <f>'FProd-TMan'!AD73+'FProd-PCColl'!AD73</f>
        <v>0</v>
      </c>
      <c r="AE71" s="11"/>
      <c r="AF71" s="10"/>
      <c r="AG71" s="10"/>
      <c r="AH71" s="10"/>
      <c r="AI71" s="10"/>
      <c r="AJ71" s="10"/>
      <c r="AK71" s="9">
        <f t="shared" si="19"/>
        <v>4.4081660908397297E-2</v>
      </c>
      <c r="AL71" s="15" t="s">
        <v>3</v>
      </c>
      <c r="AM71" s="19">
        <f>'FProd-TMan'!AM73+'FProd-PCColl'!AM73</f>
        <v>0</v>
      </c>
      <c r="AN71" s="11"/>
      <c r="AO71" s="10"/>
      <c r="AP71" s="10"/>
      <c r="AQ71" s="10"/>
      <c r="AR71" s="10"/>
      <c r="AS71" s="10"/>
      <c r="AT71" s="9">
        <f t="shared" si="20"/>
        <v>4.4081660908397297E-2</v>
      </c>
      <c r="AU71" s="14" t="s">
        <v>2</v>
      </c>
      <c r="AV71" s="19">
        <f>'FProd-TMan'!AV73+'FProd-PCColl'!AV73</f>
        <v>0</v>
      </c>
      <c r="AW71" s="11"/>
      <c r="AX71" s="10"/>
      <c r="AY71" s="10"/>
      <c r="AZ71" s="10"/>
      <c r="BA71" s="10"/>
      <c r="BB71" s="10"/>
      <c r="BC71" s="9">
        <f t="shared" si="21"/>
        <v>4.4081660908397297E-2</v>
      </c>
      <c r="BD71" s="13" t="s">
        <v>1</v>
      </c>
      <c r="BE71" s="19">
        <f>'FProd-TMan'!BE73+'FProd-PCColl'!BE73</f>
        <v>0</v>
      </c>
      <c r="BF71" s="11"/>
      <c r="BG71" s="10"/>
      <c r="BH71" s="10"/>
      <c r="BI71" s="10"/>
      <c r="BJ71" s="10"/>
      <c r="BK71" s="10"/>
      <c r="BL71" s="9">
        <f t="shared" si="22"/>
        <v>4.4081660908397297E-2</v>
      </c>
      <c r="BM71" s="12" t="s">
        <v>0</v>
      </c>
      <c r="BN71" s="19">
        <f>'FProd-TMan'!BN73+'FProd-PCColl'!BN73</f>
        <v>0</v>
      </c>
      <c r="BO71" s="11"/>
      <c r="BP71" s="10"/>
      <c r="BQ71" s="10"/>
      <c r="BR71" s="10"/>
      <c r="BS71" s="10"/>
      <c r="BT71" s="10"/>
      <c r="BU71" s="9">
        <f t="shared" si="23"/>
        <v>4.4081660908397297E-2</v>
      </c>
    </row>
    <row r="72" spans="1:73" ht="23.25" customHeight="1" x14ac:dyDescent="0.25">
      <c r="A72" s="21">
        <v>2018</v>
      </c>
      <c r="B72" s="20" t="s">
        <v>8</v>
      </c>
      <c r="C72" s="19">
        <f>'FProd-TMan'!C72+'FProd-PCColl'!C72</f>
        <v>0.99990000000000001</v>
      </c>
      <c r="D72" s="11"/>
      <c r="E72" s="10"/>
      <c r="F72" s="10"/>
      <c r="G72" s="10"/>
      <c r="H72" s="10"/>
      <c r="I72" s="10"/>
      <c r="J72" s="9">
        <f t="shared" ref="J72:J75" si="24">SQRT((1.5*EXP(1.105*I72))^2+(1.5*EXP(1.105*(E72-1)))^2+(1.5*EXP(1.105*(F72-1)))^2+(1.5*EXP(1.105*(G72-1)))^2+(1.5*EXP(1.105*(H72-1)))^2)/100*2.45</f>
        <v>4.4081660908397297E-2</v>
      </c>
      <c r="K72" s="18" t="s">
        <v>6</v>
      </c>
      <c r="L72" s="19">
        <f>'FProd-TMan'!L72+'FProd-PCColl'!L72</f>
        <v>0</v>
      </c>
      <c r="M72" s="11"/>
      <c r="N72" s="10"/>
      <c r="O72" s="10"/>
      <c r="P72" s="10"/>
      <c r="Q72" s="10"/>
      <c r="R72" s="10"/>
      <c r="S72" s="9">
        <f t="shared" ref="S72:S75" si="25">SQRT((1.5*EXP(1.105*R72))^2+(1.5*EXP(1.105*(N72-1)))^2+(1.5*EXP(1.105*(O72-1)))^2+(1.5*EXP(1.105*(P72-1)))^2+(1.5*EXP(1.105*(Q72-1)))^2)/100*2.45</f>
        <v>4.4081660908397297E-2</v>
      </c>
      <c r="T72" s="17" t="s">
        <v>5</v>
      </c>
      <c r="U72" s="19">
        <f>'FProd-TMan'!U72+'FProd-PCColl'!U72</f>
        <v>0</v>
      </c>
      <c r="V72" s="11"/>
      <c r="W72" s="10"/>
      <c r="X72" s="10"/>
      <c r="Y72" s="10"/>
      <c r="Z72" s="10"/>
      <c r="AA72" s="10"/>
      <c r="AB72" s="9">
        <f t="shared" ref="AB72:AB75" si="26">SQRT((1.5*EXP(1.105*AA72))^2+(1.5*EXP(1.105*(W72-1)))^2+(1.5*EXP(1.105*(X72-1)))^2+(1.5*EXP(1.105*(Y72-1)))^2+(1.5*EXP(1.105*(Z72-1)))^2)/100*2.45</f>
        <v>4.4081660908397297E-2</v>
      </c>
      <c r="AC72" s="16" t="s">
        <v>4</v>
      </c>
      <c r="AD72" s="19">
        <f>'FProd-TMan'!AD72+'FProd-PCColl'!AD72</f>
        <v>0</v>
      </c>
      <c r="AE72" s="11"/>
      <c r="AF72" s="10"/>
      <c r="AG72" s="10"/>
      <c r="AH72" s="10"/>
      <c r="AI72" s="10"/>
      <c r="AJ72" s="10"/>
      <c r="AK72" s="9">
        <f t="shared" ref="AK72:AK75" si="27">SQRT((1.5*EXP(1.105*AJ72))^2+(1.5*EXP(1.105*(AF72-1)))^2+(1.5*EXP(1.105*(AG72-1)))^2+(1.5*EXP(1.105*(AH72-1)))^2+(1.5*EXP(1.105*(AI72-1)))^2)/100*2.45</f>
        <v>4.4081660908397297E-2</v>
      </c>
      <c r="AL72" s="15" t="s">
        <v>3</v>
      </c>
      <c r="AM72" s="19">
        <f>'FProd-TMan'!AM72+'FProd-PCColl'!AM72</f>
        <v>0</v>
      </c>
      <c r="AN72" s="11"/>
      <c r="AO72" s="10"/>
      <c r="AP72" s="10"/>
      <c r="AQ72" s="10"/>
      <c r="AR72" s="10"/>
      <c r="AS72" s="10"/>
      <c r="AT72" s="9">
        <f t="shared" ref="AT72:AT75" si="28">SQRT((1.5*EXP(1.105*AS72))^2+(1.5*EXP(1.105*(AO72-1)))^2+(1.5*EXP(1.105*(AP72-1)))^2+(1.5*EXP(1.105*(AQ72-1)))^2+(1.5*EXP(1.105*(AR72-1)))^2)/100*2.45</f>
        <v>4.4081660908397297E-2</v>
      </c>
      <c r="AU72" s="14" t="s">
        <v>2</v>
      </c>
      <c r="AV72" s="19">
        <f>'FProd-TMan'!AV72+'FProd-PCColl'!AV72</f>
        <v>0</v>
      </c>
      <c r="AW72" s="11"/>
      <c r="AX72" s="10"/>
      <c r="AY72" s="10"/>
      <c r="AZ72" s="10"/>
      <c r="BA72" s="10"/>
      <c r="BB72" s="10"/>
      <c r="BC72" s="9">
        <f t="shared" ref="BC72:BC75" si="29">SQRT((1.5*EXP(1.105*BB72))^2+(1.5*EXP(1.105*(AX72-1)))^2+(1.5*EXP(1.105*(AY72-1)))^2+(1.5*EXP(1.105*(AZ72-1)))^2+(1.5*EXP(1.105*(BA72-1)))^2)/100*2.45</f>
        <v>4.4081660908397297E-2</v>
      </c>
      <c r="BD72" s="13" t="s">
        <v>1</v>
      </c>
      <c r="BE72" s="19">
        <f>'FProd-TMan'!BE72+'FProd-PCColl'!BE72</f>
        <v>0</v>
      </c>
      <c r="BF72" s="11"/>
      <c r="BG72" s="10"/>
      <c r="BH72" s="10"/>
      <c r="BI72" s="10"/>
      <c r="BJ72" s="10"/>
      <c r="BK72" s="10"/>
      <c r="BL72" s="9">
        <f t="shared" ref="BL72:BL75" si="30">SQRT((1.5*EXP(1.105*BK72))^2+(1.5*EXP(1.105*(BG72-1)))^2+(1.5*EXP(1.105*(BH72-1)))^2+(1.5*EXP(1.105*(BI72-1)))^2+(1.5*EXP(1.105*(BJ72-1)))^2)/100*2.45</f>
        <v>4.4081660908397297E-2</v>
      </c>
      <c r="BM72" s="12" t="s">
        <v>0</v>
      </c>
      <c r="BN72" s="19">
        <f>'FProd-TMan'!BN72+'FProd-PCColl'!BN72</f>
        <v>0</v>
      </c>
      <c r="BO72" s="11"/>
      <c r="BP72" s="10"/>
      <c r="BQ72" s="10"/>
      <c r="BR72" s="10"/>
      <c r="BS72" s="10"/>
      <c r="BT72" s="10"/>
      <c r="BU72" s="9">
        <f t="shared" ref="BU72:BU75" si="31">SQRT((1.5*EXP(1.105*BT72))^2+(1.5*EXP(1.105*(BP72-1)))^2+(1.5*EXP(1.105*(BQ72-1)))^2+(1.5*EXP(1.105*(BR72-1)))^2+(1.5*EXP(1.105*(BS72-1)))^2)/100*2.45</f>
        <v>4.4081660908397297E-2</v>
      </c>
    </row>
    <row r="73" spans="1:73" ht="23.25" customHeight="1" x14ac:dyDescent="0.25">
      <c r="A73" s="21">
        <v>2019</v>
      </c>
      <c r="B73" s="20" t="s">
        <v>8</v>
      </c>
      <c r="C73" s="19">
        <f>'FProd-TMan'!C75+'FProd-PCColl'!C75</f>
        <v>0.99990000000000001</v>
      </c>
      <c r="D73" s="11"/>
      <c r="E73" s="10"/>
      <c r="F73" s="10"/>
      <c r="G73" s="10"/>
      <c r="H73" s="10"/>
      <c r="I73" s="10"/>
      <c r="J73" s="9">
        <f t="shared" si="24"/>
        <v>4.4081660908397297E-2</v>
      </c>
      <c r="K73" s="18" t="s">
        <v>6</v>
      </c>
      <c r="L73" s="19">
        <f>'FProd-TMan'!L75+'FProd-PCColl'!L75</f>
        <v>0</v>
      </c>
      <c r="M73" s="11"/>
      <c r="N73" s="10"/>
      <c r="O73" s="10"/>
      <c r="P73" s="10"/>
      <c r="Q73" s="10"/>
      <c r="R73" s="10"/>
      <c r="S73" s="9">
        <f t="shared" si="25"/>
        <v>4.4081660908397297E-2</v>
      </c>
      <c r="T73" s="17" t="s">
        <v>5</v>
      </c>
      <c r="U73" s="19">
        <f>'FProd-TMan'!U75+'FProd-PCColl'!U75</f>
        <v>0</v>
      </c>
      <c r="V73" s="11"/>
      <c r="W73" s="10"/>
      <c r="X73" s="10"/>
      <c r="Y73" s="10"/>
      <c r="Z73" s="10"/>
      <c r="AA73" s="10"/>
      <c r="AB73" s="9">
        <f t="shared" si="26"/>
        <v>4.4081660908397297E-2</v>
      </c>
      <c r="AC73" s="16" t="s">
        <v>4</v>
      </c>
      <c r="AD73" s="19">
        <f>'FProd-TMan'!AD75+'FProd-PCColl'!AD75</f>
        <v>0</v>
      </c>
      <c r="AE73" s="11"/>
      <c r="AF73" s="10"/>
      <c r="AG73" s="10"/>
      <c r="AH73" s="10"/>
      <c r="AI73" s="10"/>
      <c r="AJ73" s="10"/>
      <c r="AK73" s="9">
        <f t="shared" si="27"/>
        <v>4.4081660908397297E-2</v>
      </c>
      <c r="AL73" s="15" t="s">
        <v>3</v>
      </c>
      <c r="AM73" s="19">
        <f>'FProd-TMan'!AM75+'FProd-PCColl'!AM75</f>
        <v>0</v>
      </c>
      <c r="AN73" s="11"/>
      <c r="AO73" s="10"/>
      <c r="AP73" s="10"/>
      <c r="AQ73" s="10"/>
      <c r="AR73" s="10"/>
      <c r="AS73" s="10"/>
      <c r="AT73" s="9">
        <f t="shared" si="28"/>
        <v>4.4081660908397297E-2</v>
      </c>
      <c r="AU73" s="14" t="s">
        <v>2</v>
      </c>
      <c r="AV73" s="19">
        <f>'FProd-TMan'!AV75+'FProd-PCColl'!AV75</f>
        <v>0</v>
      </c>
      <c r="AW73" s="11"/>
      <c r="AX73" s="10"/>
      <c r="AY73" s="10"/>
      <c r="AZ73" s="10"/>
      <c r="BA73" s="10"/>
      <c r="BB73" s="10"/>
      <c r="BC73" s="9">
        <f t="shared" si="29"/>
        <v>4.4081660908397297E-2</v>
      </c>
      <c r="BD73" s="13" t="s">
        <v>1</v>
      </c>
      <c r="BE73" s="19">
        <f>'FProd-TMan'!BE75+'FProd-PCColl'!BE75</f>
        <v>0</v>
      </c>
      <c r="BF73" s="11"/>
      <c r="BG73" s="10"/>
      <c r="BH73" s="10"/>
      <c r="BI73" s="10"/>
      <c r="BJ73" s="10"/>
      <c r="BK73" s="10"/>
      <c r="BL73" s="9">
        <f t="shared" si="30"/>
        <v>4.4081660908397297E-2</v>
      </c>
      <c r="BM73" s="12" t="s">
        <v>0</v>
      </c>
      <c r="BN73" s="19">
        <f>'FProd-TMan'!BN75+'FProd-PCColl'!BN75</f>
        <v>0</v>
      </c>
      <c r="BO73" s="11"/>
      <c r="BP73" s="10"/>
      <c r="BQ73" s="10"/>
      <c r="BR73" s="10"/>
      <c r="BS73" s="10"/>
      <c r="BT73" s="10"/>
      <c r="BU73" s="9">
        <f t="shared" si="31"/>
        <v>4.4081660908397297E-2</v>
      </c>
    </row>
    <row r="74" spans="1:73" ht="23.25" customHeight="1" x14ac:dyDescent="0.25">
      <c r="A74" s="21">
        <v>2020</v>
      </c>
      <c r="B74" s="20" t="s">
        <v>8</v>
      </c>
      <c r="C74" s="19">
        <f>'FProd-TMan'!C74+'FProd-PCColl'!C74</f>
        <v>0.99990000000000001</v>
      </c>
      <c r="D74" s="11"/>
      <c r="E74" s="10"/>
      <c r="F74" s="10"/>
      <c r="G74" s="10"/>
      <c r="H74" s="10"/>
      <c r="I74" s="10"/>
      <c r="J74" s="9">
        <f t="shared" si="24"/>
        <v>4.4081660908397297E-2</v>
      </c>
      <c r="K74" s="18" t="s">
        <v>6</v>
      </c>
      <c r="L74" s="19">
        <f>'FProd-TMan'!L74+'FProd-PCColl'!L74</f>
        <v>0</v>
      </c>
      <c r="M74" s="11"/>
      <c r="N74" s="10"/>
      <c r="O74" s="10"/>
      <c r="P74" s="10"/>
      <c r="Q74" s="10"/>
      <c r="R74" s="10"/>
      <c r="S74" s="9">
        <f t="shared" si="25"/>
        <v>4.4081660908397297E-2</v>
      </c>
      <c r="T74" s="17" t="s">
        <v>5</v>
      </c>
      <c r="U74" s="19">
        <f>'FProd-TMan'!U74+'FProd-PCColl'!U74</f>
        <v>0</v>
      </c>
      <c r="V74" s="11"/>
      <c r="W74" s="10"/>
      <c r="X74" s="10"/>
      <c r="Y74" s="10"/>
      <c r="Z74" s="10"/>
      <c r="AA74" s="10"/>
      <c r="AB74" s="9">
        <f t="shared" si="26"/>
        <v>4.4081660908397297E-2</v>
      </c>
      <c r="AC74" s="16" t="s">
        <v>4</v>
      </c>
      <c r="AD74" s="19">
        <f>'FProd-TMan'!AD74+'FProd-PCColl'!AD74</f>
        <v>0</v>
      </c>
      <c r="AE74" s="11"/>
      <c r="AF74" s="10"/>
      <c r="AG74" s="10"/>
      <c r="AH74" s="10"/>
      <c r="AI74" s="10"/>
      <c r="AJ74" s="10"/>
      <c r="AK74" s="9">
        <f t="shared" si="27"/>
        <v>4.4081660908397297E-2</v>
      </c>
      <c r="AL74" s="15" t="s">
        <v>3</v>
      </c>
      <c r="AM74" s="19">
        <f>'FProd-TMan'!AM74+'FProd-PCColl'!AM74</f>
        <v>0</v>
      </c>
      <c r="AN74" s="11"/>
      <c r="AO74" s="10"/>
      <c r="AP74" s="10"/>
      <c r="AQ74" s="10"/>
      <c r="AR74" s="10"/>
      <c r="AS74" s="10"/>
      <c r="AT74" s="9">
        <f t="shared" si="28"/>
        <v>4.4081660908397297E-2</v>
      </c>
      <c r="AU74" s="14" t="s">
        <v>2</v>
      </c>
      <c r="AV74" s="19">
        <f>'FProd-TMan'!AV74+'FProd-PCColl'!AV74</f>
        <v>0</v>
      </c>
      <c r="AW74" s="11"/>
      <c r="AX74" s="10"/>
      <c r="AY74" s="10"/>
      <c r="AZ74" s="10"/>
      <c r="BA74" s="10"/>
      <c r="BB74" s="10"/>
      <c r="BC74" s="9">
        <f t="shared" si="29"/>
        <v>4.4081660908397297E-2</v>
      </c>
      <c r="BD74" s="13" t="s">
        <v>1</v>
      </c>
      <c r="BE74" s="19">
        <f>'FProd-TMan'!BE74+'FProd-PCColl'!BE74</f>
        <v>0</v>
      </c>
      <c r="BF74" s="11"/>
      <c r="BG74" s="10"/>
      <c r="BH74" s="10"/>
      <c r="BI74" s="10"/>
      <c r="BJ74" s="10"/>
      <c r="BK74" s="10"/>
      <c r="BL74" s="9">
        <f t="shared" si="30"/>
        <v>4.4081660908397297E-2</v>
      </c>
      <c r="BM74" s="12" t="s">
        <v>0</v>
      </c>
      <c r="BN74" s="19">
        <f>'FProd-TMan'!BN74+'FProd-PCColl'!BN74</f>
        <v>0</v>
      </c>
      <c r="BO74" s="11"/>
      <c r="BP74" s="10"/>
      <c r="BQ74" s="10"/>
      <c r="BR74" s="10"/>
      <c r="BS74" s="10"/>
      <c r="BT74" s="10"/>
      <c r="BU74" s="9">
        <f t="shared" si="31"/>
        <v>4.4081660908397297E-2</v>
      </c>
    </row>
    <row r="75" spans="1:73" ht="25.5" customHeight="1" x14ac:dyDescent="0.25">
      <c r="A75" s="21">
        <v>2021</v>
      </c>
      <c r="B75" s="20" t="s">
        <v>8</v>
      </c>
      <c r="C75" s="19">
        <f>'FProd-TMan'!C75+'FProd-PCColl'!C75</f>
        <v>0.99990000000000001</v>
      </c>
      <c r="D75" s="11"/>
      <c r="E75" s="10"/>
      <c r="F75" s="10"/>
      <c r="G75" s="10"/>
      <c r="H75" s="10"/>
      <c r="I75" s="10"/>
      <c r="J75" s="9">
        <f t="shared" ref="J75:J76" si="32">SQRT((1.5*EXP(1.105*I75))^2+(1.5*EXP(1.105*(E75-1)))^2+(1.5*EXP(1.105*(F75-1)))^2+(1.5*EXP(1.105*(G75-1)))^2+(1.5*EXP(1.105*(H75-1)))^2)/100*2.45</f>
        <v>4.4081660908397297E-2</v>
      </c>
      <c r="K75" s="18" t="s">
        <v>6</v>
      </c>
      <c r="L75" s="19">
        <f>'FProd-TMan'!L77+'FProd-PCColl'!L77</f>
        <v>0</v>
      </c>
      <c r="M75" s="11"/>
      <c r="N75" s="10"/>
      <c r="O75" s="10"/>
      <c r="P75" s="10"/>
      <c r="Q75" s="10"/>
      <c r="R75" s="10"/>
      <c r="S75" s="9">
        <f t="shared" si="25"/>
        <v>4.4081660908397297E-2</v>
      </c>
      <c r="T75" s="17" t="s">
        <v>5</v>
      </c>
      <c r="U75" s="19">
        <f>'FProd-TMan'!U77+'FProd-PCColl'!U77</f>
        <v>0</v>
      </c>
      <c r="V75" s="11"/>
      <c r="W75" s="10"/>
      <c r="X75" s="10"/>
      <c r="Y75" s="10"/>
      <c r="Z75" s="10"/>
      <c r="AA75" s="10"/>
      <c r="AB75" s="9">
        <f t="shared" si="26"/>
        <v>4.4081660908397297E-2</v>
      </c>
      <c r="AC75" s="16" t="s">
        <v>4</v>
      </c>
      <c r="AD75" s="19">
        <f>'FProd-TMan'!AD77+'FProd-PCColl'!AD77</f>
        <v>0</v>
      </c>
      <c r="AE75" s="11"/>
      <c r="AF75" s="10"/>
      <c r="AG75" s="10"/>
      <c r="AH75" s="10"/>
      <c r="AI75" s="10"/>
      <c r="AJ75" s="10"/>
      <c r="AK75" s="9">
        <f t="shared" si="27"/>
        <v>4.4081660908397297E-2</v>
      </c>
      <c r="AL75" s="15" t="s">
        <v>3</v>
      </c>
      <c r="AM75" s="19">
        <f>'FProd-TMan'!AM77+'FProd-PCColl'!AM77</f>
        <v>0</v>
      </c>
      <c r="AN75" s="11"/>
      <c r="AO75" s="10"/>
      <c r="AP75" s="10"/>
      <c r="AQ75" s="10"/>
      <c r="AR75" s="10"/>
      <c r="AS75" s="10"/>
      <c r="AT75" s="9">
        <f t="shared" si="28"/>
        <v>4.4081660908397297E-2</v>
      </c>
      <c r="AU75" s="14" t="s">
        <v>2</v>
      </c>
      <c r="AV75" s="19">
        <f>'FProd-TMan'!AV77+'FProd-PCColl'!AV77</f>
        <v>0</v>
      </c>
      <c r="AW75" s="11"/>
      <c r="AX75" s="10"/>
      <c r="AY75" s="10"/>
      <c r="AZ75" s="10"/>
      <c r="BA75" s="10"/>
      <c r="BB75" s="10"/>
      <c r="BC75" s="9">
        <f t="shared" si="29"/>
        <v>4.4081660908397297E-2</v>
      </c>
      <c r="BD75" s="13" t="s">
        <v>1</v>
      </c>
      <c r="BE75" s="19">
        <f>'FProd-TMan'!BE77+'FProd-PCColl'!BE77</f>
        <v>0</v>
      </c>
      <c r="BF75" s="11"/>
      <c r="BG75" s="10"/>
      <c r="BH75" s="10"/>
      <c r="BI75" s="10"/>
      <c r="BJ75" s="10"/>
      <c r="BK75" s="10"/>
      <c r="BL75" s="9">
        <f t="shared" si="30"/>
        <v>4.4081660908397297E-2</v>
      </c>
      <c r="BM75" s="12" t="s">
        <v>0</v>
      </c>
      <c r="BN75" s="19">
        <f>'FProd-TMan'!BN77+'FProd-PCColl'!BN77</f>
        <v>0</v>
      </c>
      <c r="BO75" s="11"/>
      <c r="BP75" s="10"/>
      <c r="BQ75" s="10"/>
      <c r="BR75" s="10"/>
      <c r="BS75" s="10"/>
      <c r="BT75" s="10"/>
      <c r="BU75" s="9">
        <f t="shared" si="31"/>
        <v>4.4081660908397297E-2</v>
      </c>
    </row>
    <row r="76" spans="1:73" ht="25.5" customHeight="1" x14ac:dyDescent="0.25">
      <c r="A76" s="21">
        <v>2022</v>
      </c>
      <c r="B76" s="20" t="s">
        <v>8</v>
      </c>
      <c r="C76" s="19">
        <f>'FProd-TMan'!C76+'FProd-PCColl'!C76</f>
        <v>0.99990000000000001</v>
      </c>
      <c r="D76" s="11"/>
      <c r="E76" s="10"/>
      <c r="F76" s="10"/>
      <c r="G76" s="10"/>
      <c r="H76" s="10"/>
      <c r="I76" s="10"/>
      <c r="J76" s="9">
        <f t="shared" si="32"/>
        <v>4.4081660908397297E-2</v>
      </c>
      <c r="K76" s="18" t="s">
        <v>6</v>
      </c>
      <c r="L76" s="19">
        <f>'FProd-TMan'!L78+'FProd-PCColl'!L78</f>
        <v>0</v>
      </c>
      <c r="M76" s="11"/>
      <c r="N76" s="10"/>
      <c r="O76" s="10"/>
      <c r="P76" s="10"/>
      <c r="Q76" s="10"/>
      <c r="R76" s="10"/>
      <c r="S76" s="9">
        <f t="shared" ref="S76" si="33">SQRT((1.5*EXP(1.105*R76))^2+(1.5*EXP(1.105*(N76-1)))^2+(1.5*EXP(1.105*(O76-1)))^2+(1.5*EXP(1.105*(P76-1)))^2+(1.5*EXP(1.105*(Q76-1)))^2)/100*2.45</f>
        <v>4.4081660908397297E-2</v>
      </c>
      <c r="T76" s="17" t="s">
        <v>5</v>
      </c>
      <c r="U76" s="19">
        <f>'FProd-TMan'!U78+'FProd-PCColl'!U78</f>
        <v>0</v>
      </c>
      <c r="V76" s="11"/>
      <c r="W76" s="10"/>
      <c r="X76" s="10"/>
      <c r="Y76" s="10"/>
      <c r="Z76" s="10"/>
      <c r="AA76" s="10"/>
      <c r="AB76" s="9">
        <f t="shared" ref="AB76" si="34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19">
        <f>'FProd-TMan'!AD78+'FProd-PCColl'!AD78</f>
        <v>0</v>
      </c>
      <c r="AE76" s="11"/>
      <c r="AF76" s="10"/>
      <c r="AG76" s="10"/>
      <c r="AH76" s="10"/>
      <c r="AI76" s="10"/>
      <c r="AJ76" s="10"/>
      <c r="AK76" s="9">
        <f t="shared" ref="AK76" si="35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19">
        <f>'FProd-TMan'!AM78+'FProd-PCColl'!AM78</f>
        <v>0</v>
      </c>
      <c r="AN76" s="11"/>
      <c r="AO76" s="10"/>
      <c r="AP76" s="10"/>
      <c r="AQ76" s="10"/>
      <c r="AR76" s="10"/>
      <c r="AS76" s="10"/>
      <c r="AT76" s="9">
        <f t="shared" ref="AT76" si="36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19">
        <f>'FProd-TMan'!AV78+'FProd-PCColl'!AV78</f>
        <v>0</v>
      </c>
      <c r="AW76" s="11"/>
      <c r="AX76" s="10"/>
      <c r="AY76" s="10"/>
      <c r="AZ76" s="10"/>
      <c r="BA76" s="10"/>
      <c r="BB76" s="10"/>
      <c r="BC76" s="9">
        <f t="shared" ref="BC76" si="37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19">
        <f>'FProd-TMan'!BE78+'FProd-PCColl'!BE78</f>
        <v>0</v>
      </c>
      <c r="BF76" s="11"/>
      <c r="BG76" s="10"/>
      <c r="BH76" s="10"/>
      <c r="BI76" s="10"/>
      <c r="BJ76" s="10"/>
      <c r="BK76" s="10"/>
      <c r="BL76" s="9">
        <f t="shared" ref="BL76" si="38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19">
        <f>'FProd-TMan'!BN78+'FProd-PCColl'!BN78</f>
        <v>0</v>
      </c>
      <c r="BO76" s="11"/>
      <c r="BP76" s="10"/>
      <c r="BQ76" s="10"/>
      <c r="BR76" s="10"/>
      <c r="BS76" s="10"/>
      <c r="BT76" s="10"/>
      <c r="BU76" s="9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S4:S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{0320677C-499A-4E69-BC0D-5F4244117411}</x14:id>
        </ext>
      </extLst>
    </cfRule>
  </conditionalFormatting>
  <conditionalFormatting sqref="AB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{DAEBE3E2-D0B0-4C0D-9A25-EB9D3A2D90F5}</x14:id>
        </ext>
      </extLst>
    </cfRule>
  </conditionalFormatting>
  <conditionalFormatting sqref="AK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{0B243C08-5FA1-485E-8BBD-C2BE436622C6}</x14:id>
        </ext>
      </extLst>
    </cfRule>
  </conditionalFormatting>
  <conditionalFormatting sqref="AT4:AT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{97B0183B-2A5A-466C-8839-26906EC14C6B}</x14:id>
        </ext>
      </extLst>
    </cfRule>
  </conditionalFormatting>
  <conditionalFormatting sqref="BC4:BC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{918ACF90-87D7-416A-9A18-558E3BF35838}</x14:id>
        </ext>
      </extLst>
    </cfRule>
  </conditionalFormatting>
  <conditionalFormatting sqref="BL4:BL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{0A79334F-0D9E-4BB7-B607-5832C87891BD}</x14:id>
        </ext>
      </extLst>
    </cfRule>
  </conditionalFormatting>
  <conditionalFormatting sqref="BU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{EB3FB6C8-323F-452F-892A-E52B3A6EDD76}</x14:id>
        </ext>
      </extLst>
    </cfRule>
  </conditionalFormatting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{BFFDF3EC-0AD3-42F8-9164-E724DD35E885}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{64BEBCA4-7B65-452C-B298-1C9365745924}</x14:id>
        </ext>
      </extLst>
    </cfRule>
  </conditionalFormatting>
  <conditionalFormatting sqref="O4:R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{95B860AB-185C-4726-AD61-A635EE8DC676}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{3E2078C8-AC75-49F1-B408-AFF236E6BF80}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{659BDCAE-4D96-488A-8860-85218532002B}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{BA1AD861-4D22-416B-A15E-6E93AD87A77F}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{BFAA6727-1C9F-44E0-95C5-882B65AF551B}</x14:id>
        </ext>
      </extLst>
    </cfRule>
  </conditionalFormatting>
  <conditionalFormatting sqref="X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{2EDECC98-5FA1-4B84-B878-CA67BB3C562F}</x14:id>
        </ext>
      </extLst>
    </cfRule>
  </conditionalFormatting>
  <conditionalFormatting sqref="AG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{12F96805-6062-4878-995C-C408991BDD63}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{1697E9EB-8BE8-497A-98A9-571C097A205A}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{8488C85E-C9B2-4894-8B8B-76C376655724}</x14:id>
        </ext>
      </extLst>
    </cfRule>
  </conditionalFormatting>
  <conditionalFormatting sqref="AP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{3D729E32-38E1-4D95-8CBC-312CABEBBE2D}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{A7998994-7F5C-47DB-B6CB-9E4C4C9445DD}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{F231180E-BCB7-48C7-B89B-E574FD55FB92}</x14:id>
        </ext>
      </extLst>
    </cfRule>
  </conditionalFormatting>
  <conditionalFormatting sqref="AY4:BB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{E434753A-1980-42A3-846E-84BCA06AB6EB}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{6F53C5BF-44B7-4BCC-A7E4-E23AE58C78EE}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{4CBA168C-84DF-4DC9-AE38-6E133258AFE4}</x14:id>
        </ext>
      </extLst>
    </cfRule>
  </conditionalFormatting>
  <conditionalFormatting sqref="BH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{2BA7520A-07EE-4D31-B5EF-33AC294573C9}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{38B6074A-36A3-4CAE-B607-C4065F0CFA56}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{A207C818-9F61-4520-BA0E-7424D0984886}</x14:id>
        </ext>
      </extLst>
    </cfRule>
  </conditionalFormatting>
  <conditionalFormatting sqref="BQ4:BT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{31626B32-C442-49C1-B85B-8F2F7AD2031B}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{382A1C3D-214F-4C60-81FC-16435B3C763F}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{EA4CB9D3-3E24-4E2C-BC6B-74FA2C0B6469}</x14:id>
        </ext>
      </extLst>
    </cfRule>
  </conditionalFormatting>
  <conditionalFormatting sqref="F4:I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{098E3DD1-3146-44F7-9EF7-C17B9CD4D3DC}</x14:id>
        </ext>
      </extLst>
    </cfRule>
  </conditionalFormatting>
  <conditionalFormatting sqref="J4: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{D5473067-5AEB-4B65-BCCC-BE5645A2F8F6}</x14:id>
        </ext>
      </extLst>
    </cfRule>
  </conditionalFormatting>
  <conditionalFormatting sqref="C4:C76">
    <cfRule type="cellIs" dxfId="23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71" operator="greaterThan">
      <formula>1</formula>
    </cfRule>
    <cfRule type="cellIs" dxfId="21" priority="7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20677C-499A-4E69-BC0D-5F4244117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DAEBE3E2-D0B0-4C0D-9A25-EB9D3A2D90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0B243C08-5FA1-485E-8BBD-C2BE43662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97B0183B-2A5A-466C-8839-26906EC14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918ACF90-87D7-416A-9A18-558E3BF35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0A79334F-0D9E-4BB7-B607-5832C8789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EB3FB6C8-323F-452F-892A-E52B3A6ED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BFFDF3EC-0AD3-42F8-9164-E724DD35E8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64BEBCA4-7B65-452C-B298-1C93657459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95B860AB-185C-4726-AD61-A635EE8DC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3E2078C8-AC75-49F1-B408-AFF236E6BF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659BDCAE-4D96-488A-8860-8521853200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BA1AD861-4D22-416B-A15E-6E93AD87A7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BFAA6727-1C9F-44E0-95C5-882B65AF55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2EDECC98-5FA1-4B84-B878-CA67BB3C5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12F96805-6062-4878-995C-C408991BD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1697E9EB-8BE8-497A-98A9-571C097A20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8488C85E-C9B2-4894-8B8B-76C3766557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3D729E32-38E1-4D95-8CBC-312CABEBB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A7998994-7F5C-47DB-B6CB-9E4C4C9445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F231180E-BCB7-48C7-B89B-E574FD55FB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E434753A-1980-42A3-846E-84BCA06AB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6F53C5BF-44B7-4BCC-A7E4-E23AE58C78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4CBA168C-84DF-4DC9-AE38-6E133258AF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2BA7520A-07EE-4D31-B5EF-33AC29457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38B6074A-36A3-4CAE-B607-C4065F0CFA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A207C818-9F61-4520-BA0E-7424D09848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31626B32-C442-49C1-B85B-8F2F7AD20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382A1C3D-214F-4C60-81FC-16435B3C76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EA4CB9D3-3E24-4E2C-BC6B-74FA2C0B64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098E3DD1-3146-44F7-9EF7-C17B9CD4D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D5473067-5AEB-4B65-BCCC-BE5645A2F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FProd-RSoilµ</vt:lpstr>
      <vt:lpstr>FProd-WWµ</vt:lpstr>
      <vt:lpstr>FProd-TMan</vt:lpstr>
      <vt:lpstr>FProd-PCColl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2018-12-20T08:36:03Z</dcterms:created>
  <dcterms:modified xsi:type="dcterms:W3CDTF">2023-12-21T10:37:24Z</dcterms:modified>
</cp:coreProperties>
</file>