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D6ED4AC3-8D55-4FD2-827A-28BFE343D435}" xr6:coauthVersionLast="47" xr6:coauthVersionMax="47" xr10:uidLastSave="{00000000-0000-0000-0000-000000000000}"/>
  <bookViews>
    <workbookView xWindow="-38520" yWindow="-5520" windowWidth="38640" windowHeight="21240" activeTab="2" xr2:uid="{00000000-000D-0000-FFFF-FFFF00000000}"/>
  </bookViews>
  <sheets>
    <sheet name="SMat-Trans" sheetId="1" r:id="rId1"/>
    <sheet name="SMat-PCColl" sheetId="2" r:id="rId2"/>
    <sheet name="tes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4" l="1"/>
  <c r="J75" i="4"/>
  <c r="L75" i="4"/>
  <c r="S75" i="4"/>
  <c r="U75" i="4"/>
  <c r="AB75" i="4"/>
  <c r="AD75" i="4"/>
  <c r="AK75" i="4"/>
  <c r="AM75" i="4"/>
  <c r="AT75" i="4"/>
  <c r="AV75" i="4"/>
  <c r="BC75" i="4"/>
  <c r="BE75" i="4"/>
  <c r="BL75" i="4"/>
  <c r="BN75" i="4"/>
  <c r="BU75" i="4"/>
  <c r="C76" i="4"/>
  <c r="J76" i="4"/>
  <c r="L76" i="4"/>
  <c r="S76" i="4"/>
  <c r="U76" i="4"/>
  <c r="AB76" i="4"/>
  <c r="AD76" i="4"/>
  <c r="AK76" i="4"/>
  <c r="AM76" i="4"/>
  <c r="AT76" i="4"/>
  <c r="AV76" i="4"/>
  <c r="BC76" i="4"/>
  <c r="BE76" i="4"/>
  <c r="BL76" i="4"/>
  <c r="BN76" i="4"/>
  <c r="BU76" i="4"/>
  <c r="C72" i="4"/>
  <c r="J72" i="4"/>
  <c r="L72" i="4"/>
  <c r="S72" i="4"/>
  <c r="U72" i="4"/>
  <c r="AB72" i="4"/>
  <c r="AD72" i="4"/>
  <c r="AK72" i="4"/>
  <c r="AM72" i="4"/>
  <c r="AT72" i="4"/>
  <c r="AV72" i="4"/>
  <c r="BC72" i="4"/>
  <c r="BE72" i="4"/>
  <c r="BL72" i="4"/>
  <c r="BN72" i="4"/>
  <c r="BU72" i="4"/>
  <c r="C73" i="4"/>
  <c r="J73" i="4"/>
  <c r="L73" i="4"/>
  <c r="S73" i="4"/>
  <c r="U73" i="4"/>
  <c r="AB73" i="4"/>
  <c r="AD73" i="4"/>
  <c r="AK73" i="4"/>
  <c r="AM73" i="4"/>
  <c r="AT73" i="4"/>
  <c r="AV73" i="4"/>
  <c r="BC73" i="4"/>
  <c r="BE73" i="4"/>
  <c r="BL73" i="4"/>
  <c r="BN73" i="4"/>
  <c r="BU73" i="4"/>
  <c r="C74" i="4"/>
  <c r="J74" i="4"/>
  <c r="L74" i="4"/>
  <c r="S74" i="4"/>
  <c r="U74" i="4"/>
  <c r="AB74" i="4"/>
  <c r="AD74" i="4"/>
  <c r="AK74" i="4"/>
  <c r="AM74" i="4"/>
  <c r="AT74" i="4"/>
  <c r="AV74" i="4"/>
  <c r="BC74" i="4"/>
  <c r="BE74" i="4"/>
  <c r="BL74" i="4"/>
  <c r="BN74" i="4"/>
  <c r="BU74" i="4"/>
  <c r="J75" i="1"/>
  <c r="S75" i="1"/>
  <c r="AB75" i="1"/>
  <c r="AK75" i="1"/>
  <c r="AT75" i="1"/>
  <c r="BC75" i="1"/>
  <c r="BL75" i="1"/>
  <c r="BU75" i="1"/>
  <c r="J76" i="1"/>
  <c r="S76" i="1"/>
  <c r="AB76" i="1"/>
  <c r="AK76" i="1"/>
  <c r="AT76" i="1"/>
  <c r="BC76" i="1"/>
  <c r="BL76" i="1"/>
  <c r="BU76" i="1"/>
  <c r="J71" i="2"/>
  <c r="J72" i="2"/>
  <c r="J73" i="2"/>
  <c r="J74" i="2"/>
  <c r="J75" i="2"/>
  <c r="J76" i="2"/>
  <c r="S75" i="2"/>
  <c r="AB75" i="2"/>
  <c r="AK75" i="2"/>
  <c r="AT75" i="2"/>
  <c r="BC75" i="2"/>
  <c r="BL75" i="2"/>
  <c r="BU75" i="2"/>
  <c r="S76" i="2"/>
  <c r="AB76" i="2"/>
  <c r="AK76" i="2"/>
  <c r="AT76" i="2"/>
  <c r="BC76" i="2"/>
  <c r="BL76" i="2"/>
  <c r="BU76" i="2"/>
  <c r="BU72" i="2"/>
  <c r="BL72" i="2"/>
  <c r="BC72" i="2"/>
  <c r="AT72" i="2"/>
  <c r="AK72" i="2"/>
  <c r="AB72" i="2"/>
  <c r="S72" i="2"/>
  <c r="BU71" i="2"/>
  <c r="BL71" i="2"/>
  <c r="BC71" i="2"/>
  <c r="AT71" i="2"/>
  <c r="AK71" i="2"/>
  <c r="AB71" i="2"/>
  <c r="S71" i="2"/>
  <c r="BU74" i="2"/>
  <c r="BL74" i="2"/>
  <c r="BC74" i="2"/>
  <c r="AT74" i="2"/>
  <c r="AK74" i="2"/>
  <c r="AB74" i="2"/>
  <c r="S74" i="2"/>
  <c r="BU72" i="1"/>
  <c r="BL72" i="1"/>
  <c r="BC72" i="1"/>
  <c r="AT72" i="1"/>
  <c r="AK72" i="1"/>
  <c r="AB72" i="1"/>
  <c r="S72" i="1"/>
  <c r="J72" i="1"/>
  <c r="BU71" i="1"/>
  <c r="BL71" i="1"/>
  <c r="BC71" i="1"/>
  <c r="AT71" i="1"/>
  <c r="AK71" i="1"/>
  <c r="AB71" i="1"/>
  <c r="S71" i="1"/>
  <c r="J71" i="1"/>
  <c r="BU74" i="1"/>
  <c r="BL74" i="1"/>
  <c r="BC74" i="1"/>
  <c r="AT74" i="1"/>
  <c r="AK74" i="1"/>
  <c r="AB74" i="1"/>
  <c r="S74" i="1"/>
  <c r="J74" i="1"/>
  <c r="J73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N71" i="4"/>
  <c r="BN70" i="4"/>
  <c r="BN69" i="4"/>
  <c r="BN68" i="4"/>
  <c r="BN67" i="4"/>
  <c r="BN66" i="4"/>
  <c r="BN65" i="4"/>
  <c r="BN64" i="4"/>
  <c r="BN63" i="4"/>
  <c r="BN62" i="4"/>
  <c r="BN61" i="4"/>
  <c r="BN60" i="4"/>
  <c r="BN59" i="4"/>
  <c r="BN58" i="4"/>
  <c r="BN57" i="4"/>
  <c r="BN56" i="4"/>
  <c r="BN55" i="4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N28" i="4"/>
  <c r="BN27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N4" i="4"/>
  <c r="BE71" i="4"/>
  <c r="BE70" i="4"/>
  <c r="BE69" i="4"/>
  <c r="BE68" i="4"/>
  <c r="BE67" i="4"/>
  <c r="BE66" i="4"/>
  <c r="BE65" i="4"/>
  <c r="BE64" i="4"/>
  <c r="BE63" i="4"/>
  <c r="BE62" i="4"/>
  <c r="BE61" i="4"/>
  <c r="BE60" i="4"/>
  <c r="BE59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E4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BU71" i="4"/>
  <c r="BL71" i="4"/>
  <c r="BC71" i="4"/>
  <c r="AT71" i="4"/>
  <c r="AK71" i="4"/>
  <c r="AB71" i="4"/>
  <c r="S71" i="4"/>
  <c r="J71" i="4"/>
  <c r="BU70" i="4"/>
  <c r="BL70" i="4"/>
  <c r="BC70" i="4"/>
  <c r="AT70" i="4"/>
  <c r="AK70" i="4"/>
  <c r="AB70" i="4"/>
  <c r="S70" i="4"/>
  <c r="J70" i="4"/>
  <c r="BU69" i="4"/>
  <c r="BL69" i="4"/>
  <c r="BC69" i="4"/>
  <c r="AT69" i="4"/>
  <c r="AK69" i="4"/>
  <c r="AB69" i="4"/>
  <c r="S69" i="4"/>
  <c r="J69" i="4"/>
  <c r="BU68" i="4"/>
  <c r="BL68" i="4"/>
  <c r="BC68" i="4"/>
  <c r="AT68" i="4"/>
  <c r="AK68" i="4"/>
  <c r="AB68" i="4"/>
  <c r="S68" i="4"/>
  <c r="J68" i="4"/>
  <c r="BU67" i="4"/>
  <c r="BL67" i="4"/>
  <c r="BC67" i="4"/>
  <c r="AT67" i="4"/>
  <c r="AK67" i="4"/>
  <c r="AB67" i="4"/>
  <c r="S67" i="4"/>
  <c r="J67" i="4"/>
  <c r="BU66" i="4"/>
  <c r="BL66" i="4"/>
  <c r="BC66" i="4"/>
  <c r="AT66" i="4"/>
  <c r="AK66" i="4"/>
  <c r="AB66" i="4"/>
  <c r="S66" i="4"/>
  <c r="J66" i="4"/>
  <c r="BU65" i="4"/>
  <c r="BL65" i="4"/>
  <c r="BC65" i="4"/>
  <c r="AT65" i="4"/>
  <c r="AK65" i="4"/>
  <c r="AB65" i="4"/>
  <c r="S65" i="4"/>
  <c r="J65" i="4"/>
  <c r="BU64" i="4"/>
  <c r="BL64" i="4"/>
  <c r="BC64" i="4"/>
  <c r="AT64" i="4"/>
  <c r="AK64" i="4"/>
  <c r="AB64" i="4"/>
  <c r="S64" i="4"/>
  <c r="J64" i="4"/>
  <c r="BU63" i="4"/>
  <c r="BL63" i="4"/>
  <c r="BC63" i="4"/>
  <c r="AT63" i="4"/>
  <c r="AK63" i="4"/>
  <c r="AB63" i="4"/>
  <c r="S63" i="4"/>
  <c r="J63" i="4"/>
  <c r="BU62" i="4"/>
  <c r="BL62" i="4"/>
  <c r="BC62" i="4"/>
  <c r="AT62" i="4"/>
  <c r="AK62" i="4"/>
  <c r="AB62" i="4"/>
  <c r="S62" i="4"/>
  <c r="J62" i="4"/>
  <c r="BU61" i="4"/>
  <c r="BL61" i="4"/>
  <c r="BC61" i="4"/>
  <c r="AT61" i="4"/>
  <c r="AK61" i="4"/>
  <c r="AB61" i="4"/>
  <c r="S61" i="4"/>
  <c r="J61" i="4"/>
  <c r="BU60" i="4"/>
  <c r="BL60" i="4"/>
  <c r="BC60" i="4"/>
  <c r="AT60" i="4"/>
  <c r="AK60" i="4"/>
  <c r="AB60" i="4"/>
  <c r="S60" i="4"/>
  <c r="J60" i="4"/>
  <c r="BU59" i="4"/>
  <c r="BL59" i="4"/>
  <c r="BC59" i="4"/>
  <c r="AT59" i="4"/>
  <c r="AK59" i="4"/>
  <c r="AB59" i="4"/>
  <c r="S59" i="4"/>
  <c r="J59" i="4"/>
  <c r="BU58" i="4"/>
  <c r="BL58" i="4"/>
  <c r="BC58" i="4"/>
  <c r="AT58" i="4"/>
  <c r="AK58" i="4"/>
  <c r="AB58" i="4"/>
  <c r="S58" i="4"/>
  <c r="J58" i="4"/>
  <c r="BU57" i="4"/>
  <c r="BL57" i="4"/>
  <c r="BC57" i="4"/>
  <c r="AT57" i="4"/>
  <c r="AK57" i="4"/>
  <c r="AB57" i="4"/>
  <c r="S57" i="4"/>
  <c r="J57" i="4"/>
  <c r="BU56" i="4"/>
  <c r="BL56" i="4"/>
  <c r="BC56" i="4"/>
  <c r="AT56" i="4"/>
  <c r="AK56" i="4"/>
  <c r="AB56" i="4"/>
  <c r="S56" i="4"/>
  <c r="J56" i="4"/>
  <c r="BU55" i="4"/>
  <c r="BL55" i="4"/>
  <c r="BC55" i="4"/>
  <c r="AT55" i="4"/>
  <c r="AK55" i="4"/>
  <c r="AB55" i="4"/>
  <c r="S55" i="4"/>
  <c r="J55" i="4"/>
  <c r="BU54" i="4"/>
  <c r="BL54" i="4"/>
  <c r="BC54" i="4"/>
  <c r="AT54" i="4"/>
  <c r="AK54" i="4"/>
  <c r="AB54" i="4"/>
  <c r="S54" i="4"/>
  <c r="J54" i="4"/>
  <c r="BU53" i="4"/>
  <c r="BL53" i="4"/>
  <c r="BC53" i="4"/>
  <c r="AT53" i="4"/>
  <c r="AK53" i="4"/>
  <c r="AB53" i="4"/>
  <c r="S53" i="4"/>
  <c r="J53" i="4"/>
  <c r="BU52" i="4"/>
  <c r="BL52" i="4"/>
  <c r="BC52" i="4"/>
  <c r="AT52" i="4"/>
  <c r="AK52" i="4"/>
  <c r="AB52" i="4"/>
  <c r="S52" i="4"/>
  <c r="J52" i="4"/>
  <c r="BU51" i="4"/>
  <c r="BL51" i="4"/>
  <c r="BC51" i="4"/>
  <c r="AT51" i="4"/>
  <c r="AK51" i="4"/>
  <c r="AB51" i="4"/>
  <c r="S51" i="4"/>
  <c r="J51" i="4"/>
  <c r="BU50" i="4"/>
  <c r="BL50" i="4"/>
  <c r="BC50" i="4"/>
  <c r="AT50" i="4"/>
  <c r="AK50" i="4"/>
  <c r="AB50" i="4"/>
  <c r="S50" i="4"/>
  <c r="J50" i="4"/>
  <c r="BU49" i="4"/>
  <c r="BL49" i="4"/>
  <c r="BC49" i="4"/>
  <c r="AT49" i="4"/>
  <c r="AK49" i="4"/>
  <c r="AB49" i="4"/>
  <c r="S49" i="4"/>
  <c r="J49" i="4"/>
  <c r="BU48" i="4"/>
  <c r="BL48" i="4"/>
  <c r="BC48" i="4"/>
  <c r="AT48" i="4"/>
  <c r="AK48" i="4"/>
  <c r="AB48" i="4"/>
  <c r="S48" i="4"/>
  <c r="J48" i="4"/>
  <c r="BU47" i="4"/>
  <c r="BL47" i="4"/>
  <c r="BC47" i="4"/>
  <c r="AT47" i="4"/>
  <c r="AK47" i="4"/>
  <c r="AB47" i="4"/>
  <c r="S47" i="4"/>
  <c r="J47" i="4"/>
  <c r="BU46" i="4"/>
  <c r="BL46" i="4"/>
  <c r="BC46" i="4"/>
  <c r="AT46" i="4"/>
  <c r="AK46" i="4"/>
  <c r="AB46" i="4"/>
  <c r="S46" i="4"/>
  <c r="J46" i="4"/>
  <c r="BU45" i="4"/>
  <c r="BL45" i="4"/>
  <c r="BC45" i="4"/>
  <c r="AT45" i="4"/>
  <c r="AK45" i="4"/>
  <c r="AB45" i="4"/>
  <c r="S45" i="4"/>
  <c r="J45" i="4"/>
  <c r="BU44" i="4"/>
  <c r="BL44" i="4"/>
  <c r="BC44" i="4"/>
  <c r="AT44" i="4"/>
  <c r="AK44" i="4"/>
  <c r="AB44" i="4"/>
  <c r="S44" i="4"/>
  <c r="J44" i="4"/>
  <c r="BU43" i="4"/>
  <c r="BL43" i="4"/>
  <c r="BC43" i="4"/>
  <c r="AT43" i="4"/>
  <c r="AK43" i="4"/>
  <c r="AB43" i="4"/>
  <c r="S43" i="4"/>
  <c r="J43" i="4"/>
  <c r="BU42" i="4"/>
  <c r="BL42" i="4"/>
  <c r="BC42" i="4"/>
  <c r="AT42" i="4"/>
  <c r="AK42" i="4"/>
  <c r="AB42" i="4"/>
  <c r="S42" i="4"/>
  <c r="J42" i="4"/>
  <c r="BU41" i="4"/>
  <c r="BL41" i="4"/>
  <c r="BC41" i="4"/>
  <c r="AT41" i="4"/>
  <c r="AK41" i="4"/>
  <c r="AB41" i="4"/>
  <c r="S41" i="4"/>
  <c r="J41" i="4"/>
  <c r="BU40" i="4"/>
  <c r="BL40" i="4"/>
  <c r="BC40" i="4"/>
  <c r="AT40" i="4"/>
  <c r="AK40" i="4"/>
  <c r="AB40" i="4"/>
  <c r="S40" i="4"/>
  <c r="J40" i="4"/>
  <c r="BU39" i="4"/>
  <c r="BL39" i="4"/>
  <c r="BC39" i="4"/>
  <c r="AT39" i="4"/>
  <c r="AK39" i="4"/>
  <c r="AB39" i="4"/>
  <c r="S39" i="4"/>
  <c r="J39" i="4"/>
  <c r="BU38" i="4"/>
  <c r="BL38" i="4"/>
  <c r="BC38" i="4"/>
  <c r="AT38" i="4"/>
  <c r="AK38" i="4"/>
  <c r="AB38" i="4"/>
  <c r="S38" i="4"/>
  <c r="J38" i="4"/>
  <c r="BU37" i="4"/>
  <c r="BL37" i="4"/>
  <c r="BC37" i="4"/>
  <c r="AT37" i="4"/>
  <c r="AK37" i="4"/>
  <c r="AB37" i="4"/>
  <c r="S37" i="4"/>
  <c r="J37" i="4"/>
  <c r="BU36" i="4"/>
  <c r="BL36" i="4"/>
  <c r="BC36" i="4"/>
  <c r="AT36" i="4"/>
  <c r="AK36" i="4"/>
  <c r="AB36" i="4"/>
  <c r="S36" i="4"/>
  <c r="J36" i="4"/>
  <c r="BU35" i="4"/>
  <c r="BL35" i="4"/>
  <c r="BC35" i="4"/>
  <c r="AT35" i="4"/>
  <c r="AK35" i="4"/>
  <c r="AB35" i="4"/>
  <c r="S35" i="4"/>
  <c r="J35" i="4"/>
  <c r="BU34" i="4"/>
  <c r="BL34" i="4"/>
  <c r="BC34" i="4"/>
  <c r="AT34" i="4"/>
  <c r="AK34" i="4"/>
  <c r="AB34" i="4"/>
  <c r="S34" i="4"/>
  <c r="J34" i="4"/>
  <c r="BU33" i="4"/>
  <c r="BL33" i="4"/>
  <c r="BC33" i="4"/>
  <c r="AT33" i="4"/>
  <c r="AK33" i="4"/>
  <c r="AB33" i="4"/>
  <c r="S33" i="4"/>
  <c r="J33" i="4"/>
  <c r="BU32" i="4"/>
  <c r="BL32" i="4"/>
  <c r="BC32" i="4"/>
  <c r="AT32" i="4"/>
  <c r="AK32" i="4"/>
  <c r="AB32" i="4"/>
  <c r="S32" i="4"/>
  <c r="J32" i="4"/>
  <c r="BU31" i="4"/>
  <c r="BL31" i="4"/>
  <c r="BC31" i="4"/>
  <c r="AT31" i="4"/>
  <c r="AK31" i="4"/>
  <c r="AB31" i="4"/>
  <c r="S31" i="4"/>
  <c r="J31" i="4"/>
  <c r="BU30" i="4"/>
  <c r="BL30" i="4"/>
  <c r="BC30" i="4"/>
  <c r="AT30" i="4"/>
  <c r="AK30" i="4"/>
  <c r="AB30" i="4"/>
  <c r="S30" i="4"/>
  <c r="J30" i="4"/>
  <c r="BU29" i="4"/>
  <c r="BL29" i="4"/>
  <c r="BC29" i="4"/>
  <c r="AT29" i="4"/>
  <c r="AK29" i="4"/>
  <c r="AB29" i="4"/>
  <c r="S29" i="4"/>
  <c r="J29" i="4"/>
  <c r="BU28" i="4"/>
  <c r="BL28" i="4"/>
  <c r="BC28" i="4"/>
  <c r="AT28" i="4"/>
  <c r="AK28" i="4"/>
  <c r="AB28" i="4"/>
  <c r="S28" i="4"/>
  <c r="J28" i="4"/>
  <c r="BU27" i="4"/>
  <c r="BL27" i="4"/>
  <c r="BC27" i="4"/>
  <c r="AT27" i="4"/>
  <c r="AK27" i="4"/>
  <c r="AB27" i="4"/>
  <c r="S27" i="4"/>
  <c r="J27" i="4"/>
  <c r="BU26" i="4"/>
  <c r="BL26" i="4"/>
  <c r="BC26" i="4"/>
  <c r="AT26" i="4"/>
  <c r="AK26" i="4"/>
  <c r="AB26" i="4"/>
  <c r="S26" i="4"/>
  <c r="J26" i="4"/>
  <c r="BU25" i="4"/>
  <c r="BL25" i="4"/>
  <c r="BC25" i="4"/>
  <c r="AT25" i="4"/>
  <c r="AK25" i="4"/>
  <c r="AB25" i="4"/>
  <c r="S25" i="4"/>
  <c r="J25" i="4"/>
  <c r="BU24" i="4"/>
  <c r="BL24" i="4"/>
  <c r="BC24" i="4"/>
  <c r="AT24" i="4"/>
  <c r="AK24" i="4"/>
  <c r="AB24" i="4"/>
  <c r="S24" i="4"/>
  <c r="J24" i="4"/>
  <c r="BU23" i="4"/>
  <c r="BL23" i="4"/>
  <c r="BC23" i="4"/>
  <c r="AT23" i="4"/>
  <c r="AK23" i="4"/>
  <c r="AB23" i="4"/>
  <c r="S23" i="4"/>
  <c r="J23" i="4"/>
  <c r="BU22" i="4"/>
  <c r="BL22" i="4"/>
  <c r="BC22" i="4"/>
  <c r="AT22" i="4"/>
  <c r="AK22" i="4"/>
  <c r="AB22" i="4"/>
  <c r="S22" i="4"/>
  <c r="J22" i="4"/>
  <c r="BU21" i="4"/>
  <c r="BL21" i="4"/>
  <c r="BC21" i="4"/>
  <c r="AT21" i="4"/>
  <c r="AK21" i="4"/>
  <c r="AB21" i="4"/>
  <c r="S21" i="4"/>
  <c r="J21" i="4"/>
  <c r="BU20" i="4"/>
  <c r="BL20" i="4"/>
  <c r="BC20" i="4"/>
  <c r="AT20" i="4"/>
  <c r="AK20" i="4"/>
  <c r="AB20" i="4"/>
  <c r="S20" i="4"/>
  <c r="J20" i="4"/>
  <c r="BU19" i="4"/>
  <c r="BL19" i="4"/>
  <c r="BC19" i="4"/>
  <c r="AT19" i="4"/>
  <c r="AK19" i="4"/>
  <c r="AB19" i="4"/>
  <c r="S19" i="4"/>
  <c r="J19" i="4"/>
  <c r="BU18" i="4"/>
  <c r="BL18" i="4"/>
  <c r="BC18" i="4"/>
  <c r="AT18" i="4"/>
  <c r="AK18" i="4"/>
  <c r="AB18" i="4"/>
  <c r="S18" i="4"/>
  <c r="J18" i="4"/>
  <c r="BU17" i="4"/>
  <c r="BL17" i="4"/>
  <c r="BC17" i="4"/>
  <c r="AT17" i="4"/>
  <c r="AK17" i="4"/>
  <c r="AB17" i="4"/>
  <c r="S17" i="4"/>
  <c r="J17" i="4"/>
  <c r="BU16" i="4"/>
  <c r="BL16" i="4"/>
  <c r="BC16" i="4"/>
  <c r="AT16" i="4"/>
  <c r="AK16" i="4"/>
  <c r="AB16" i="4"/>
  <c r="S16" i="4"/>
  <c r="J16" i="4"/>
  <c r="BU15" i="4"/>
  <c r="BL15" i="4"/>
  <c r="BC15" i="4"/>
  <c r="AT15" i="4"/>
  <c r="AK15" i="4"/>
  <c r="AB15" i="4"/>
  <c r="S15" i="4"/>
  <c r="J15" i="4"/>
  <c r="BU14" i="4"/>
  <c r="BL14" i="4"/>
  <c r="BC14" i="4"/>
  <c r="AT14" i="4"/>
  <c r="AK14" i="4"/>
  <c r="AB14" i="4"/>
  <c r="S14" i="4"/>
  <c r="J14" i="4"/>
  <c r="BU13" i="4"/>
  <c r="BL13" i="4"/>
  <c r="BC13" i="4"/>
  <c r="AT13" i="4"/>
  <c r="AK13" i="4"/>
  <c r="AB13" i="4"/>
  <c r="S13" i="4"/>
  <c r="J13" i="4"/>
  <c r="BU12" i="4"/>
  <c r="BL12" i="4"/>
  <c r="BC12" i="4"/>
  <c r="AT12" i="4"/>
  <c r="AK12" i="4"/>
  <c r="AB12" i="4"/>
  <c r="S12" i="4"/>
  <c r="J12" i="4"/>
  <c r="BU11" i="4"/>
  <c r="BL11" i="4"/>
  <c r="BC11" i="4"/>
  <c r="AT11" i="4"/>
  <c r="AK11" i="4"/>
  <c r="AB11" i="4"/>
  <c r="S11" i="4"/>
  <c r="J11" i="4"/>
  <c r="BU10" i="4"/>
  <c r="BL10" i="4"/>
  <c r="BC10" i="4"/>
  <c r="AT10" i="4"/>
  <c r="AK10" i="4"/>
  <c r="AB10" i="4"/>
  <c r="S10" i="4"/>
  <c r="J10" i="4"/>
  <c r="BU9" i="4"/>
  <c r="BL9" i="4"/>
  <c r="BC9" i="4"/>
  <c r="AT9" i="4"/>
  <c r="AK9" i="4"/>
  <c r="AB9" i="4"/>
  <c r="S9" i="4"/>
  <c r="J9" i="4"/>
  <c r="BU8" i="4"/>
  <c r="BL8" i="4"/>
  <c r="BC8" i="4"/>
  <c r="AT8" i="4"/>
  <c r="AK8" i="4"/>
  <c r="AB8" i="4"/>
  <c r="S8" i="4"/>
  <c r="J8" i="4"/>
  <c r="BU7" i="4"/>
  <c r="BL7" i="4"/>
  <c r="BC7" i="4"/>
  <c r="AT7" i="4"/>
  <c r="AK7" i="4"/>
  <c r="AB7" i="4"/>
  <c r="S7" i="4"/>
  <c r="J7" i="4"/>
  <c r="BU6" i="4"/>
  <c r="BL6" i="4"/>
  <c r="BC6" i="4"/>
  <c r="AT6" i="4"/>
  <c r="AK6" i="4"/>
  <c r="AB6" i="4"/>
  <c r="S6" i="4"/>
  <c r="J6" i="4"/>
  <c r="BU5" i="4"/>
  <c r="BL5" i="4"/>
  <c r="BC5" i="4"/>
  <c r="AT5" i="4"/>
  <c r="AK5" i="4"/>
  <c r="AB5" i="4"/>
  <c r="S5" i="4"/>
  <c r="J5" i="4"/>
  <c r="BU4" i="4"/>
  <c r="BL4" i="4"/>
  <c r="BC4" i="4"/>
  <c r="AT4" i="4"/>
  <c r="AK4" i="4"/>
  <c r="AB4" i="4"/>
  <c r="S4" i="4"/>
  <c r="J4" i="4"/>
  <c r="J4" i="2"/>
  <c r="S4" i="2"/>
  <c r="AB4" i="2"/>
  <c r="AK4" i="2"/>
  <c r="AT4" i="2"/>
  <c r="BC4" i="2"/>
  <c r="BL4" i="2"/>
  <c r="BU4" i="2"/>
  <c r="J5" i="2"/>
  <c r="S5" i="2"/>
  <c r="AB5" i="2"/>
  <c r="AK5" i="2"/>
  <c r="AT5" i="2"/>
  <c r="BC5" i="2"/>
  <c r="BL5" i="2"/>
  <c r="BU5" i="2"/>
  <c r="J6" i="2"/>
  <c r="S6" i="2"/>
  <c r="AB6" i="2"/>
  <c r="AK6" i="2"/>
  <c r="AT6" i="2"/>
  <c r="BC6" i="2"/>
  <c r="BL6" i="2"/>
  <c r="BU6" i="2"/>
  <c r="J7" i="2"/>
  <c r="S7" i="2"/>
  <c r="AB7" i="2"/>
  <c r="AK7" i="2"/>
  <c r="AT7" i="2"/>
  <c r="BC7" i="2"/>
  <c r="BL7" i="2"/>
  <c r="BU7" i="2"/>
  <c r="J8" i="2"/>
  <c r="S8" i="2"/>
  <c r="AB8" i="2"/>
  <c r="AK8" i="2"/>
  <c r="AT8" i="2"/>
  <c r="BC8" i="2"/>
  <c r="BL8" i="2"/>
  <c r="BU8" i="2"/>
  <c r="J9" i="2"/>
  <c r="S9" i="2"/>
  <c r="AB9" i="2"/>
  <c r="AK9" i="2"/>
  <c r="AT9" i="2"/>
  <c r="BC9" i="2"/>
  <c r="BL9" i="2"/>
  <c r="BU9" i="2"/>
  <c r="J10" i="2"/>
  <c r="S10" i="2"/>
  <c r="AB10" i="2"/>
  <c r="AK10" i="2"/>
  <c r="AT10" i="2"/>
  <c r="BC10" i="2"/>
  <c r="BL10" i="2"/>
  <c r="BU10" i="2"/>
  <c r="J11" i="2"/>
  <c r="S11" i="2"/>
  <c r="AB11" i="2"/>
  <c r="AK11" i="2"/>
  <c r="AT11" i="2"/>
  <c r="BC11" i="2"/>
  <c r="BL11" i="2"/>
  <c r="BU11" i="2"/>
  <c r="J12" i="2"/>
  <c r="S12" i="2"/>
  <c r="AB12" i="2"/>
  <c r="AK12" i="2"/>
  <c r="AT12" i="2"/>
  <c r="BC12" i="2"/>
  <c r="BL12" i="2"/>
  <c r="BU12" i="2"/>
  <c r="J13" i="2"/>
  <c r="S13" i="2"/>
  <c r="AB13" i="2"/>
  <c r="AK13" i="2"/>
  <c r="AT13" i="2"/>
  <c r="BC13" i="2"/>
  <c r="BL13" i="2"/>
  <c r="BU13" i="2"/>
  <c r="J14" i="2"/>
  <c r="S14" i="2"/>
  <c r="AB14" i="2"/>
  <c r="AK14" i="2"/>
  <c r="AT14" i="2"/>
  <c r="BC14" i="2"/>
  <c r="BL14" i="2"/>
  <c r="BU14" i="2"/>
  <c r="J15" i="2"/>
  <c r="S15" i="2"/>
  <c r="AB15" i="2"/>
  <c r="AK15" i="2"/>
  <c r="AT15" i="2"/>
  <c r="BC15" i="2"/>
  <c r="BL15" i="2"/>
  <c r="BU15" i="2"/>
  <c r="J16" i="2"/>
  <c r="S16" i="2"/>
  <c r="AB16" i="2"/>
  <c r="AK16" i="2"/>
  <c r="AT16" i="2"/>
  <c r="BC16" i="2"/>
  <c r="BL16" i="2"/>
  <c r="BU16" i="2"/>
  <c r="J17" i="2"/>
  <c r="S17" i="2"/>
  <c r="AB17" i="2"/>
  <c r="AK17" i="2"/>
  <c r="AT17" i="2"/>
  <c r="BC17" i="2"/>
  <c r="BL17" i="2"/>
  <c r="BU17" i="2"/>
  <c r="J18" i="2"/>
  <c r="S18" i="2"/>
  <c r="AB18" i="2"/>
  <c r="AK18" i="2"/>
  <c r="AT18" i="2"/>
  <c r="BC18" i="2"/>
  <c r="BL18" i="2"/>
  <c r="BU18" i="2"/>
  <c r="J19" i="2"/>
  <c r="S19" i="2"/>
  <c r="AB19" i="2"/>
  <c r="AK19" i="2"/>
  <c r="AT19" i="2"/>
  <c r="BC19" i="2"/>
  <c r="BL19" i="2"/>
  <c r="BU19" i="2"/>
  <c r="J20" i="2"/>
  <c r="S20" i="2"/>
  <c r="AB20" i="2"/>
  <c r="AK20" i="2"/>
  <c r="AT20" i="2"/>
  <c r="BC20" i="2"/>
  <c r="BL20" i="2"/>
  <c r="BU20" i="2"/>
  <c r="J21" i="2"/>
  <c r="S21" i="2"/>
  <c r="AB21" i="2"/>
  <c r="AK21" i="2"/>
  <c r="AT21" i="2"/>
  <c r="BC21" i="2"/>
  <c r="BL21" i="2"/>
  <c r="BU21" i="2"/>
  <c r="J22" i="2"/>
  <c r="S22" i="2"/>
  <c r="AB22" i="2"/>
  <c r="AK22" i="2"/>
  <c r="AT22" i="2"/>
  <c r="BC22" i="2"/>
  <c r="BL22" i="2"/>
  <c r="BU22" i="2"/>
  <c r="J23" i="2"/>
  <c r="S23" i="2"/>
  <c r="AB23" i="2"/>
  <c r="AK23" i="2"/>
  <c r="AT23" i="2"/>
  <c r="BC23" i="2"/>
  <c r="BL23" i="2"/>
  <c r="BU23" i="2"/>
  <c r="J24" i="2"/>
  <c r="S24" i="2"/>
  <c r="AB24" i="2"/>
  <c r="AK24" i="2"/>
  <c r="AT24" i="2"/>
  <c r="BC24" i="2"/>
  <c r="BL24" i="2"/>
  <c r="BU24" i="2"/>
  <c r="J25" i="2"/>
  <c r="S25" i="2"/>
  <c r="AB25" i="2"/>
  <c r="AK25" i="2"/>
  <c r="AT25" i="2"/>
  <c r="BC25" i="2"/>
  <c r="BL25" i="2"/>
  <c r="BU25" i="2"/>
  <c r="J26" i="2"/>
  <c r="S26" i="2"/>
  <c r="AB26" i="2"/>
  <c r="AK26" i="2"/>
  <c r="AT26" i="2"/>
  <c r="BC26" i="2"/>
  <c r="BL26" i="2"/>
  <c r="BU26" i="2"/>
  <c r="J27" i="2"/>
  <c r="S27" i="2"/>
  <c r="AB27" i="2"/>
  <c r="AK27" i="2"/>
  <c r="AT27" i="2"/>
  <c r="BC27" i="2"/>
  <c r="BL27" i="2"/>
  <c r="BU27" i="2"/>
  <c r="J28" i="2"/>
  <c r="S28" i="2"/>
  <c r="AB28" i="2"/>
  <c r="AK28" i="2"/>
  <c r="AT28" i="2"/>
  <c r="BC28" i="2"/>
  <c r="BL28" i="2"/>
  <c r="BU28" i="2"/>
  <c r="J29" i="2"/>
  <c r="S29" i="2"/>
  <c r="AB29" i="2"/>
  <c r="AK29" i="2"/>
  <c r="AT29" i="2"/>
  <c r="BC29" i="2"/>
  <c r="BL29" i="2"/>
  <c r="BU29" i="2"/>
  <c r="J30" i="2"/>
  <c r="S30" i="2"/>
  <c r="AB30" i="2"/>
  <c r="AK30" i="2"/>
  <c r="AT30" i="2"/>
  <c r="BC30" i="2"/>
  <c r="BL30" i="2"/>
  <c r="BU30" i="2"/>
  <c r="J31" i="2"/>
  <c r="S31" i="2"/>
  <c r="AB31" i="2"/>
  <c r="AK31" i="2"/>
  <c r="AT31" i="2"/>
  <c r="BC31" i="2"/>
  <c r="BL31" i="2"/>
  <c r="BU31" i="2"/>
  <c r="J32" i="2"/>
  <c r="S32" i="2"/>
  <c r="AB32" i="2"/>
  <c r="AK32" i="2"/>
  <c r="AT32" i="2"/>
  <c r="BC32" i="2"/>
  <c r="BL32" i="2"/>
  <c r="BU32" i="2"/>
  <c r="J33" i="2"/>
  <c r="S33" i="2"/>
  <c r="AB33" i="2"/>
  <c r="AK33" i="2"/>
  <c r="AT33" i="2"/>
  <c r="BC33" i="2"/>
  <c r="BL33" i="2"/>
  <c r="BU33" i="2"/>
  <c r="J34" i="2"/>
  <c r="S34" i="2"/>
  <c r="AB34" i="2"/>
  <c r="AK34" i="2"/>
  <c r="AT34" i="2"/>
  <c r="BC34" i="2"/>
  <c r="BL34" i="2"/>
  <c r="BU34" i="2"/>
  <c r="J35" i="2"/>
  <c r="S35" i="2"/>
  <c r="AB35" i="2"/>
  <c r="AK35" i="2"/>
  <c r="AT35" i="2"/>
  <c r="BC35" i="2"/>
  <c r="BL35" i="2"/>
  <c r="BU35" i="2"/>
  <c r="J36" i="2"/>
  <c r="S36" i="2"/>
  <c r="AB36" i="2"/>
  <c r="AK36" i="2"/>
  <c r="AT36" i="2"/>
  <c r="BC36" i="2"/>
  <c r="BL36" i="2"/>
  <c r="BU36" i="2"/>
  <c r="J37" i="2"/>
  <c r="S37" i="2"/>
  <c r="AB37" i="2"/>
  <c r="AK37" i="2"/>
  <c r="AT37" i="2"/>
  <c r="BC37" i="2"/>
  <c r="BL37" i="2"/>
  <c r="BU37" i="2"/>
  <c r="J38" i="2"/>
  <c r="S38" i="2"/>
  <c r="AB38" i="2"/>
  <c r="AK38" i="2"/>
  <c r="AT38" i="2"/>
  <c r="BC38" i="2"/>
  <c r="BL38" i="2"/>
  <c r="BU38" i="2"/>
  <c r="J39" i="2"/>
  <c r="S39" i="2"/>
  <c r="AB39" i="2"/>
  <c r="AK39" i="2"/>
  <c r="AT39" i="2"/>
  <c r="BC39" i="2"/>
  <c r="BL39" i="2"/>
  <c r="BU39" i="2"/>
  <c r="J40" i="2"/>
  <c r="S40" i="2"/>
  <c r="AB40" i="2"/>
  <c r="AK40" i="2"/>
  <c r="AT40" i="2"/>
  <c r="BC40" i="2"/>
  <c r="BL40" i="2"/>
  <c r="BU40" i="2"/>
  <c r="J41" i="2"/>
  <c r="S41" i="2"/>
  <c r="AB41" i="2"/>
  <c r="AK41" i="2"/>
  <c r="AT41" i="2"/>
  <c r="BC41" i="2"/>
  <c r="BL41" i="2"/>
  <c r="BU41" i="2"/>
  <c r="J42" i="2"/>
  <c r="S42" i="2"/>
  <c r="AB42" i="2"/>
  <c r="AK42" i="2"/>
  <c r="AT42" i="2"/>
  <c r="BC42" i="2"/>
  <c r="BL42" i="2"/>
  <c r="BU42" i="2"/>
  <c r="J43" i="2"/>
  <c r="S43" i="2"/>
  <c r="AB43" i="2"/>
  <c r="AK43" i="2"/>
  <c r="AT43" i="2"/>
  <c r="BC43" i="2"/>
  <c r="BL43" i="2"/>
  <c r="BU43" i="2"/>
  <c r="J44" i="2"/>
  <c r="S44" i="2"/>
  <c r="AB44" i="2"/>
  <c r="AK44" i="2"/>
  <c r="AT44" i="2"/>
  <c r="BC44" i="2"/>
  <c r="BL44" i="2"/>
  <c r="BU44" i="2"/>
  <c r="J45" i="2"/>
  <c r="S45" i="2"/>
  <c r="AB45" i="2"/>
  <c r="AK45" i="2"/>
  <c r="AT45" i="2"/>
  <c r="BC45" i="2"/>
  <c r="BL45" i="2"/>
  <c r="BU45" i="2"/>
  <c r="J46" i="2"/>
  <c r="S46" i="2"/>
  <c r="AB46" i="2"/>
  <c r="AK46" i="2"/>
  <c r="AT46" i="2"/>
  <c r="BC46" i="2"/>
  <c r="BL46" i="2"/>
  <c r="BU46" i="2"/>
  <c r="J47" i="2"/>
  <c r="S47" i="2"/>
  <c r="AB47" i="2"/>
  <c r="AK47" i="2"/>
  <c r="AT47" i="2"/>
  <c r="BC47" i="2"/>
  <c r="BL47" i="2"/>
  <c r="BU47" i="2"/>
  <c r="J48" i="2"/>
  <c r="S48" i="2"/>
  <c r="AB48" i="2"/>
  <c r="AK48" i="2"/>
  <c r="AT48" i="2"/>
  <c r="BC48" i="2"/>
  <c r="BL48" i="2"/>
  <c r="BU48" i="2"/>
  <c r="J49" i="2"/>
  <c r="S49" i="2"/>
  <c r="AB49" i="2"/>
  <c r="AK49" i="2"/>
  <c r="AT49" i="2"/>
  <c r="BC49" i="2"/>
  <c r="BL49" i="2"/>
  <c r="BU49" i="2"/>
  <c r="J50" i="2"/>
  <c r="S50" i="2"/>
  <c r="AB50" i="2"/>
  <c r="AK50" i="2"/>
  <c r="AT50" i="2"/>
  <c r="BC50" i="2"/>
  <c r="BL50" i="2"/>
  <c r="BU50" i="2"/>
  <c r="J51" i="2"/>
  <c r="S51" i="2"/>
  <c r="AB51" i="2"/>
  <c r="AK51" i="2"/>
  <c r="AT51" i="2"/>
  <c r="BC51" i="2"/>
  <c r="BL51" i="2"/>
  <c r="BU51" i="2"/>
  <c r="J52" i="2"/>
  <c r="S52" i="2"/>
  <c r="AB52" i="2"/>
  <c r="AK52" i="2"/>
  <c r="AT52" i="2"/>
  <c r="BC52" i="2"/>
  <c r="BL52" i="2"/>
  <c r="BU52" i="2"/>
  <c r="J53" i="2"/>
  <c r="S53" i="2"/>
  <c r="AB53" i="2"/>
  <c r="AK53" i="2"/>
  <c r="AT53" i="2"/>
  <c r="BC53" i="2"/>
  <c r="BL53" i="2"/>
  <c r="BU53" i="2"/>
  <c r="J54" i="2"/>
  <c r="S54" i="2"/>
  <c r="AB54" i="2"/>
  <c r="AK54" i="2"/>
  <c r="AT54" i="2"/>
  <c r="BC54" i="2"/>
  <c r="BL54" i="2"/>
  <c r="BU54" i="2"/>
  <c r="J55" i="2"/>
  <c r="S55" i="2"/>
  <c r="AB55" i="2"/>
  <c r="AK55" i="2"/>
  <c r="AT55" i="2"/>
  <c r="BC55" i="2"/>
  <c r="BL55" i="2"/>
  <c r="BU55" i="2"/>
  <c r="J56" i="2"/>
  <c r="S56" i="2"/>
  <c r="AB56" i="2"/>
  <c r="AK56" i="2"/>
  <c r="AT56" i="2"/>
  <c r="BC56" i="2"/>
  <c r="BL56" i="2"/>
  <c r="BU56" i="2"/>
  <c r="J57" i="2"/>
  <c r="S57" i="2"/>
  <c r="AB57" i="2"/>
  <c r="AK57" i="2"/>
  <c r="AT57" i="2"/>
  <c r="BC57" i="2"/>
  <c r="BL57" i="2"/>
  <c r="BU57" i="2"/>
  <c r="J58" i="2"/>
  <c r="S58" i="2"/>
  <c r="AB58" i="2"/>
  <c r="AK58" i="2"/>
  <c r="AT58" i="2"/>
  <c r="BC58" i="2"/>
  <c r="BL58" i="2"/>
  <c r="BU58" i="2"/>
  <c r="J59" i="2"/>
  <c r="S59" i="2"/>
  <c r="AB59" i="2"/>
  <c r="AK59" i="2"/>
  <c r="AT59" i="2"/>
  <c r="BC59" i="2"/>
  <c r="BL59" i="2"/>
  <c r="BU59" i="2"/>
  <c r="J60" i="2"/>
  <c r="S60" i="2"/>
  <c r="AB60" i="2"/>
  <c r="AK60" i="2"/>
  <c r="AT60" i="2"/>
  <c r="BC60" i="2"/>
  <c r="BL60" i="2"/>
  <c r="BU60" i="2"/>
  <c r="J61" i="2"/>
  <c r="S61" i="2"/>
  <c r="AB61" i="2"/>
  <c r="AK61" i="2"/>
  <c r="AT61" i="2"/>
  <c r="BC61" i="2"/>
  <c r="BL61" i="2"/>
  <c r="BU61" i="2"/>
  <c r="J62" i="2"/>
  <c r="S62" i="2"/>
  <c r="AB62" i="2"/>
  <c r="AK62" i="2"/>
  <c r="AT62" i="2"/>
  <c r="BC62" i="2"/>
  <c r="BL62" i="2"/>
  <c r="BU62" i="2"/>
  <c r="J63" i="2"/>
  <c r="S63" i="2"/>
  <c r="AB63" i="2"/>
  <c r="AK63" i="2"/>
  <c r="AT63" i="2"/>
  <c r="BC63" i="2"/>
  <c r="BL63" i="2"/>
  <c r="BU63" i="2"/>
  <c r="J64" i="2"/>
  <c r="S64" i="2"/>
  <c r="AB64" i="2"/>
  <c r="AK64" i="2"/>
  <c r="AT64" i="2"/>
  <c r="BC64" i="2"/>
  <c r="BL64" i="2"/>
  <c r="BU64" i="2"/>
  <c r="J65" i="2"/>
  <c r="S65" i="2"/>
  <c r="AB65" i="2"/>
  <c r="AK65" i="2"/>
  <c r="AT65" i="2"/>
  <c r="BC65" i="2"/>
  <c r="BL65" i="2"/>
  <c r="BU65" i="2"/>
  <c r="J66" i="2"/>
  <c r="S66" i="2"/>
  <c r="AB66" i="2"/>
  <c r="AK66" i="2"/>
  <c r="AT66" i="2"/>
  <c r="BC66" i="2"/>
  <c r="BL66" i="2"/>
  <c r="BU66" i="2"/>
  <c r="J67" i="2"/>
  <c r="S67" i="2"/>
  <c r="AB67" i="2"/>
  <c r="AK67" i="2"/>
  <c r="AT67" i="2"/>
  <c r="BC67" i="2"/>
  <c r="BL67" i="2"/>
  <c r="BU67" i="2"/>
  <c r="J68" i="2"/>
  <c r="S68" i="2"/>
  <c r="AB68" i="2"/>
  <c r="AK68" i="2"/>
  <c r="AT68" i="2"/>
  <c r="BC68" i="2"/>
  <c r="BL68" i="2"/>
  <c r="BU68" i="2"/>
  <c r="J69" i="2"/>
  <c r="S69" i="2"/>
  <c r="AB69" i="2"/>
  <c r="AK69" i="2"/>
  <c r="AT69" i="2"/>
  <c r="BC69" i="2"/>
  <c r="BL69" i="2"/>
  <c r="BU69" i="2"/>
  <c r="J70" i="2"/>
  <c r="S70" i="2"/>
  <c r="AB70" i="2"/>
  <c r="AK70" i="2"/>
  <c r="AT70" i="2"/>
  <c r="BC70" i="2"/>
  <c r="BL70" i="2"/>
  <c r="BU70" i="2"/>
  <c r="S73" i="2"/>
  <c r="AB73" i="2"/>
  <c r="AK73" i="2"/>
  <c r="AT73" i="2"/>
  <c r="BC73" i="2"/>
  <c r="BL73" i="2"/>
  <c r="BU73" i="2"/>
  <c r="S4" i="1"/>
  <c r="AB4" i="1"/>
  <c r="AK4" i="1"/>
  <c r="AT4" i="1"/>
  <c r="BC4" i="1"/>
  <c r="BL4" i="1"/>
  <c r="BU4" i="1"/>
  <c r="S5" i="1"/>
  <c r="AB5" i="1"/>
  <c r="AK5" i="1"/>
  <c r="AT5" i="1"/>
  <c r="BC5" i="1"/>
  <c r="BL5" i="1"/>
  <c r="BU5" i="1"/>
  <c r="S6" i="1"/>
  <c r="AB6" i="1"/>
  <c r="AK6" i="1"/>
  <c r="AT6" i="1"/>
  <c r="BC6" i="1"/>
  <c r="BL6" i="1"/>
  <c r="BU6" i="1"/>
  <c r="S7" i="1"/>
  <c r="AB7" i="1"/>
  <c r="AK7" i="1"/>
  <c r="AT7" i="1"/>
  <c r="BC7" i="1"/>
  <c r="BL7" i="1"/>
  <c r="BU7" i="1"/>
  <c r="S8" i="1"/>
  <c r="AB8" i="1"/>
  <c r="AK8" i="1"/>
  <c r="AT8" i="1"/>
  <c r="BC8" i="1"/>
  <c r="BL8" i="1"/>
  <c r="BU8" i="1"/>
  <c r="S9" i="1"/>
  <c r="AB9" i="1"/>
  <c r="AK9" i="1"/>
  <c r="AT9" i="1"/>
  <c r="BC9" i="1"/>
  <c r="BL9" i="1"/>
  <c r="BU9" i="1"/>
  <c r="S10" i="1"/>
  <c r="AB10" i="1"/>
  <c r="AK10" i="1"/>
  <c r="AT10" i="1"/>
  <c r="BC10" i="1"/>
  <c r="BL10" i="1"/>
  <c r="BU10" i="1"/>
  <c r="S11" i="1"/>
  <c r="AB11" i="1"/>
  <c r="AK11" i="1"/>
  <c r="AT11" i="1"/>
  <c r="BC11" i="1"/>
  <c r="BL11" i="1"/>
  <c r="BU11" i="1"/>
  <c r="S12" i="1"/>
  <c r="AB12" i="1"/>
  <c r="AK12" i="1"/>
  <c r="AT12" i="1"/>
  <c r="BC12" i="1"/>
  <c r="BL12" i="1"/>
  <c r="BU12" i="1"/>
  <c r="S13" i="1"/>
  <c r="AB13" i="1"/>
  <c r="AK13" i="1"/>
  <c r="AT13" i="1"/>
  <c r="BC13" i="1"/>
  <c r="BL13" i="1"/>
  <c r="BU13" i="1"/>
  <c r="S14" i="1"/>
  <c r="AB14" i="1"/>
  <c r="AK14" i="1"/>
  <c r="AT14" i="1"/>
  <c r="BC14" i="1"/>
  <c r="BL14" i="1"/>
  <c r="BU14" i="1"/>
  <c r="S15" i="1"/>
  <c r="AB15" i="1"/>
  <c r="AK15" i="1"/>
  <c r="AT15" i="1"/>
  <c r="BC15" i="1"/>
  <c r="BL15" i="1"/>
  <c r="BU15" i="1"/>
  <c r="S16" i="1"/>
  <c r="AB16" i="1"/>
  <c r="AK16" i="1"/>
  <c r="AT16" i="1"/>
  <c r="BC16" i="1"/>
  <c r="BL16" i="1"/>
  <c r="BU16" i="1"/>
  <c r="S17" i="1"/>
  <c r="AB17" i="1"/>
  <c r="AK17" i="1"/>
  <c r="AT17" i="1"/>
  <c r="BC17" i="1"/>
  <c r="BL17" i="1"/>
  <c r="BU17" i="1"/>
  <c r="S18" i="1"/>
  <c r="AB18" i="1"/>
  <c r="AK18" i="1"/>
  <c r="AT18" i="1"/>
  <c r="BC18" i="1"/>
  <c r="BL18" i="1"/>
  <c r="BU18" i="1"/>
  <c r="S19" i="1"/>
  <c r="AB19" i="1"/>
  <c r="AK19" i="1"/>
  <c r="AT19" i="1"/>
  <c r="BC19" i="1"/>
  <c r="BL19" i="1"/>
  <c r="BU19" i="1"/>
  <c r="S20" i="1"/>
  <c r="AB20" i="1"/>
  <c r="AK20" i="1"/>
  <c r="AT20" i="1"/>
  <c r="BC20" i="1"/>
  <c r="BL20" i="1"/>
  <c r="BU20" i="1"/>
  <c r="S21" i="1"/>
  <c r="AB21" i="1"/>
  <c r="AK21" i="1"/>
  <c r="AT21" i="1"/>
  <c r="BC21" i="1"/>
  <c r="BL21" i="1"/>
  <c r="BU21" i="1"/>
  <c r="S22" i="1"/>
  <c r="AB22" i="1"/>
  <c r="AK22" i="1"/>
  <c r="AT22" i="1"/>
  <c r="BC22" i="1"/>
  <c r="BL22" i="1"/>
  <c r="BU22" i="1"/>
  <c r="S23" i="1"/>
  <c r="AB23" i="1"/>
  <c r="AK23" i="1"/>
  <c r="AT23" i="1"/>
  <c r="BC23" i="1"/>
  <c r="BL23" i="1"/>
  <c r="BU23" i="1"/>
  <c r="S24" i="1"/>
  <c r="AB24" i="1"/>
  <c r="AK24" i="1"/>
  <c r="AT24" i="1"/>
  <c r="BC24" i="1"/>
  <c r="BL24" i="1"/>
  <c r="BU24" i="1"/>
  <c r="S25" i="1"/>
  <c r="AB25" i="1"/>
  <c r="AK25" i="1"/>
  <c r="AT25" i="1"/>
  <c r="BC25" i="1"/>
  <c r="BL25" i="1"/>
  <c r="BU25" i="1"/>
  <c r="S26" i="1"/>
  <c r="AB26" i="1"/>
  <c r="AK26" i="1"/>
  <c r="AT26" i="1"/>
  <c r="BC26" i="1"/>
  <c r="BL26" i="1"/>
  <c r="BU26" i="1"/>
  <c r="S27" i="1"/>
  <c r="AB27" i="1"/>
  <c r="AK27" i="1"/>
  <c r="AT27" i="1"/>
  <c r="BC27" i="1"/>
  <c r="BL27" i="1"/>
  <c r="BU27" i="1"/>
  <c r="S28" i="1"/>
  <c r="AB28" i="1"/>
  <c r="AK28" i="1"/>
  <c r="AT28" i="1"/>
  <c r="BC28" i="1"/>
  <c r="BL28" i="1"/>
  <c r="BU28" i="1"/>
  <c r="S29" i="1"/>
  <c r="AB29" i="1"/>
  <c r="AK29" i="1"/>
  <c r="AT29" i="1"/>
  <c r="BC29" i="1"/>
  <c r="BL29" i="1"/>
  <c r="BU29" i="1"/>
  <c r="S30" i="1"/>
  <c r="AB30" i="1"/>
  <c r="AK30" i="1"/>
  <c r="AT30" i="1"/>
  <c r="BC30" i="1"/>
  <c r="BL30" i="1"/>
  <c r="BU30" i="1"/>
  <c r="S31" i="1"/>
  <c r="AB31" i="1"/>
  <c r="AK31" i="1"/>
  <c r="AT31" i="1"/>
  <c r="BC31" i="1"/>
  <c r="BL31" i="1"/>
  <c r="BU31" i="1"/>
  <c r="S32" i="1"/>
  <c r="AB32" i="1"/>
  <c r="AK32" i="1"/>
  <c r="AT32" i="1"/>
  <c r="BC32" i="1"/>
  <c r="BL32" i="1"/>
  <c r="BU32" i="1"/>
  <c r="S33" i="1"/>
  <c r="AB33" i="1"/>
  <c r="AK33" i="1"/>
  <c r="AT33" i="1"/>
  <c r="BC33" i="1"/>
  <c r="BL33" i="1"/>
  <c r="BU33" i="1"/>
  <c r="S34" i="1"/>
  <c r="AB34" i="1"/>
  <c r="AK34" i="1"/>
  <c r="AT34" i="1"/>
  <c r="BC34" i="1"/>
  <c r="BL34" i="1"/>
  <c r="BU34" i="1"/>
  <c r="S35" i="1"/>
  <c r="AB35" i="1"/>
  <c r="AK35" i="1"/>
  <c r="AT35" i="1"/>
  <c r="BC35" i="1"/>
  <c r="BL35" i="1"/>
  <c r="BU35" i="1"/>
  <c r="S36" i="1"/>
  <c r="AB36" i="1"/>
  <c r="AK36" i="1"/>
  <c r="AT36" i="1"/>
  <c r="BC36" i="1"/>
  <c r="BL36" i="1"/>
  <c r="BU36" i="1"/>
  <c r="S37" i="1"/>
  <c r="AB37" i="1"/>
  <c r="AK37" i="1"/>
  <c r="AT37" i="1"/>
  <c r="BC37" i="1"/>
  <c r="BL37" i="1"/>
  <c r="BU37" i="1"/>
  <c r="S38" i="1"/>
  <c r="AB38" i="1"/>
  <c r="AK38" i="1"/>
  <c r="AT38" i="1"/>
  <c r="BC38" i="1"/>
  <c r="BL38" i="1"/>
  <c r="BU38" i="1"/>
  <c r="S39" i="1"/>
  <c r="AB39" i="1"/>
  <c r="AK39" i="1"/>
  <c r="AT39" i="1"/>
  <c r="BC39" i="1"/>
  <c r="BL39" i="1"/>
  <c r="BU39" i="1"/>
  <c r="S40" i="1"/>
  <c r="AB40" i="1"/>
  <c r="AK40" i="1"/>
  <c r="AT40" i="1"/>
  <c r="BC40" i="1"/>
  <c r="BL40" i="1"/>
  <c r="BU40" i="1"/>
  <c r="S41" i="1"/>
  <c r="AB41" i="1"/>
  <c r="AK41" i="1"/>
  <c r="AT41" i="1"/>
  <c r="BC41" i="1"/>
  <c r="BL41" i="1"/>
  <c r="BU41" i="1"/>
  <c r="S42" i="1"/>
  <c r="AB42" i="1"/>
  <c r="AK42" i="1"/>
  <c r="AT42" i="1"/>
  <c r="BC42" i="1"/>
  <c r="BL42" i="1"/>
  <c r="BU42" i="1"/>
  <c r="S43" i="1"/>
  <c r="AB43" i="1"/>
  <c r="AK43" i="1"/>
  <c r="AT43" i="1"/>
  <c r="BC43" i="1"/>
  <c r="BL43" i="1"/>
  <c r="BU43" i="1"/>
  <c r="S44" i="1"/>
  <c r="AB44" i="1"/>
  <c r="AK44" i="1"/>
  <c r="AT44" i="1"/>
  <c r="BC44" i="1"/>
  <c r="BL44" i="1"/>
  <c r="BU44" i="1"/>
  <c r="S45" i="1"/>
  <c r="AB45" i="1"/>
  <c r="AK45" i="1"/>
  <c r="AT45" i="1"/>
  <c r="BC45" i="1"/>
  <c r="BL45" i="1"/>
  <c r="BU45" i="1"/>
  <c r="S46" i="1"/>
  <c r="AB46" i="1"/>
  <c r="AK46" i="1"/>
  <c r="AT46" i="1"/>
  <c r="BC46" i="1"/>
  <c r="BL46" i="1"/>
  <c r="BU46" i="1"/>
  <c r="S47" i="1"/>
  <c r="AB47" i="1"/>
  <c r="AK47" i="1"/>
  <c r="AT47" i="1"/>
  <c r="BC47" i="1"/>
  <c r="BL47" i="1"/>
  <c r="BU47" i="1"/>
  <c r="S48" i="1"/>
  <c r="AB48" i="1"/>
  <c r="AK48" i="1"/>
  <c r="AT48" i="1"/>
  <c r="BC48" i="1"/>
  <c r="BL48" i="1"/>
  <c r="BU48" i="1"/>
  <c r="S49" i="1"/>
  <c r="AB49" i="1"/>
  <c r="AK49" i="1"/>
  <c r="AT49" i="1"/>
  <c r="BC49" i="1"/>
  <c r="BL49" i="1"/>
  <c r="BU49" i="1"/>
  <c r="S50" i="1"/>
  <c r="AB50" i="1"/>
  <c r="AK50" i="1"/>
  <c r="AT50" i="1"/>
  <c r="BC50" i="1"/>
  <c r="BL50" i="1"/>
  <c r="BU50" i="1"/>
  <c r="S51" i="1"/>
  <c r="AB51" i="1"/>
  <c r="AK51" i="1"/>
  <c r="AT51" i="1"/>
  <c r="BC51" i="1"/>
  <c r="BL51" i="1"/>
  <c r="BU51" i="1"/>
  <c r="S52" i="1"/>
  <c r="AB52" i="1"/>
  <c r="AK52" i="1"/>
  <c r="AT52" i="1"/>
  <c r="BC52" i="1"/>
  <c r="BL52" i="1"/>
  <c r="BU52" i="1"/>
  <c r="S53" i="1"/>
  <c r="AB53" i="1"/>
  <c r="AK53" i="1"/>
  <c r="AT53" i="1"/>
  <c r="BC53" i="1"/>
  <c r="BL53" i="1"/>
  <c r="BU53" i="1"/>
  <c r="S54" i="1"/>
  <c r="AB54" i="1"/>
  <c r="AK54" i="1"/>
  <c r="AT54" i="1"/>
  <c r="BC54" i="1"/>
  <c r="BL54" i="1"/>
  <c r="BU54" i="1"/>
  <c r="S55" i="1"/>
  <c r="AB55" i="1"/>
  <c r="AK55" i="1"/>
  <c r="AT55" i="1"/>
  <c r="BC55" i="1"/>
  <c r="BL55" i="1"/>
  <c r="BU55" i="1"/>
  <c r="S56" i="1"/>
  <c r="AB56" i="1"/>
  <c r="AK56" i="1"/>
  <c r="AT56" i="1"/>
  <c r="BC56" i="1"/>
  <c r="BL56" i="1"/>
  <c r="BU56" i="1"/>
  <c r="S57" i="1"/>
  <c r="AB57" i="1"/>
  <c r="AK57" i="1"/>
  <c r="AT57" i="1"/>
  <c r="BC57" i="1"/>
  <c r="BL57" i="1"/>
  <c r="BU57" i="1"/>
  <c r="S58" i="1"/>
  <c r="AB58" i="1"/>
  <c r="AK58" i="1"/>
  <c r="AT58" i="1"/>
  <c r="BC58" i="1"/>
  <c r="BL58" i="1"/>
  <c r="BU58" i="1"/>
  <c r="S59" i="1"/>
  <c r="AB59" i="1"/>
  <c r="AK59" i="1"/>
  <c r="AT59" i="1"/>
  <c r="BC59" i="1"/>
  <c r="BL59" i="1"/>
  <c r="BU59" i="1"/>
  <c r="S60" i="1"/>
  <c r="AB60" i="1"/>
  <c r="AK60" i="1"/>
  <c r="AT60" i="1"/>
  <c r="BC60" i="1"/>
  <c r="BL60" i="1"/>
  <c r="BU60" i="1"/>
  <c r="S61" i="1"/>
  <c r="AB61" i="1"/>
  <c r="AK61" i="1"/>
  <c r="AT61" i="1"/>
  <c r="BC61" i="1"/>
  <c r="BL61" i="1"/>
  <c r="BU61" i="1"/>
  <c r="S62" i="1"/>
  <c r="AB62" i="1"/>
  <c r="AK62" i="1"/>
  <c r="AT62" i="1"/>
  <c r="BC62" i="1"/>
  <c r="BL62" i="1"/>
  <c r="BU62" i="1"/>
  <c r="S63" i="1"/>
  <c r="AB63" i="1"/>
  <c r="AK63" i="1"/>
  <c r="AT63" i="1"/>
  <c r="BC63" i="1"/>
  <c r="BL63" i="1"/>
  <c r="BU63" i="1"/>
  <c r="S64" i="1"/>
  <c r="AB64" i="1"/>
  <c r="AK64" i="1"/>
  <c r="AT64" i="1"/>
  <c r="BC64" i="1"/>
  <c r="BL64" i="1"/>
  <c r="BU64" i="1"/>
  <c r="S65" i="1"/>
  <c r="AB65" i="1"/>
  <c r="AK65" i="1"/>
  <c r="AT65" i="1"/>
  <c r="BC65" i="1"/>
  <c r="BL65" i="1"/>
  <c r="BU65" i="1"/>
  <c r="S66" i="1"/>
  <c r="AB66" i="1"/>
  <c r="AK66" i="1"/>
  <c r="AT66" i="1"/>
  <c r="BC66" i="1"/>
  <c r="BL66" i="1"/>
  <c r="BU66" i="1"/>
  <c r="S67" i="1"/>
  <c r="AB67" i="1"/>
  <c r="AK67" i="1"/>
  <c r="AT67" i="1"/>
  <c r="BC67" i="1"/>
  <c r="BL67" i="1"/>
  <c r="BU67" i="1"/>
  <c r="S68" i="1"/>
  <c r="AB68" i="1"/>
  <c r="AK68" i="1"/>
  <c r="AT68" i="1"/>
  <c r="BC68" i="1"/>
  <c r="BL68" i="1"/>
  <c r="BU68" i="1"/>
  <c r="S69" i="1"/>
  <c r="AB69" i="1"/>
  <c r="AK69" i="1"/>
  <c r="AT69" i="1"/>
  <c r="BC69" i="1"/>
  <c r="BL69" i="1"/>
  <c r="BU69" i="1"/>
  <c r="S70" i="1"/>
  <c r="AB70" i="1"/>
  <c r="AK70" i="1"/>
  <c r="AT70" i="1"/>
  <c r="BC70" i="1"/>
  <c r="BL70" i="1"/>
  <c r="BU70" i="1"/>
  <c r="S73" i="1"/>
  <c r="AB73" i="1"/>
  <c r="AK73" i="1"/>
  <c r="AT73" i="1"/>
  <c r="BC73" i="1"/>
  <c r="BL73" i="1"/>
  <c r="BU73" i="1"/>
</calcChain>
</file>

<file path=xl/sharedStrings.xml><?xml version="1.0" encoding="utf-8"?>
<sst xmlns="http://schemas.openxmlformats.org/spreadsheetml/2006/main" count="2123" uniqueCount="92">
  <si>
    <t>PET</t>
  </si>
  <si>
    <t>PVC</t>
  </si>
  <si>
    <t>EPS</t>
  </si>
  <si>
    <t>PS</t>
  </si>
  <si>
    <t>PP</t>
  </si>
  <si>
    <t>HDPE</t>
  </si>
  <si>
    <t>LDPE</t>
  </si>
  <si>
    <t>rest</t>
  </si>
  <si>
    <t>any</t>
  </si>
  <si>
    <t>Spread</t>
  </si>
  <si>
    <t>Rel</t>
  </si>
  <si>
    <t>Tech</t>
  </si>
  <si>
    <t>Mat</t>
  </si>
  <si>
    <t>Temp</t>
  </si>
  <si>
    <t>Geo</t>
  </si>
  <si>
    <t>SRC</t>
  </si>
  <si>
    <t>Data [kt]</t>
  </si>
  <si>
    <t>Material</t>
  </si>
  <si>
    <t>Period</t>
  </si>
  <si>
    <t>Comments:</t>
  </si>
  <si>
    <t>Consultic Marketing &amp; Industrieberatung GmbH, Produktion, Verarbeitung Und Verwertung von Kunststoffen in Deutschland 2015 - Kurzfassung, 2083</t>
  </si>
  <si>
    <t>Consultic Marketing &amp; Industrieberatung GmbH, Produktion, Verarbeitung Und Verwertung von Kunststoffen in Deutschland 2015 - Kurzfassung, 2082</t>
  </si>
  <si>
    <t>Consultic Marketing &amp; Industrieberatung GmbH, Produktion, Verarbeitung Und Verwertung von Kunststoffen in Deutschland 2015 - Kurzfassung, 2081</t>
  </si>
  <si>
    <t>Consultic Marketing &amp; Industrieberatung GmbH, Produktion, Verarbeitung Und Verwertung von Kunststoffen in Deutschland 2015 - Kurzfassung, 2080</t>
  </si>
  <si>
    <t>Consultic Marketing &amp; Industrieberatung GmbH, Produktion, Verarbeitung Und Verwertung von Kunststoffen in Deutschland 2015 - Kurzfassung, 2079</t>
  </si>
  <si>
    <t>Consultic Marketing &amp; Industrieberatung GmbH, Produktion, Verarbeitung Und Verwertung von Kunststoffen in Deutschland 2015 - Kurzfassung, 2078</t>
  </si>
  <si>
    <t>Consultic Marketing &amp; Industrieberatung GmbH, Produktion, Verarbeitung Und Verwertung von Kunststoffen in Deutschland 2015 - Kurzfassung, 2077</t>
  </si>
  <si>
    <t>Consultic Marketing &amp; Industrieberatung GmbH, Produktion, Verarbeitung Und Verwertung von Kunststoffen in Deutschland 2015 - Kurzfassung, 2076</t>
  </si>
  <si>
    <t>Consultic Marketing &amp; Industrieberatung GmbH, Produktion, Verarbeitung Und Verwertung von Kunststoffen in Deutschland 2015 - Kurzfassung, 2075</t>
  </si>
  <si>
    <t>Consultic Marketing &amp; Industrieberatung GmbH, Produktion, Verarbeitung Und Verwertung von Kunststoffen in Deutschland 2015 - Kurzfassung, 2074</t>
  </si>
  <si>
    <t>Consultic Marketing &amp; Industrieberatung GmbH, Produktion, Verarbeitung Und Verwertung von Kunststoffen in Deutschland 2015 - Kurzfassung, 2073</t>
  </si>
  <si>
    <t>Consultic Marketing &amp; Industrieberatung GmbH, Produktion, Verarbeitung Und Verwertung von Kunststoffen in Deutschland 2015 - Kurzfassung, 2072</t>
  </si>
  <si>
    <t>Consultic Marketing &amp; Industrieberatung GmbH, Produktion, Verarbeitung Und Verwertung von Kunststoffen in Deutschland 2015 - Kurzfassung, 2071</t>
  </si>
  <si>
    <t>Consultic Marketing &amp; Industrieberatung GmbH, Produktion, Verarbeitung Und Verwertung von Kunststoffen in Deutschland 2015 - Kurzfassung, 2070</t>
  </si>
  <si>
    <t>Consultic Marketing &amp; Industrieberatung GmbH, Produktion, Verarbeitung Und Verwertung von Kunststoffen in Deutschland 2015 - Kurzfassung, 2069</t>
  </si>
  <si>
    <t>Consultic Marketing &amp; Industrieberatung GmbH, Produktion, Verarbeitung Und Verwertung von Kunststoffen in Deutschland 2015 - Kurzfassung, 2068</t>
  </si>
  <si>
    <t>Consultic Marketing &amp; Industrieberatung GmbH, Produktion, Verarbeitung Und Verwertung von Kunststoffen in Deutschland 2015 - Kurzfassung, 2067</t>
  </si>
  <si>
    <t>Consultic Marketing &amp; Industrieberatung GmbH, Produktion, Verarbeitung Und Verwertung von Kunststoffen in Deutschland 2015 - Kurzfassung, 2066</t>
  </si>
  <si>
    <t>Consultic Marketing &amp; Industrieberatung GmbH, Produktion, Verarbeitung Und Verwertung von Kunststoffen in Deutschland 2015 - Kurzfassung, 2065</t>
  </si>
  <si>
    <t>Consultic Marketing &amp; Industrieberatung GmbH, Produktion, Verarbeitung Und Verwertung von Kunststoffen in Deutschland 2015 - Kurzfassung, 2064</t>
  </si>
  <si>
    <t>Consultic Marketing &amp; Industrieberatung GmbH, Produktion, Verarbeitung Und Verwertung von Kunststoffen in Deutschland 2015 - Kurzfassung, 2063</t>
  </si>
  <si>
    <t>Consultic Marketing &amp; Industrieberatung GmbH, Produktion, Verarbeitung Und Verwertung von Kunststoffen in Deutschland 2015 - Kurzfassung, 2062</t>
  </si>
  <si>
    <t>Consultic Marketing &amp; Industrieberatung GmbH, Produktion, Verarbeitung Und Verwertung von Kunststoffen in Deutschland 2015 - Kurzfassung, 2061</t>
  </si>
  <si>
    <t>Consultic Marketing &amp; Industrieberatung GmbH, Produktion, Verarbeitung Und Verwertung von Kunststoffen in Deutschland 2015 - Kurzfassung, 2060</t>
  </si>
  <si>
    <t>Consultic Marketing &amp; Industrieberatung GmbH, Produktion, Verarbeitung Und Verwertung von Kunststoffen in Deutschland 2015 - Kurzfassung, 2059</t>
  </si>
  <si>
    <t>Consultic Marketing &amp; Industrieberatung GmbH, Produktion, Verarbeitung Und Verwertung von Kunststoffen in Deutschland 2015 - Kurzfassung, 2058</t>
  </si>
  <si>
    <t>Consultic Marketing &amp; Industrieberatung GmbH, Produktion, Verarbeitung Und Verwertung von Kunststoffen in Deutschland 2015 - Kurzfassung, 2057</t>
  </si>
  <si>
    <t>Consultic Marketing &amp; Industrieberatung GmbH, Produktion, Verarbeitung Und Verwertung von Kunststoffen in Deutschland 2015 - Kurzfassung, 2056</t>
  </si>
  <si>
    <t>Consultic Marketing &amp; Industrieberatung GmbH, Produktion, Verarbeitung Und Verwertung von Kunststoffen in Deutschland 2015 - Kurzfassung, 2055</t>
  </si>
  <si>
    <t>Consultic Marketing &amp; Industrieberatung GmbH, Produktion, Verarbeitung Und Verwertung von Kunststoffen in Deutschland 2015 - Kurzfassung, 2054</t>
  </si>
  <si>
    <t>Consultic Marketing &amp; Industrieberatung GmbH, Produktion, Verarbeitung Und Verwertung von Kunststoffen in Deutschland 2015 - Kurzfassung, 2053</t>
  </si>
  <si>
    <t>Consultic Marketing &amp; Industrieberatung GmbH, Produktion, Verarbeitung Und Verwertung von Kunststoffen in Deutschland 2015 - Kurzfassung, 2052</t>
  </si>
  <si>
    <t>Consultic Marketing &amp; Industrieberatung GmbH, Produktion, Verarbeitung Und Verwertung von Kunststoffen in Deutschland 2015 - Kurzfassung, 2051</t>
  </si>
  <si>
    <t>Consultic Marketing &amp; Industrieberatung GmbH, Produktion, Verarbeitung Und Verwertung von Kunststoffen in Deutschland 2015 - Kurzfassung, 2050</t>
  </si>
  <si>
    <t>Consultic Marketing &amp; Industrieberatung GmbH, Produktion, Verarbeitung Und Verwertung von Kunststoffen in Deutschland 2015 - Kurzfassung, 2049</t>
  </si>
  <si>
    <t>Consultic Marketing &amp; Industrieberatung GmbH, Produktion, Verarbeitung Und Verwertung von Kunststoffen in Deutschland 2015 - Kurzfassung, 2048</t>
  </si>
  <si>
    <t>Consultic Marketing &amp; Industrieberatung GmbH, Produktion, Verarbeitung Und Verwertung von Kunststoffen in Deutschland 2015 - Kurzfassung, 2047</t>
  </si>
  <si>
    <t>Consultic Marketing &amp; Industrieberatung GmbH, Produktion, Verarbeitung Und Verwertung von Kunststoffen in Deutschland 2015 - Kurzfassung, 2046</t>
  </si>
  <si>
    <t>Consultic Marketing &amp; Industrieberatung GmbH, Produktion, Verarbeitung Und Verwertung von Kunststoffen in Deutschland 2015 - Kurzfassung, 2045</t>
  </si>
  <si>
    <t>Consultic Marketing &amp; Industrieberatung GmbH, Produktion, Verarbeitung Und Verwertung von Kunststoffen in Deutschland 2015 - Kurzfassung, 2044</t>
  </si>
  <si>
    <t>Consultic Marketing &amp; Industrieberatung GmbH, Produktion, Verarbeitung Und Verwertung von Kunststoffen in Deutschland 2015 - Kurzfassung, 2043</t>
  </si>
  <si>
    <t>Consultic Marketing &amp; Industrieberatung GmbH, Produktion, Verarbeitung Und Verwertung von Kunststoffen in Deutschland 2015 - Kurzfassung, 2042</t>
  </si>
  <si>
    <t>Consultic Marketing &amp; Industrieberatung GmbH, Produktion, Verarbeitung Und Verwertung von Kunststoffen in Deutschland 2015 - Kurzfassung, 2041</t>
  </si>
  <si>
    <t>Consultic Marketing &amp; Industrieberatung GmbH, Produktion, Verarbeitung Und Verwertung von Kunststoffen in Deutschland 2015 - Kurzfassung, 2040</t>
  </si>
  <si>
    <t>Consultic Marketing &amp; Industrieberatung GmbH, Produktion, Verarbeitung Und Verwertung von Kunststoffen in Deutschland 2015 - Kurzfassung, 2039</t>
  </si>
  <si>
    <t>Consultic Marketing &amp; Industrieberatung GmbH, Produktion, Verarbeitung Und Verwertung von Kunststoffen in Deutschland 2015 - Kurzfassung, 2038</t>
  </si>
  <si>
    <t>Consultic Marketing &amp; Industrieberatung GmbH, Produktion, Verarbeitung Und Verwertung von Kunststoffen in Deutschland 2015 - Kurzfassung, 2037</t>
  </si>
  <si>
    <t>Consultic Marketing &amp; Industrieberatung GmbH, Produktion, Verarbeitung Und Verwertung von Kunststoffen in Deutschland 2015 - Kurzfassung, 2036</t>
  </si>
  <si>
    <t>Consultic Marketing &amp; Industrieberatung GmbH, Produktion, Verarbeitung Und Verwertung von Kunststoffen in Deutschland 2015 - Kurzfassung, 2035</t>
  </si>
  <si>
    <t>Consultic Marketing &amp; Industrieberatung GmbH, Produktion, Verarbeitung Und Verwertung von Kunststoffen in Deutschland 2015 - Kurzfassung, 2034</t>
  </si>
  <si>
    <t>Consultic Marketing &amp; Industrieberatung GmbH, Produktion, Verarbeitung Und Verwertung von Kunststoffen in Deutschland 2015 - Kurzfassung, 2033</t>
  </si>
  <si>
    <t>Consultic Marketing &amp; Industrieberatung GmbH, Produktion, Verarbeitung Und Verwertung von Kunststoffen in Deutschland 2015 - Kurzfassung, 2032</t>
  </si>
  <si>
    <t>Consultic Marketing &amp; Industrieberatung GmbH, Produktion, Verarbeitung Und Verwertung von Kunststoffen in Deutschland 2015 - Kurzfassung, 2031</t>
  </si>
  <si>
    <t>Consultic Marketing &amp; Industrieberatung GmbH, Produktion, Verarbeitung Und Verwertung von Kunststoffen in Deutschland 2015 - Kurzfassung, 2030</t>
  </si>
  <si>
    <t>Consultic Marketing &amp; Industrieberatung GmbH, Produktion, Verarbeitung Und Verwertung von Kunststoffen in Deutschland 2015 - Kurzfassung, 2029</t>
  </si>
  <si>
    <t>Consultic Marketing &amp; Industrieberatung GmbH, Produktion, Verarbeitung Und Verwertung von Kunststoffen in Deutschland 2015 - Kurzfassung, 2028</t>
  </si>
  <si>
    <t>Consultic Marketing &amp; Industrieberatung GmbH, Produktion, Verarbeitung Und Verwertung von Kunststoffen in Deutschland 2015 - Kurzfassung, 2027</t>
  </si>
  <si>
    <t>Consultic Marketing &amp; Industrieberatung GmbH, Produktion, Verarbeitung Und Verwertung von Kunststoffen in Deutschland 2015 - Kurzfassung, 2026</t>
  </si>
  <si>
    <t>Consultic Marketing &amp; Industrieberatung GmbH, Produktion, Verarbeitung Und Verwertung von Kunststoffen in Deutschland 2015 - Kurzfassung, 2025</t>
  </si>
  <si>
    <t>Consultic Marketing &amp; Industrieberatung GmbH, Produktion, Verarbeitung Und Verwertung von Kunststoffen in Deutschland 2015 - Kurzfassung, 2024</t>
  </si>
  <si>
    <t>Consultic Marketing &amp; Industrieberatung GmbH, Produktion, Verarbeitung Und Verwertung von Kunststoffen in Deutschland 2015 - Kurzfassung, 2023</t>
  </si>
  <si>
    <t>Consultic Marketing &amp; Industrieberatung GmbH, Produktion, Verarbeitung Und Verwertung von Kunststoffen in Deutschland 2015 - Kurzfassung, 2022</t>
  </si>
  <si>
    <t>Consultic Marketing &amp; Industrieberatung GmbH, Produktion, Verarbeitung Und Verwertung von Kunststoffen in Deutschland 2015 - Kurzfassung, 2021</t>
  </si>
  <si>
    <t>Consultic Marketing &amp; Industrieberatung GmbH, Produktion, Verarbeitung Und Verwertung von Kunststoffen in Deutschland 2015 - Kurzfassung, 2020</t>
  </si>
  <si>
    <t>Consultic Marketing &amp; Industrieberatung GmbH, Produktion, Verarbeitung Und Verwertung von Kunststoffen in Deutschland 2015 - Kurzfassung, 2019</t>
  </si>
  <si>
    <t>Consultic Marketing &amp; Industrieberatung GmbH, Produktion, Verarbeitung Und Verwertung von Kunststoffen in Deutschland 2015 - Kurzfassung, 2018</t>
  </si>
  <si>
    <t>Consultic Marketing &amp; Industrieberatung GmbH, Produktion, Verarbeitung Und Verwertung von Kunststoffen in Deutschland 2015 - Kurzfassung, 2017</t>
  </si>
  <si>
    <t>Consultic Marketing &amp; Industrieberatung GmbH, Produktion, Verarbeitung Und Verwertung von Kunststoffen in Deutschland 2015 - Kurzfassung, 2016</t>
  </si>
  <si>
    <t>TEST</t>
  </si>
  <si>
    <t>Data [factor]</t>
  </si>
  <si>
    <t>Recycled Material Production to Transport</t>
  </si>
  <si>
    <t>Recycled Material Production to Pre-consumer Waste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</si>
</sst>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i/>
      <sz val="10"/>
      <color theme="1"/>
      <name val="Arial"/>
      <family val="2"/>
    </font>
    <font>
      <b/>
      <sz val="10"/>
      <color rgb="FF7030A0"/>
      <name val="Arial"/>
      <family val="2"/>
    </font>
    <font>
      <b/>
      <sz val="10"/>
      <color rgb="FF3FCDFF"/>
      <name val="Arial"/>
      <family val="2"/>
    </font>
    <font>
      <b/>
      <sz val="10"/>
      <color rgb="FF00B050"/>
      <name val="Arial"/>
      <family val="2"/>
    </font>
    <font>
      <b/>
      <sz val="10"/>
      <color rgb="FF92D050"/>
      <name val="Arial"/>
      <family val="2"/>
    </font>
    <font>
      <b/>
      <sz val="10"/>
      <color rgb="FFFFC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0"/>
      <color theme="0" tint="-0.499984740745262"/>
      <name val="Arial"/>
      <family val="2"/>
    </font>
    <font>
      <b/>
      <sz val="10"/>
      <name val="Arial"/>
      <family val="2"/>
    </font>
    <font>
      <i/>
      <sz val="10"/>
      <color theme="1"/>
      <name val="Segoe UI"/>
      <family val="2"/>
    </font>
    <font>
      <b/>
      <sz val="14"/>
      <color theme="0"/>
      <name val="Segoe UI"/>
      <family val="2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36">
    <xf numFmtId="0" fontId="0" fillId="0" borderId="0" xfId="0"/>
    <xf numFmtId="0" fontId="1" fillId="0" borderId="0" xfId="2"/>
    <xf numFmtId="0" fontId="1" fillId="0" borderId="1" xfId="2" applyBorder="1"/>
    <xf numFmtId="0" fontId="3" fillId="0" borderId="2" xfId="3" applyBorder="1"/>
    <xf numFmtId="0" fontId="4" fillId="0" borderId="3" xfId="3" applyFont="1" applyBorder="1"/>
    <xf numFmtId="0" fontId="4" fillId="0" borderId="3" xfId="2" applyFont="1" applyBorder="1"/>
    <xf numFmtId="0" fontId="4" fillId="0" borderId="3" xfId="2" applyFont="1" applyBorder="1" applyAlignment="1">
      <alignment horizontal="right"/>
    </xf>
    <xf numFmtId="0" fontId="4" fillId="3" borderId="4" xfId="2" applyFont="1" applyFill="1" applyBorder="1"/>
    <xf numFmtId="164" fontId="5" fillId="0" borderId="3" xfId="2" applyNumberFormat="1" applyFont="1" applyBorder="1"/>
    <xf numFmtId="2" fontId="6" fillId="0" borderId="1" xfId="2" applyNumberFormat="1" applyFont="1" applyBorder="1" applyAlignment="1">
      <alignment horizontal="center" vertical="center"/>
    </xf>
    <xf numFmtId="0" fontId="7" fillId="0" borderId="2" xfId="3" applyFont="1" applyBorder="1"/>
    <xf numFmtId="164" fontId="8" fillId="0" borderId="3" xfId="3" applyNumberFormat="1" applyFont="1" applyBorder="1"/>
    <xf numFmtId="0" fontId="9" fillId="0" borderId="5" xfId="2" applyFont="1" applyFill="1" applyBorder="1" applyAlignment="1">
      <alignment horizontal="right" vertical="center"/>
    </xf>
    <xf numFmtId="0" fontId="10" fillId="0" borderId="5" xfId="2" applyFont="1" applyFill="1" applyBorder="1" applyAlignment="1">
      <alignment horizontal="right" vertical="center"/>
    </xf>
    <xf numFmtId="0" fontId="11" fillId="0" borderId="5" xfId="2" applyFont="1" applyFill="1" applyBorder="1" applyAlignment="1">
      <alignment horizontal="right" vertical="center"/>
    </xf>
    <xf numFmtId="0" fontId="12" fillId="0" borderId="5" xfId="2" applyFont="1" applyFill="1" applyBorder="1" applyAlignment="1">
      <alignment horizontal="right" vertical="center"/>
    </xf>
    <xf numFmtId="0" fontId="13" fillId="0" borderId="5" xfId="2" applyFont="1" applyFill="1" applyBorder="1" applyAlignment="1">
      <alignment horizontal="right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165" fontId="5" fillId="0" borderId="3" xfId="2" applyNumberFormat="1" applyFont="1" applyBorder="1"/>
    <xf numFmtId="0" fontId="16" fillId="0" borderId="5" xfId="2" applyFont="1" applyFill="1" applyBorder="1" applyAlignment="1">
      <alignment horizontal="right" vertical="center"/>
    </xf>
    <xf numFmtId="0" fontId="17" fillId="3" borderId="4" xfId="3" applyFont="1" applyFill="1" applyBorder="1" applyAlignment="1">
      <alignment horizontal="center"/>
    </xf>
    <xf numFmtId="2" fontId="6" fillId="0" borderId="6" xfId="2" applyNumberFormat="1" applyFont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0" fontId="18" fillId="0" borderId="0" xfId="2" applyFont="1" applyBorder="1" applyAlignment="1"/>
    <xf numFmtId="0" fontId="8" fillId="0" borderId="0" xfId="2" applyFont="1" applyFill="1" applyBorder="1" applyAlignment="1">
      <alignment vertical="center" wrapText="1"/>
    </xf>
    <xf numFmtId="0" fontId="8" fillId="0" borderId="0" xfId="3" applyFont="1" applyFill="1" applyBorder="1" applyAlignment="1">
      <alignment vertical="center" wrapText="1"/>
    </xf>
    <xf numFmtId="164" fontId="5" fillId="0" borderId="0" xfId="2" applyNumberFormat="1" applyFont="1" applyBorder="1"/>
    <xf numFmtId="0" fontId="8" fillId="0" borderId="0" xfId="2" applyFont="1" applyFill="1" applyBorder="1" applyAlignment="1">
      <alignment horizontal="right" vertical="center" wrapText="1"/>
    </xf>
    <xf numFmtId="0" fontId="8" fillId="0" borderId="0" xfId="2" applyFont="1" applyFill="1" applyBorder="1" applyAlignment="1">
      <alignment vertical="center"/>
    </xf>
    <xf numFmtId="0" fontId="19" fillId="2" borderId="0" xfId="1" applyFont="1" applyBorder="1" applyAlignment="1"/>
    <xf numFmtId="0" fontId="19" fillId="4" borderId="0" xfId="1" applyFont="1" applyFill="1" applyBorder="1" applyAlignment="1"/>
  </cellXfs>
  <cellStyles count="4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Normal="100" workbookViewId="0">
      <pane xSplit="1" ySplit="3" topLeftCell="B63" activePane="bottomRight" state="frozen"/>
      <selection activeCell="C51" sqref="C51"/>
      <selection pane="topRight" activeCell="C51" sqref="C51"/>
      <selection pane="bottomLeft" activeCell="C51" sqref="C51"/>
      <selection pane="bottomRight" activeCell="K86" sqref="K86"/>
    </sheetView>
  </sheetViews>
  <sheetFormatPr defaultColWidth="0" defaultRowHeight="18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90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89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89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89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89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89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89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89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89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19">
        <v>0.99409999999999998</v>
      </c>
      <c r="D4" s="11" t="s">
        <v>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19">
        <v>0.99409999999999998</v>
      </c>
      <c r="D5" s="11" t="s">
        <v>7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f t="shared" si="0"/>
        <v>4.4081660908397297E-2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 x14ac:dyDescent="0.25">
      <c r="A6" s="21">
        <v>1952</v>
      </c>
      <c r="B6" s="20" t="s">
        <v>8</v>
      </c>
      <c r="C6" s="19">
        <v>0.99409999999999998</v>
      </c>
      <c r="D6" s="11" t="s">
        <v>7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f t="shared" si="0"/>
        <v>4.4081660908397297E-2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 x14ac:dyDescent="0.25">
      <c r="A7" s="21">
        <v>1953</v>
      </c>
      <c r="B7" s="20" t="s">
        <v>8</v>
      </c>
      <c r="C7" s="19">
        <v>0.99409999999999998</v>
      </c>
      <c r="D7" s="11" t="s">
        <v>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f t="shared" si="0"/>
        <v>4.4081660908397297E-2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 x14ac:dyDescent="0.25">
      <c r="A8" s="21">
        <v>1954</v>
      </c>
      <c r="B8" s="20" t="s">
        <v>8</v>
      </c>
      <c r="C8" s="19">
        <v>0.99409999999999998</v>
      </c>
      <c r="D8" s="11" t="s">
        <v>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f t="shared" si="0"/>
        <v>4.4081660908397297E-2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 x14ac:dyDescent="0.25">
      <c r="A9" s="21">
        <v>1955</v>
      </c>
      <c r="B9" s="20" t="s">
        <v>8</v>
      </c>
      <c r="C9" s="19">
        <v>0.99409999999999998</v>
      </c>
      <c r="D9" s="11" t="s">
        <v>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f t="shared" si="0"/>
        <v>4.4081660908397297E-2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 x14ac:dyDescent="0.25">
      <c r="A10" s="21">
        <v>1956</v>
      </c>
      <c r="B10" s="20" t="s">
        <v>8</v>
      </c>
      <c r="C10" s="19">
        <v>0.99409999999999998</v>
      </c>
      <c r="D10" s="11" t="s">
        <v>7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f t="shared" si="0"/>
        <v>4.4081660908397297E-2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 x14ac:dyDescent="0.25">
      <c r="A11" s="21">
        <v>1957</v>
      </c>
      <c r="B11" s="20" t="s">
        <v>8</v>
      </c>
      <c r="C11" s="19">
        <v>0.99409999999999998</v>
      </c>
      <c r="D11" s="11" t="s">
        <v>7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f t="shared" si="0"/>
        <v>4.4081660908397297E-2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 x14ac:dyDescent="0.25">
      <c r="A12" s="21">
        <v>1958</v>
      </c>
      <c r="B12" s="20" t="s">
        <v>8</v>
      </c>
      <c r="C12" s="19">
        <v>0.99409999999999998</v>
      </c>
      <c r="D12" s="11" t="s">
        <v>7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f t="shared" si="0"/>
        <v>4.4081660908397297E-2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 x14ac:dyDescent="0.25">
      <c r="A13" s="21">
        <v>1959</v>
      </c>
      <c r="B13" s="20" t="s">
        <v>8</v>
      </c>
      <c r="C13" s="19">
        <v>0.99409999999999998</v>
      </c>
      <c r="D13" s="11" t="s">
        <v>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>
        <f t="shared" si="0"/>
        <v>4.4081660908397297E-2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 x14ac:dyDescent="0.25">
      <c r="A14" s="21">
        <v>1960</v>
      </c>
      <c r="B14" s="20" t="s">
        <v>8</v>
      </c>
      <c r="C14" s="19">
        <v>0.99409999999999998</v>
      </c>
      <c r="D14" s="11" t="s">
        <v>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9">
        <f t="shared" si="0"/>
        <v>4.4081660908397297E-2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 x14ac:dyDescent="0.25">
      <c r="A15" s="21">
        <v>1961</v>
      </c>
      <c r="B15" s="20" t="s">
        <v>8</v>
      </c>
      <c r="C15" s="19">
        <v>0.99409999999999998</v>
      </c>
      <c r="D15" s="11" t="s">
        <v>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9">
        <f t="shared" si="0"/>
        <v>4.4081660908397297E-2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 x14ac:dyDescent="0.25">
      <c r="A16" s="21">
        <v>1962</v>
      </c>
      <c r="B16" s="20" t="s">
        <v>8</v>
      </c>
      <c r="C16" s="19">
        <v>0.99409999999999998</v>
      </c>
      <c r="D16" s="11" t="s">
        <v>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9">
        <f t="shared" si="0"/>
        <v>4.4081660908397297E-2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 x14ac:dyDescent="0.25">
      <c r="A17" s="21">
        <v>1963</v>
      </c>
      <c r="B17" s="20" t="s">
        <v>8</v>
      </c>
      <c r="C17" s="19">
        <v>0.99409999999999998</v>
      </c>
      <c r="D17" s="11" t="s">
        <v>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>
        <f t="shared" si="0"/>
        <v>4.4081660908397297E-2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 x14ac:dyDescent="0.25">
      <c r="A18" s="21">
        <v>1964</v>
      </c>
      <c r="B18" s="20" t="s">
        <v>8</v>
      </c>
      <c r="C18" s="19">
        <v>0.99409999999999998</v>
      </c>
      <c r="D18" s="11" t="s">
        <v>7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9">
        <f t="shared" si="0"/>
        <v>4.4081660908397297E-2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 x14ac:dyDescent="0.25">
      <c r="A19" s="21">
        <v>1965</v>
      </c>
      <c r="B19" s="20" t="s">
        <v>8</v>
      </c>
      <c r="C19" s="19">
        <v>0.99409999999999998</v>
      </c>
      <c r="D19" s="11" t="s">
        <v>7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9">
        <f t="shared" si="0"/>
        <v>4.4081660908397297E-2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 x14ac:dyDescent="0.25">
      <c r="A20" s="21">
        <v>1966</v>
      </c>
      <c r="B20" s="20" t="s">
        <v>8</v>
      </c>
      <c r="C20" s="19">
        <v>0.99409999999999998</v>
      </c>
      <c r="D20" s="11" t="s">
        <v>7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9">
        <f t="shared" si="0"/>
        <v>4.4081660908397297E-2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 x14ac:dyDescent="0.25">
      <c r="A21" s="21">
        <v>1967</v>
      </c>
      <c r="B21" s="20" t="s">
        <v>8</v>
      </c>
      <c r="C21" s="19">
        <v>0.99409999999999998</v>
      </c>
      <c r="D21" s="11" t="s">
        <v>7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>
        <f t="shared" si="0"/>
        <v>4.4081660908397297E-2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 x14ac:dyDescent="0.25">
      <c r="A22" s="21">
        <v>1968</v>
      </c>
      <c r="B22" s="20" t="s">
        <v>8</v>
      </c>
      <c r="C22" s="19">
        <v>0.99409999999999998</v>
      </c>
      <c r="D22" s="11" t="s">
        <v>7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9">
        <f t="shared" si="0"/>
        <v>4.4081660908397297E-2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 x14ac:dyDescent="0.25">
      <c r="A23" s="21">
        <v>1969</v>
      </c>
      <c r="B23" s="20" t="s">
        <v>8</v>
      </c>
      <c r="C23" s="19">
        <v>0.99409999999999998</v>
      </c>
      <c r="D23" s="11" t="s">
        <v>7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>
        <f t="shared" si="0"/>
        <v>4.4081660908397297E-2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 x14ac:dyDescent="0.25">
      <c r="A24" s="21">
        <v>1970</v>
      </c>
      <c r="B24" s="20" t="s">
        <v>8</v>
      </c>
      <c r="C24" s="19">
        <v>0.99409999999999998</v>
      </c>
      <c r="D24" s="11" t="s">
        <v>7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9">
        <f t="shared" si="0"/>
        <v>4.4081660908397297E-2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 x14ac:dyDescent="0.25">
      <c r="A25" s="21">
        <v>1971</v>
      </c>
      <c r="B25" s="20" t="s">
        <v>8</v>
      </c>
      <c r="C25" s="19">
        <v>0.99409999999999998</v>
      </c>
      <c r="D25" s="11" t="s">
        <v>7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>
        <f t="shared" si="0"/>
        <v>4.4081660908397297E-2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 x14ac:dyDescent="0.25">
      <c r="A26" s="21">
        <v>1972</v>
      </c>
      <c r="B26" s="20" t="s">
        <v>8</v>
      </c>
      <c r="C26" s="19">
        <v>0.99409999999999998</v>
      </c>
      <c r="D26" s="11" t="s">
        <v>7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>
        <f t="shared" si="0"/>
        <v>4.4081660908397297E-2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 x14ac:dyDescent="0.25">
      <c r="A27" s="21">
        <v>1973</v>
      </c>
      <c r="B27" s="20" t="s">
        <v>8</v>
      </c>
      <c r="C27" s="19">
        <v>0.99409999999999998</v>
      </c>
      <c r="D27" s="11" t="s">
        <v>7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9">
        <f t="shared" si="0"/>
        <v>4.4081660908397297E-2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 x14ac:dyDescent="0.25">
      <c r="A28" s="21">
        <v>1974</v>
      </c>
      <c r="B28" s="20" t="s">
        <v>8</v>
      </c>
      <c r="C28" s="19">
        <v>0.99409999999999998</v>
      </c>
      <c r="D28" s="11" t="s">
        <v>7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9">
        <f t="shared" si="0"/>
        <v>4.4081660908397297E-2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 x14ac:dyDescent="0.25">
      <c r="A29" s="21">
        <v>1975</v>
      </c>
      <c r="B29" s="20" t="s">
        <v>8</v>
      </c>
      <c r="C29" s="19">
        <v>0.99409999999999998</v>
      </c>
      <c r="D29" s="11" t="s">
        <v>7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9">
        <f t="shared" si="0"/>
        <v>4.4081660908397297E-2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 x14ac:dyDescent="0.25">
      <c r="A30" s="21">
        <v>1976</v>
      </c>
      <c r="B30" s="20" t="s">
        <v>8</v>
      </c>
      <c r="C30" s="19">
        <v>0.99409999999999998</v>
      </c>
      <c r="D30" s="11" t="s">
        <v>7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9">
        <f t="shared" si="0"/>
        <v>4.4081660908397297E-2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 x14ac:dyDescent="0.25">
      <c r="A31" s="21">
        <v>1977</v>
      </c>
      <c r="B31" s="20" t="s">
        <v>8</v>
      </c>
      <c r="C31" s="19">
        <v>0.99409999999999998</v>
      </c>
      <c r="D31" s="11" t="s">
        <v>7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9">
        <f t="shared" si="0"/>
        <v>4.4081660908397297E-2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 x14ac:dyDescent="0.25">
      <c r="A32" s="21">
        <v>1978</v>
      </c>
      <c r="B32" s="20" t="s">
        <v>8</v>
      </c>
      <c r="C32" s="19">
        <v>0.99409999999999998</v>
      </c>
      <c r="D32" s="11" t="s">
        <v>7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9">
        <f t="shared" si="0"/>
        <v>4.4081660908397297E-2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 x14ac:dyDescent="0.25">
      <c r="A33" s="21">
        <v>1979</v>
      </c>
      <c r="B33" s="20" t="s">
        <v>8</v>
      </c>
      <c r="C33" s="19">
        <v>0.99409999999999998</v>
      </c>
      <c r="D33" s="11" t="s">
        <v>7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9">
        <f t="shared" si="0"/>
        <v>4.4081660908397297E-2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 x14ac:dyDescent="0.25">
      <c r="A34" s="21">
        <v>1980</v>
      </c>
      <c r="B34" s="20" t="s">
        <v>8</v>
      </c>
      <c r="C34" s="19">
        <v>0.99409999999999998</v>
      </c>
      <c r="D34" s="11" t="s">
        <v>7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9">
        <f t="shared" si="0"/>
        <v>4.4081660908397297E-2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 x14ac:dyDescent="0.25">
      <c r="A35" s="21">
        <v>1981</v>
      </c>
      <c r="B35" s="20" t="s">
        <v>8</v>
      </c>
      <c r="C35" s="19">
        <v>0.99409999999999998</v>
      </c>
      <c r="D35" s="11" t="s">
        <v>7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9">
        <f t="shared" si="0"/>
        <v>4.4081660908397297E-2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 x14ac:dyDescent="0.25">
      <c r="A36" s="21">
        <v>1982</v>
      </c>
      <c r="B36" s="20" t="s">
        <v>8</v>
      </c>
      <c r="C36" s="19">
        <v>0.99409999999999998</v>
      </c>
      <c r="D36" s="11" t="s">
        <v>7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9">
        <f t="shared" si="0"/>
        <v>4.4081660908397297E-2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ref="S36:S67" si="8">SQRT((1.5*EXP(1.105*R36))^2+(1.5*EXP(1.105*(N36-1)))^2+(1.5*EXP(1.105*(O36-1)))^2+(1.5*EXP(1.105*(P36-1)))^2+(1.5*EXP(1.105*(Q36-1)))^2)/100*2.45</f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ref="AB36:AB67" si="9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ref="AK36:AK67" si="10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ref="AT36:AT67" si="11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ref="BC36:BC67" si="12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ref="BL36:BL67" si="13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ref="BU36:BU67" si="14">SQRT((1.5*EXP(1.105*BT36))^2+(1.5*EXP(1.105*(BP36-1)))^2+(1.5*EXP(1.105*(BQ36-1)))^2+(1.5*EXP(1.105*(BR36-1)))^2+(1.5*EXP(1.105*(BS36-1)))^2)/100*2.45</f>
        <v>4.4081660908397297E-2</v>
      </c>
    </row>
    <row r="37" spans="1:73" ht="15" x14ac:dyDescent="0.25">
      <c r="A37" s="21">
        <v>1983</v>
      </c>
      <c r="B37" s="20" t="s">
        <v>8</v>
      </c>
      <c r="C37" s="19">
        <v>0.99409999999999998</v>
      </c>
      <c r="D37" s="11" t="s">
        <v>7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9">
        <f t="shared" si="0"/>
        <v>4.4081660908397297E-2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8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9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10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11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12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13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14"/>
        <v>4.4081660908397297E-2</v>
      </c>
    </row>
    <row r="38" spans="1:73" ht="15" x14ac:dyDescent="0.25">
      <c r="A38" s="21">
        <v>1984</v>
      </c>
      <c r="B38" s="20" t="s">
        <v>8</v>
      </c>
      <c r="C38" s="19">
        <v>0.99409999999999998</v>
      </c>
      <c r="D38" s="11" t="s">
        <v>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9">
        <f t="shared" si="0"/>
        <v>4.4081660908397297E-2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8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9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10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11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12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13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14"/>
        <v>4.4081660908397297E-2</v>
      </c>
    </row>
    <row r="39" spans="1:73" ht="15" x14ac:dyDescent="0.25">
      <c r="A39" s="21">
        <v>1985</v>
      </c>
      <c r="B39" s="20" t="s">
        <v>8</v>
      </c>
      <c r="C39" s="19">
        <v>0.99409999999999998</v>
      </c>
      <c r="D39" s="11" t="s">
        <v>7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9">
        <f t="shared" si="0"/>
        <v>4.4081660908397297E-2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8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9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10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11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12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13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14"/>
        <v>4.4081660908397297E-2</v>
      </c>
    </row>
    <row r="40" spans="1:73" ht="15" x14ac:dyDescent="0.25">
      <c r="A40" s="21">
        <v>1986</v>
      </c>
      <c r="B40" s="20" t="s">
        <v>8</v>
      </c>
      <c r="C40" s="19">
        <v>0.99409999999999998</v>
      </c>
      <c r="D40" s="11" t="s">
        <v>7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9">
        <f t="shared" si="0"/>
        <v>4.4081660908397297E-2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8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9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10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11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12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13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14"/>
        <v>4.4081660908397297E-2</v>
      </c>
    </row>
    <row r="41" spans="1:73" ht="15" x14ac:dyDescent="0.25">
      <c r="A41" s="21">
        <v>1987</v>
      </c>
      <c r="B41" s="20" t="s">
        <v>8</v>
      </c>
      <c r="C41" s="19">
        <v>0.99409999999999998</v>
      </c>
      <c r="D41" s="11" t="s">
        <v>7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9">
        <f t="shared" si="0"/>
        <v>4.4081660908397297E-2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8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9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10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11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12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13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14"/>
        <v>4.4081660908397297E-2</v>
      </c>
    </row>
    <row r="42" spans="1:73" ht="15" x14ac:dyDescent="0.25">
      <c r="A42" s="21">
        <v>1988</v>
      </c>
      <c r="B42" s="20" t="s">
        <v>8</v>
      </c>
      <c r="C42" s="19">
        <v>0.99409999999999998</v>
      </c>
      <c r="D42" s="11" t="s">
        <v>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9">
        <f t="shared" si="0"/>
        <v>4.4081660908397297E-2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8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9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10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11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12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13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14"/>
        <v>4.4081660908397297E-2</v>
      </c>
    </row>
    <row r="43" spans="1:73" ht="15" x14ac:dyDescent="0.25">
      <c r="A43" s="21">
        <v>1989</v>
      </c>
      <c r="B43" s="20" t="s">
        <v>8</v>
      </c>
      <c r="C43" s="19">
        <v>0.99409999999999998</v>
      </c>
      <c r="D43" s="11" t="s">
        <v>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9">
        <f t="shared" si="0"/>
        <v>4.4081660908397297E-2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8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9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10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11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12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13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14"/>
        <v>4.4081660908397297E-2</v>
      </c>
    </row>
    <row r="44" spans="1:73" ht="15" x14ac:dyDescent="0.25">
      <c r="A44" s="21">
        <v>1990</v>
      </c>
      <c r="B44" s="20" t="s">
        <v>8</v>
      </c>
      <c r="C44" s="19">
        <v>0.99409999999999998</v>
      </c>
      <c r="D44" s="11" t="s">
        <v>7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9">
        <f t="shared" si="0"/>
        <v>4.4081660908397297E-2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8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9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10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11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12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13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14"/>
        <v>4.4081660908397297E-2</v>
      </c>
    </row>
    <row r="45" spans="1:73" ht="15" x14ac:dyDescent="0.25">
      <c r="A45" s="21">
        <v>1991</v>
      </c>
      <c r="B45" s="20" t="s">
        <v>8</v>
      </c>
      <c r="C45" s="19">
        <v>0.99409999999999998</v>
      </c>
      <c r="D45" s="11" t="s">
        <v>7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9">
        <f t="shared" si="0"/>
        <v>4.4081660908397297E-2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8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9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10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11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12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13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14"/>
        <v>4.4081660908397297E-2</v>
      </c>
    </row>
    <row r="46" spans="1:73" ht="15" x14ac:dyDescent="0.25">
      <c r="A46" s="21">
        <v>1992</v>
      </c>
      <c r="B46" s="20" t="s">
        <v>8</v>
      </c>
      <c r="C46" s="19">
        <v>0.99409999999999998</v>
      </c>
      <c r="D46" s="11" t="s">
        <v>7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9">
        <f t="shared" si="0"/>
        <v>4.4081660908397297E-2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8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9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10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11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12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13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14"/>
        <v>4.4081660908397297E-2</v>
      </c>
    </row>
    <row r="47" spans="1:73" ht="15" x14ac:dyDescent="0.25">
      <c r="A47" s="21">
        <v>1993</v>
      </c>
      <c r="B47" s="20" t="s">
        <v>8</v>
      </c>
      <c r="C47" s="19">
        <v>0.99409999999999998</v>
      </c>
      <c r="D47" s="11" t="s">
        <v>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9">
        <f t="shared" si="0"/>
        <v>4.4081660908397297E-2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8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9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10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11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12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13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14"/>
        <v>4.4081660908397297E-2</v>
      </c>
    </row>
    <row r="48" spans="1:73" ht="15" x14ac:dyDescent="0.25">
      <c r="A48" s="21">
        <v>1994</v>
      </c>
      <c r="B48" s="20" t="s">
        <v>8</v>
      </c>
      <c r="C48" s="19">
        <v>0.99409999999999998</v>
      </c>
      <c r="D48" s="11" t="s">
        <v>7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9">
        <f t="shared" si="0"/>
        <v>4.4081660908397297E-2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8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9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10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11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12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13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14"/>
        <v>4.4081660908397297E-2</v>
      </c>
    </row>
    <row r="49" spans="1:73" ht="15" x14ac:dyDescent="0.25">
      <c r="A49" s="21">
        <v>1995</v>
      </c>
      <c r="B49" s="20" t="s">
        <v>8</v>
      </c>
      <c r="C49" s="19">
        <v>0.99409999999999998</v>
      </c>
      <c r="D49" s="11" t="s">
        <v>7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9">
        <f t="shared" si="0"/>
        <v>4.4081660908397297E-2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8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9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10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11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12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13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14"/>
        <v>4.4081660908397297E-2</v>
      </c>
    </row>
    <row r="50" spans="1:73" ht="15" x14ac:dyDescent="0.25">
      <c r="A50" s="21">
        <v>1996</v>
      </c>
      <c r="B50" s="20" t="s">
        <v>8</v>
      </c>
      <c r="C50" s="19">
        <v>0.99409999999999998</v>
      </c>
      <c r="D50" s="11" t="s">
        <v>7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9">
        <f t="shared" si="0"/>
        <v>4.4081660908397297E-2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8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9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10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11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12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13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14"/>
        <v>4.4081660908397297E-2</v>
      </c>
    </row>
    <row r="51" spans="1:73" ht="15" x14ac:dyDescent="0.25">
      <c r="A51" s="21">
        <v>1997</v>
      </c>
      <c r="B51" s="20" t="s">
        <v>8</v>
      </c>
      <c r="C51" s="19">
        <v>0.99409999999999998</v>
      </c>
      <c r="D51" s="11" t="s">
        <v>7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9">
        <f t="shared" si="0"/>
        <v>4.4081660908397297E-2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8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9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10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11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12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13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14"/>
        <v>4.4081660908397297E-2</v>
      </c>
    </row>
    <row r="52" spans="1:73" ht="15" x14ac:dyDescent="0.25">
      <c r="A52" s="21">
        <v>1998</v>
      </c>
      <c r="B52" s="20" t="s">
        <v>8</v>
      </c>
      <c r="C52" s="19">
        <v>0.99409999999999998</v>
      </c>
      <c r="D52" s="11" t="s">
        <v>7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9">
        <f t="shared" si="0"/>
        <v>4.4081660908397297E-2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8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9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10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11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12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13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14"/>
        <v>4.4081660908397297E-2</v>
      </c>
    </row>
    <row r="53" spans="1:73" ht="15" x14ac:dyDescent="0.25">
      <c r="A53" s="21">
        <v>1999</v>
      </c>
      <c r="B53" s="20" t="s">
        <v>8</v>
      </c>
      <c r="C53" s="19">
        <v>0.99409999999999998</v>
      </c>
      <c r="D53" s="11" t="s">
        <v>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9">
        <f t="shared" si="0"/>
        <v>4.4081660908397297E-2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8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9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10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11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12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13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14"/>
        <v>4.4081660908397297E-2</v>
      </c>
    </row>
    <row r="54" spans="1:73" ht="15" x14ac:dyDescent="0.25">
      <c r="A54" s="21">
        <v>2000</v>
      </c>
      <c r="B54" s="20" t="s">
        <v>8</v>
      </c>
      <c r="C54" s="19">
        <v>0.99409999999999998</v>
      </c>
      <c r="D54" s="11" t="s">
        <v>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9">
        <f t="shared" si="0"/>
        <v>4.4081660908397297E-2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8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9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10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11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12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13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14"/>
        <v>4.4081660908397297E-2</v>
      </c>
    </row>
    <row r="55" spans="1:73" ht="15" x14ac:dyDescent="0.25">
      <c r="A55" s="21">
        <v>2001</v>
      </c>
      <c r="B55" s="20" t="s">
        <v>8</v>
      </c>
      <c r="C55" s="19">
        <v>0.99409999999999998</v>
      </c>
      <c r="D55" s="11" t="s">
        <v>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9">
        <f t="shared" si="0"/>
        <v>4.4081660908397297E-2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8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9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10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11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12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13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14"/>
        <v>4.4081660908397297E-2</v>
      </c>
    </row>
    <row r="56" spans="1:73" ht="15" x14ac:dyDescent="0.25">
      <c r="A56" s="21">
        <v>2002</v>
      </c>
      <c r="B56" s="20" t="s">
        <v>8</v>
      </c>
      <c r="C56" s="19">
        <v>0.99409999999999998</v>
      </c>
      <c r="D56" s="11" t="s">
        <v>7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9">
        <f t="shared" si="0"/>
        <v>4.4081660908397297E-2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8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9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10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11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12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13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14"/>
        <v>4.4081660908397297E-2</v>
      </c>
    </row>
    <row r="57" spans="1:73" ht="15" x14ac:dyDescent="0.25">
      <c r="A57" s="21">
        <v>2003</v>
      </c>
      <c r="B57" s="20" t="s">
        <v>8</v>
      </c>
      <c r="C57" s="19">
        <v>0.99409999999999998</v>
      </c>
      <c r="D57" s="11" t="s">
        <v>7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9">
        <f t="shared" si="0"/>
        <v>4.4081660908397297E-2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8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9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10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11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12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13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14"/>
        <v>4.4081660908397297E-2</v>
      </c>
    </row>
    <row r="58" spans="1:73" ht="15" x14ac:dyDescent="0.25">
      <c r="A58" s="21">
        <v>2004</v>
      </c>
      <c r="B58" s="20" t="s">
        <v>8</v>
      </c>
      <c r="C58" s="19">
        <v>0.99409999999999998</v>
      </c>
      <c r="D58" s="11" t="s">
        <v>7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9">
        <f t="shared" si="0"/>
        <v>4.4081660908397297E-2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8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9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10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11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12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13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14"/>
        <v>4.4081660908397297E-2</v>
      </c>
    </row>
    <row r="59" spans="1:73" ht="15" x14ac:dyDescent="0.25">
      <c r="A59" s="21">
        <v>2005</v>
      </c>
      <c r="B59" s="20" t="s">
        <v>8</v>
      </c>
      <c r="C59" s="19">
        <v>0.99409999999999998</v>
      </c>
      <c r="D59" s="11" t="s">
        <v>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9">
        <f t="shared" si="0"/>
        <v>4.4081660908397297E-2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8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9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10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11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12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13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14"/>
        <v>4.4081660908397297E-2</v>
      </c>
    </row>
    <row r="60" spans="1:73" ht="15" x14ac:dyDescent="0.25">
      <c r="A60" s="21">
        <v>2006</v>
      </c>
      <c r="B60" s="20" t="s">
        <v>8</v>
      </c>
      <c r="C60" s="19">
        <v>0.99409999999999998</v>
      </c>
      <c r="D60" s="11" t="s">
        <v>7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9">
        <f t="shared" si="0"/>
        <v>4.4081660908397297E-2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8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9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10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11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12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13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14"/>
        <v>4.4081660908397297E-2</v>
      </c>
    </row>
    <row r="61" spans="1:73" ht="15" x14ac:dyDescent="0.25">
      <c r="A61" s="21">
        <v>2007</v>
      </c>
      <c r="B61" s="20" t="s">
        <v>8</v>
      </c>
      <c r="C61" s="19">
        <v>0.99409999999999998</v>
      </c>
      <c r="D61" s="11" t="s">
        <v>7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9">
        <f t="shared" si="0"/>
        <v>4.4081660908397297E-2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8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9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10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11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12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13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14"/>
        <v>4.4081660908397297E-2</v>
      </c>
    </row>
    <row r="62" spans="1:73" ht="15" x14ac:dyDescent="0.25">
      <c r="A62" s="21">
        <v>2008</v>
      </c>
      <c r="B62" s="20" t="s">
        <v>8</v>
      </c>
      <c r="C62" s="19">
        <v>0.99409999999999998</v>
      </c>
      <c r="D62" s="11" t="s">
        <v>7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9">
        <f t="shared" si="0"/>
        <v>4.4081660908397297E-2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8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9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10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11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12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13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14"/>
        <v>4.4081660908397297E-2</v>
      </c>
    </row>
    <row r="63" spans="1:73" ht="15" x14ac:dyDescent="0.25">
      <c r="A63" s="21">
        <v>2009</v>
      </c>
      <c r="B63" s="20" t="s">
        <v>8</v>
      </c>
      <c r="C63" s="19">
        <v>0.99409999999999998</v>
      </c>
      <c r="D63" s="11" t="s">
        <v>7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9">
        <f t="shared" si="0"/>
        <v>4.4081660908397297E-2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8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9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10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11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12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13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14"/>
        <v>4.4081660908397297E-2</v>
      </c>
    </row>
    <row r="64" spans="1:73" ht="15" x14ac:dyDescent="0.25">
      <c r="A64" s="21">
        <v>2010</v>
      </c>
      <c r="B64" s="20" t="s">
        <v>8</v>
      </c>
      <c r="C64" s="19">
        <v>0.99409999999999998</v>
      </c>
      <c r="D64" s="11" t="s">
        <v>7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9">
        <f t="shared" si="0"/>
        <v>4.4081660908397297E-2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8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9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10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11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12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13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14"/>
        <v>4.4081660908397297E-2</v>
      </c>
    </row>
    <row r="65" spans="1:73" ht="15" x14ac:dyDescent="0.25">
      <c r="A65" s="21">
        <v>2011</v>
      </c>
      <c r="B65" s="20" t="s">
        <v>8</v>
      </c>
      <c r="C65" s="19">
        <v>0.99409999999999998</v>
      </c>
      <c r="D65" s="11" t="s">
        <v>7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9">
        <f t="shared" si="0"/>
        <v>4.4081660908397297E-2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8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9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10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11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12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13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14"/>
        <v>4.4081660908397297E-2</v>
      </c>
    </row>
    <row r="66" spans="1:73" ht="15" x14ac:dyDescent="0.25">
      <c r="A66" s="21">
        <v>2012</v>
      </c>
      <c r="B66" s="20" t="s">
        <v>8</v>
      </c>
      <c r="C66" s="19">
        <v>0.99409999999999998</v>
      </c>
      <c r="D66" s="11" t="s">
        <v>7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9">
        <f t="shared" si="0"/>
        <v>4.4081660908397297E-2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8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9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10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11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12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13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14"/>
        <v>4.4081660908397297E-2</v>
      </c>
    </row>
    <row r="67" spans="1:73" ht="15" x14ac:dyDescent="0.25">
      <c r="A67" s="21">
        <v>2013</v>
      </c>
      <c r="B67" s="20" t="s">
        <v>8</v>
      </c>
      <c r="C67" s="19">
        <v>0.99409999999999998</v>
      </c>
      <c r="D67" s="11" t="s">
        <v>7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9">
        <f t="shared" si="0"/>
        <v>4.4081660908397297E-2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8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9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10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11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12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13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14"/>
        <v>4.4081660908397297E-2</v>
      </c>
    </row>
    <row r="68" spans="1:73" ht="15" x14ac:dyDescent="0.25">
      <c r="A68" s="21">
        <v>2014</v>
      </c>
      <c r="B68" s="20" t="s">
        <v>8</v>
      </c>
      <c r="C68" s="19">
        <v>0.99409999999999998</v>
      </c>
      <c r="D68" s="11" t="s">
        <v>7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9">
        <f t="shared" ref="J68:J73" si="15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16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17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18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19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20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21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22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19">
        <v>0.99409999999999998</v>
      </c>
      <c r="D69" s="11" t="s">
        <v>7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9">
        <f t="shared" si="15"/>
        <v>4.4081660908397297E-2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16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17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18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19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20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21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22"/>
        <v>4.4081660908397297E-2</v>
      </c>
    </row>
    <row r="70" spans="1:73" ht="15" x14ac:dyDescent="0.25">
      <c r="A70" s="21">
        <v>2016</v>
      </c>
      <c r="B70" s="20" t="s">
        <v>8</v>
      </c>
      <c r="C70" s="19">
        <v>0.99409999999999998</v>
      </c>
      <c r="D70" s="11" t="s">
        <v>7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9">
        <f t="shared" si="15"/>
        <v>4.4081660908397297E-2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16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17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18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19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20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21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22"/>
        <v>4.4081660908397297E-2</v>
      </c>
    </row>
    <row r="71" spans="1:73" ht="15" x14ac:dyDescent="0.25">
      <c r="A71" s="21">
        <v>2017</v>
      </c>
      <c r="B71" s="20" t="s">
        <v>8</v>
      </c>
      <c r="C71" s="19">
        <v>0.99409999999999998</v>
      </c>
      <c r="D71" s="11" t="s">
        <v>7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9">
        <f t="shared" ref="J71:J72" si="23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ref="S71:S72" si="24">SQRT((1.5*EXP(1.105*R71))^2+(1.5*EXP(1.105*(N71-1)))^2+(1.5*EXP(1.105*(O71-1)))^2+(1.5*EXP(1.105*(P71-1)))^2+(1.5*EXP(1.105*(Q71-1)))^2)/100*2.45</f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ref="AB71:AB72" si="25">SQRT((1.5*EXP(1.105*AA71))^2+(1.5*EXP(1.105*(W71-1)))^2+(1.5*EXP(1.105*(X71-1)))^2+(1.5*EXP(1.105*(Y71-1)))^2+(1.5*EXP(1.105*(Z71-1)))^2)/100*2.45</f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ref="AK71:AK72" si="26">SQRT((1.5*EXP(1.105*AJ71))^2+(1.5*EXP(1.105*(AF71-1)))^2+(1.5*EXP(1.105*(AG71-1)))^2+(1.5*EXP(1.105*(AH71-1)))^2+(1.5*EXP(1.105*(AI71-1)))^2)/100*2.45</f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27">SQRT((1.5*EXP(1.105*AS71))^2+(1.5*EXP(1.105*(AO71-1)))^2+(1.5*EXP(1.105*(AP71-1)))^2+(1.5*EXP(1.105*(AQ71-1)))^2+(1.5*EXP(1.105*(AR71-1)))^2)/100*2.45</f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28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2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30">SQRT((1.5*EXP(1.105*BT71))^2+(1.5*EXP(1.105*(BP71-1)))^2+(1.5*EXP(1.105*(BQ71-1)))^2+(1.5*EXP(1.105*(BR71-1)))^2+(1.5*EXP(1.105*(BS71-1)))^2)/100*2.45</f>
        <v>4.4081660908397297E-2</v>
      </c>
    </row>
    <row r="72" spans="1:73" ht="15" x14ac:dyDescent="0.25">
      <c r="A72" s="21">
        <v>2018</v>
      </c>
      <c r="B72" s="20" t="s">
        <v>8</v>
      </c>
      <c r="C72" s="19">
        <v>0.99409999999999998</v>
      </c>
      <c r="D72" s="11" t="s">
        <v>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9">
        <f t="shared" si="23"/>
        <v>4.4081660908397297E-2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si="24"/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si="25"/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si="26"/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si="27"/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si="28"/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si="2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30"/>
        <v>4.4081660908397297E-2</v>
      </c>
    </row>
    <row r="73" spans="1:73" ht="18" customHeight="1" x14ac:dyDescent="0.25">
      <c r="A73" s="21">
        <v>2019</v>
      </c>
      <c r="B73" s="20" t="s">
        <v>8</v>
      </c>
      <c r="C73" s="19">
        <v>0.99409999999999998</v>
      </c>
      <c r="D73" s="11" t="s">
        <v>7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9">
        <f t="shared" si="15"/>
        <v>4.4081660908397297E-2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16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17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18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19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20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21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22"/>
        <v>4.4081660908397297E-2</v>
      </c>
    </row>
    <row r="74" spans="1:73" ht="18" customHeight="1" x14ac:dyDescent="0.25">
      <c r="A74" s="21">
        <v>2020</v>
      </c>
      <c r="B74" s="20" t="s">
        <v>8</v>
      </c>
      <c r="C74" s="19">
        <v>0.99409999999999998</v>
      </c>
      <c r="D74" s="11" t="s">
        <v>7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9">
        <f t="shared" ref="J74:J75" si="31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32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33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34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35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36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37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38">SQRT((1.5*EXP(1.105*BT74))^2+(1.5*EXP(1.105*(BP74-1)))^2+(1.5*EXP(1.105*(BQ74-1)))^2+(1.5*EXP(1.105*(BR74-1)))^2+(1.5*EXP(1.105*(BS74-1)))^2)/100*2.45</f>
        <v>4.4081660908397297E-2</v>
      </c>
    </row>
    <row r="75" spans="1:73" ht="18" customHeight="1" x14ac:dyDescent="0.25">
      <c r="A75" s="21">
        <v>2021</v>
      </c>
      <c r="B75" s="20" t="s">
        <v>8</v>
      </c>
      <c r="C75" s="19">
        <v>0.99409999999999998</v>
      </c>
      <c r="D75" s="11" t="s">
        <v>7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9">
        <f t="shared" si="31"/>
        <v>4.4081660908397297E-2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32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33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34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35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36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37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38"/>
        <v>4.4081660908397297E-2</v>
      </c>
    </row>
    <row r="76" spans="1:73" ht="18" customHeight="1" x14ac:dyDescent="0.25">
      <c r="A76" s="21">
        <v>2022</v>
      </c>
      <c r="B76" s="20" t="s">
        <v>8</v>
      </c>
      <c r="C76" s="19">
        <v>0.99409999999999998</v>
      </c>
      <c r="D76" s="11" t="s">
        <v>7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9">
        <f t="shared" ref="J76" si="39">SQRT((1.5*EXP(1.105*I76))^2+(1.5*EXP(1.105*(E76-1)))^2+(1.5*EXP(1.105*(F76-1)))^2+(1.5*EXP(1.105*(G76-1)))^2+(1.5*EXP(1.105*(H76-1)))^2)/100*2.45</f>
        <v>4.4081660908397297E-2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40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41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42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43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44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45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46">SQRT((1.5*EXP(1.105*BT76))^2+(1.5*EXP(1.105*(BP76-1)))^2+(1.5*EXP(1.105*(BQ76-1)))^2+(1.5*EXP(1.105*(BR76-1)))^2+(1.5*EXP(1.105*(BS76-1)))^2)/100*2.45</f>
        <v>4.4081660908397297E-2</v>
      </c>
    </row>
  </sheetData>
  <conditionalFormatting sqref="S4:S70 S73 S75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{899C2632-C29C-4F63-BAD2-55FA643DA25C}</x14:id>
        </ext>
      </extLst>
    </cfRule>
  </conditionalFormatting>
  <conditionalFormatting sqref="AB4:AB70 AB73 AB75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{8D07B738-AF13-4143-B3DA-9B6B20EA9C99}</x14:id>
        </ext>
      </extLst>
    </cfRule>
  </conditionalFormatting>
  <conditionalFormatting sqref="AK4:AK70 AK73 AK75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{AF867EAE-F624-41F3-861F-B4C89F746956}</x14:id>
        </ext>
      </extLst>
    </cfRule>
  </conditionalFormatting>
  <conditionalFormatting sqref="AT4:AT70 AT73 AT75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{A119B47C-4540-421A-A755-2F3D46AD77CC}</x14:id>
        </ext>
      </extLst>
    </cfRule>
  </conditionalFormatting>
  <conditionalFormatting sqref="BC4:BC70 BC73 BC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{1AA95670-3A5C-4637-8931-E327D211AF29}</x14:id>
        </ext>
      </extLst>
    </cfRule>
  </conditionalFormatting>
  <conditionalFormatting sqref="BL4:BL70 BL73 BL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{3D4AE2F1-CBE4-4AC5-8012-A25890941ED4}</x14:id>
        </ext>
      </extLst>
    </cfRule>
  </conditionalFormatting>
  <conditionalFormatting sqref="BU4:BU70 BU73 BU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{483A15D5-3094-4F2A-BB62-9212843A3A99}</x14:id>
        </ext>
      </extLst>
    </cfRule>
  </conditionalFormatting>
  <conditionalFormatting sqref="N4:N70 N73 N75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{20F0329A-E518-4643-ABE8-CC9105D60186}</x14:id>
        </ext>
      </extLst>
    </cfRule>
  </conditionalFormatting>
  <conditionalFormatting sqref="N4:R70 N73:R73 N75:R75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{8D19F86F-3E49-4635-9CFD-6A1BC78EF1E1}</x14:id>
        </ext>
      </extLst>
    </cfRule>
  </conditionalFormatting>
  <conditionalFormatting sqref="O4:R70 O73:R73 O75:R75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{05148398-95D5-488F-9BCC-81F567578F6D}</x14:id>
        </ext>
      </extLst>
    </cfRule>
  </conditionalFormatting>
  <conditionalFormatting sqref="W4:W70 W73 W75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{F67A5F14-ED86-4948-9BFF-5E554A66F0AA}</x14:id>
        </ext>
      </extLst>
    </cfRule>
  </conditionalFormatting>
  <conditionalFormatting sqref="W4:AA70 W73:AA73 W75:AA75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{22A32D83-9732-4DA3-8D59-D4897C197F26}</x14:id>
        </ext>
      </extLst>
    </cfRule>
  </conditionalFormatting>
  <conditionalFormatting sqref="AF4:AF70 AF73 AF75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{D933CC3D-C7C1-4CB8-A34A-7D839B4B2630}</x14:id>
        </ext>
      </extLst>
    </cfRule>
  </conditionalFormatting>
  <conditionalFormatting sqref="AF4:AJ70 AF73:AJ73 AF75:AJ75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{E119AB2C-0922-49A2-B3A2-0A3D603C06D0}</x14:id>
        </ext>
      </extLst>
    </cfRule>
  </conditionalFormatting>
  <conditionalFormatting sqref="X4:AA70 X73:AA73 X75:AA75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{B0BC0A9A-449D-45D3-8284-BBB7B1F095C6}</x14:id>
        </ext>
      </extLst>
    </cfRule>
  </conditionalFormatting>
  <conditionalFormatting sqref="AG4:AJ70 AG73:AJ73 AG75:AJ75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{8FA88501-96C1-4C90-AD6D-4BA5A90B473A}</x14:id>
        </ext>
      </extLst>
    </cfRule>
  </conditionalFormatting>
  <conditionalFormatting sqref="AO4:AO70 AO73 AO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{CFA1CCAE-908F-4D91-BD9B-29C29B7A5C81}</x14:id>
        </ext>
      </extLst>
    </cfRule>
  </conditionalFormatting>
  <conditionalFormatting sqref="AO4:AS70 AO73:AS73 AO75:AS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{D40133C9-EC73-414B-A0C2-7713496435BF}</x14:id>
        </ext>
      </extLst>
    </cfRule>
  </conditionalFormatting>
  <conditionalFormatting sqref="AP4:AS70 AP73:AS73 AP75:AS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{6D8ED450-E431-4003-A5C3-8A342F9A5808}</x14:id>
        </ext>
      </extLst>
    </cfRule>
  </conditionalFormatting>
  <conditionalFormatting sqref="AX4:AX70 AX73 AX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{FD43DA03-BEE9-4170-9872-2F9BB6794844}</x14:id>
        </ext>
      </extLst>
    </cfRule>
  </conditionalFormatting>
  <conditionalFormatting sqref="AX4:BB70 AX73:BB73 AX75:BB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{3A171FA5-7A9C-4DF1-AE8C-09B7CD61FF51}</x14:id>
        </ext>
      </extLst>
    </cfRule>
  </conditionalFormatting>
  <conditionalFormatting sqref="AY4:BB70 AY73:BB73 AY75:BB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{D8FE53BE-3DF6-48FD-8C88-3A9C9D054B81}</x14:id>
        </ext>
      </extLst>
    </cfRule>
  </conditionalFormatting>
  <conditionalFormatting sqref="BG4:BG70 BG73 BG75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{59FD851F-4264-47AA-9F65-430FD17871A2}</x14:id>
        </ext>
      </extLst>
    </cfRule>
  </conditionalFormatting>
  <conditionalFormatting sqref="BG4:BK70 BG73:BK73 BG75:BK75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{A190B409-B037-46EB-ACE8-F277C3400E4A}</x14:id>
        </ext>
      </extLst>
    </cfRule>
  </conditionalFormatting>
  <conditionalFormatting sqref="BH4:BK70 BH73:BK73 BH75:BK75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{EE894C24-2EB6-4EE6-9FE3-9CB86F09E8AE}</x14:id>
        </ext>
      </extLst>
    </cfRule>
  </conditionalFormatting>
  <conditionalFormatting sqref="BP4:BP70 BP73 BP75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{E34585B1-93A3-4823-86F2-63594B2E0E49}</x14:id>
        </ext>
      </extLst>
    </cfRule>
  </conditionalFormatting>
  <conditionalFormatting sqref="BP4:BT70 BP73:BT73 BP75:BT75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{5B58600A-9940-42CF-AD7A-4F16DEC6FAB9}</x14:id>
        </ext>
      </extLst>
    </cfRule>
  </conditionalFormatting>
  <conditionalFormatting sqref="BQ4:BT70 BQ73:BT73 BQ75:BT75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{DD75DD37-9A7E-45C5-BB09-A4A1FB722860}</x14:id>
        </ext>
      </extLst>
    </cfRule>
  </conditionalFormatting>
  <conditionalFormatting sqref="J4:J70 J73 J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{0DB23641-EFAC-4654-A28F-9C6A77263F7A}</x14:id>
        </ext>
      </extLst>
    </cfRule>
  </conditionalFormatting>
  <conditionalFormatting sqref="E4:E70 E73 E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{10B778A2-6FD5-4C4C-87E7-E19A089CC4E3}</x14:id>
        </ext>
      </extLst>
    </cfRule>
  </conditionalFormatting>
  <conditionalFormatting sqref="E4:I70 E73:I73 E75:I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{3974BB97-A366-4BB3-9603-50CECE1E433E}</x14:id>
        </ext>
      </extLst>
    </cfRule>
  </conditionalFormatting>
  <conditionalFormatting sqref="F4:I70 F73:I73 F75:I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{FFDE69C5-A1F7-40B1-B118-0B8D4AB59B05}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{3621B28F-2684-4002-82AE-D535CA8D9BBD}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{0BC4CA9B-1FDE-4245-A1F9-0DAE00851533}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{2EE12522-B348-4E1D-B113-F03C1A02EB76}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{B0ECF826-6C49-4C23-87A4-D3D9C9E361B0}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{EAA0824A-19AE-4CEF-8091-560D1B77E2A8}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{BEF6E0F3-0329-4FE3-865F-7D346D62A526}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{CEC46505-ECCA-4E6B-9040-4BBA9607749A}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{AC5F0DB4-8D73-4A8D-BFD5-EC3EB9D65B73}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{2D319D05-8CA8-4CE2-B06E-B4C8A50F2AC1}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{D6CC54E3-4147-44B4-B59B-E3F3115504BF}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{7ABE09F8-B414-43B1-BF64-3E6EE8A19FD3}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{A67E913F-44D4-49ED-A9C5-B42F7F870ED2}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{583EEC1C-AFEE-496D-A1EF-C34FD0C27049}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{825CEA97-F4A1-4116-8142-86C514873AE4}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{2AADE43E-C5FB-4B63-950E-E5B3C2333C79}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{FDCEECD0-24A5-4B40-87D7-2122A461DB5A}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{E3F60DFA-088B-4320-B0A9-4CC1E97B4D10}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{EEE5578A-FF39-4E67-B590-30F3BB0F93E4}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{0F5F19B2-3DF9-489B-A358-21EB4652E689}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{9777CE23-D9DD-49A6-B0B2-109E60AC65BB}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{A73E3CDB-B546-41A9-81E5-2B7ED2E96A57}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{BF38EB0F-0F1F-4CF8-9B01-48225453B603}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{2C613947-E22D-41D0-926D-3AD1DEABA55B}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{3EB561F7-9A17-4904-9D1A-89F33EC1241C}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{2F0D8609-F92B-4DD3-B035-8C7AF5372FB2}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{C85F11C3-730B-4887-B941-1E71D18D183E}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{E23E0BDF-148F-4CBF-8B68-B1DE718F383B}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{6EF5E40F-E2AD-47A3-8A91-90DDE368BFA5}</x14:id>
        </ext>
      </extLst>
    </cfRule>
  </conditionalFormatting>
  <conditionalFormatting sqref="J74 J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{D1331984-6476-483C-AD0A-67C6E4A82C90}</x14:id>
        </ext>
      </extLst>
    </cfRule>
  </conditionalFormatting>
  <conditionalFormatting sqref="E76 E74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{4DF8F2A0-F410-430D-AE1C-BBFDDACBAF87}</x14:id>
        </ext>
      </extLst>
    </cfRule>
  </conditionalFormatting>
  <conditionalFormatting sqref="E74:I74 E76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{7F14906E-37E5-4683-899E-AD95190A74C6}</x14:id>
        </ext>
      </extLst>
    </cfRule>
  </conditionalFormatting>
  <conditionalFormatting sqref="F74:I74 F76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{C7D1A76D-98F5-43BE-B384-CE824BC694C2}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{40177959-46E7-465F-A5E4-3516BF5A392A}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{3FEEB08F-1BF1-49C9-ACDD-861FE7EE94A1}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{C81388C4-BCF1-4885-8C58-073329F13C71}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{A838F104-772E-4F47-B2D5-C97EE41A0C81}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{A46BCF05-4DA5-4856-876B-C23C8D6A21A6}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{04D99DE1-61D9-40F2-B4DB-A4F85535FDED}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{E4E5E798-4F11-434B-9D41-60EED0DF7094}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{7E745707-C11C-469D-B70C-714A62617D55}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{7A400BF9-4277-4F82-A9FE-2650BAA017E3}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{56BAFE96-2753-4D50-8A51-0831F4A9BEBC}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{76C0E5CC-22BD-4B01-AF9A-AED86BE823ED}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{4E7A60D0-CB8C-474C-9475-AE9CCB333407}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{5793944D-1EEB-4172-B04C-DADCF6A8755A}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{7563715D-5CF8-4939-8E54-47ED743744F7}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{D9C48546-767F-44D5-9A64-CBC4A209C843}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{2137E3EC-770D-4830-A147-E91834B0745D}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{3D5AC6C7-BAD5-4139-86F3-D49E1A680134}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{ECB6FE1F-6519-4A6C-A3DB-B102E31E10D5}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{5A866146-2DDE-4768-84BA-A743756E4111}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{2E239187-1623-4E57-97EC-982D283280DF}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{ED416B56-871B-4CAC-831C-7255C34D1429}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{EECD5F1A-630A-4130-89E2-C251F3D9950E}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{54CCBF1B-CB23-4C1F-B0E2-7F80ACDB9EA3}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{A43AFD62-8706-45CF-BCE6-D6BC48DF52DE}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{B2C6972B-5C93-43FF-AD7E-8043EF3065D4}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{656C6E5A-0B9A-4685-8B50-85ED6DCE6241}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{88D0FB49-3ECD-4B51-A7B8-D8DCA0571C77}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{BF79F4D1-130A-4DE5-9B9A-FBD251CA3BF4}</x14:id>
        </ext>
      </extLst>
    </cfRule>
  </conditionalFormatting>
  <conditionalFormatting sqref="J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{AB7AA39E-9A1E-4574-8F0E-C6A7D2011E7D}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{EE0C48EC-0864-4774-9753-D63250DEC2C3}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{344737C0-9D66-40AF-9ABC-FB2336302733}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{32C5C120-DF7C-40F2-98A0-4DE7CD5BF36A}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{94797DB6-AAC5-4040-954D-26248853F8D8}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{7A5FF3CC-C610-4878-8958-401EE2BED4B4}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{C99363DE-3E66-407F-8C4A-97374659A17A}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{F0DD1EF4-3512-4CA5-BD6C-45886A2852EF}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{FB07BCE7-65FB-416D-97A2-0C1074B856AA}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{E5F24B9E-29A2-46AD-9D1C-3CD2FEB41E7E}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{A7094B83-6650-4E9D-B781-9C06C1BBE473}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{B8109F5E-238E-4BE5-A471-2DEE8E7AE9E0}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{75134BB4-CFF2-43C1-990A-F1A41CD4D314}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{68DF93F2-D715-4200-8F3B-C50436A2EC67}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{11A946F7-1EDD-4E85-B848-16BC199106A7}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{3B47426E-9747-4D05-8931-5B2B36EAF96E}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{E7A0F65D-F1B4-4CC3-905F-7BA77CDF8BE5}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{6FE11322-3877-43A1-8AA5-7EA96A119380}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{EACD0FBB-79F2-4939-86F6-A447CD59A1EA}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{71DA9DCE-0382-48ED-B000-C90C59FC4E7A}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{B5ADFA64-BD32-4B61-9644-4A10B56E91D6}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{424AFA68-2FE0-45E1-8B21-DCB284C5C781}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{F931B203-5944-4F47-AA3E-8BFB457028E9}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{2DDB8D61-FE1A-4EA8-9E59-F0022472C9B1}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{21526D6D-AA2F-47E1-842D-C9E858ED7543}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{2DEA5AD9-C279-4F83-94A9-1690D9F3E06C}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{475D88D2-3358-46D3-ACEE-D6F2DC9FFEEF}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{1E174B99-F3BF-4D1E-84AF-22DDF44BA730}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{AA3AFAD7-CE37-43EF-8F85-B0570D003A71}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{EB41E06A-C39D-4091-99FD-6F95F0B14C66}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{54FE5A0B-1A28-41DD-82ED-E627DE18D3C2}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{93F892CC-B558-41D5-B874-F26F23A04651}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{A3DF5D88-B8DC-4441-8CEA-E85521359BC5}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{A894BF2E-5768-4844-9C34-E36D4A54677E}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{5587895C-E808-4C4D-801B-4FF0C854AD0C}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{94B2356D-0195-4C34-B475-579450BCD8C0}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9C2632-C29C-4F63-BAD2-55FA643DA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8D07B738-AF13-4143-B3DA-9B6B20EA9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AF867EAE-F624-41F3-861F-B4C89F746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A119B47C-4540-421A-A755-2F3D46AD7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1AA95670-3A5C-4637-8931-E327D211A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3D4AE2F1-CBE4-4AC5-8012-A2589094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483A15D5-3094-4F2A-BB62-9212843A3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20F0329A-E518-4643-ABE8-CC9105D601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8D19F86F-3E49-4635-9CFD-6A1BC78EF1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05148398-95D5-488F-9BCC-81F567578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F67A5F14-ED86-4948-9BFF-5E554A66F0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22A32D83-9732-4DA3-8D59-D4897C197F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D933CC3D-C7C1-4CB8-A34A-7D839B4B26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E119AB2C-0922-49A2-B3A2-0A3D603C06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B0BC0A9A-449D-45D3-8284-BBB7B1F09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8FA88501-96C1-4C90-AD6D-4BA5A90B4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CFA1CCAE-908F-4D91-BD9B-29C29B7A5C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D40133C9-EC73-414B-A0C2-7713496435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6D8ED450-E431-4003-A5C3-8A342F9A5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FD43DA03-BEE9-4170-9872-2F9BB67948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3A171FA5-7A9C-4DF1-AE8C-09B7CD61FF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D8FE53BE-3DF6-48FD-8C88-3A9C9D054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59FD851F-4264-47AA-9F65-430FD17871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A190B409-B037-46EB-ACE8-F277C3400E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EE894C24-2EB6-4EE6-9FE3-9CB86F09E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E34585B1-93A3-4823-86F2-63594B2E0E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5B58600A-9940-42CF-AD7A-4F16DEC6FA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DD75DD37-9A7E-45C5-BB09-A4A1FB722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0DB23641-EFAC-4654-A28F-9C6A77263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10B778A2-6FD5-4C4C-87E7-E19A089CC4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3974BB97-A366-4BB3-9603-50CECE1E43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FFDE69C5-A1F7-40B1-B118-0B8D4AB59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3621B28F-2684-4002-82AE-D535CA8D9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0BC4CA9B-1FDE-4245-A1F9-0DAE00851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2EE12522-B348-4E1D-B113-F03C1A02E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B0ECF826-6C49-4C23-87A4-D3D9C9E36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EAA0824A-19AE-4CEF-8091-560D1B77E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BEF6E0F3-0329-4FE3-865F-7D346D62A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CEC46505-ECCA-4E6B-9040-4BBA96077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AC5F0DB4-8D73-4A8D-BFD5-EC3EB9D65B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2D319D05-8CA8-4CE2-B06E-B4C8A50F2A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D6CC54E3-4147-44B4-B59B-E3F311550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7ABE09F8-B414-43B1-BF64-3E6EE8A19F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A67E913F-44D4-49ED-A9C5-B42F7F870E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583EEC1C-AFEE-496D-A1EF-C34FD0C270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825CEA97-F4A1-4116-8142-86C514873A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2AADE43E-C5FB-4B63-950E-E5B3C2333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FDCEECD0-24A5-4B40-87D7-2122A461D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E3F60DFA-088B-4320-B0A9-4CC1E97B4D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EEE5578A-FF39-4E67-B590-30F3BB0F93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0F5F19B2-3DF9-489B-A358-21EB4652E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9777CE23-D9DD-49A6-B0B2-109E60AC65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A73E3CDB-B546-41A9-81E5-2B7ED2E96A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BF38EB0F-0F1F-4CF8-9B01-48225453B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2C613947-E22D-41D0-926D-3AD1DEABA5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3EB561F7-9A17-4904-9D1A-89F33EC124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2F0D8609-F92B-4DD3-B035-8C7AF5372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C85F11C3-730B-4887-B941-1E71D18D18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E23E0BDF-148F-4CBF-8B68-B1DE718F38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6EF5E40F-E2AD-47A3-8A91-90DDE368B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D1331984-6476-483C-AD0A-67C6E4A82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4DF8F2A0-F410-430D-AE1C-BBFDDACBAF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7F14906E-37E5-4683-899E-AD95190A74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C7D1A76D-98F5-43BE-B384-CE824BC69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40177959-46E7-465F-A5E4-3516BF5A3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FEEB08F-1BF1-49C9-ACDD-861FE7EE9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81388C4-BCF1-4885-8C58-073329F13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838F104-772E-4F47-B2D5-C97EE41A0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46BCF05-4DA5-4856-876B-C23C8D6A2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4D99DE1-61D9-40F2-B4DB-A4F85535F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4E5E798-4F11-434B-9D41-60EED0DF7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E745707-C11C-469D-B70C-714A62617D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A400BF9-4277-4F82-A9FE-2650BAA017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6BAFE96-2753-4D50-8A51-0831F4A9B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6C0E5CC-22BD-4B01-AF9A-AED86BE823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E7A60D0-CB8C-474C-9475-AE9CCB333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793944D-1EEB-4172-B04C-DADCF6A875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563715D-5CF8-4939-8E54-47ED743744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9C48546-767F-44D5-9A64-CBC4A209C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137E3EC-770D-4830-A147-E91834B07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D5AC6C7-BAD5-4139-86F3-D49E1A6801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CB6FE1F-6519-4A6C-A3DB-B102E31E10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A866146-2DDE-4768-84BA-A743756E4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E239187-1623-4E57-97EC-982D28328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D416B56-871B-4CAC-831C-7255C34D14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ECD5F1A-630A-4130-89E2-C251F3D99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4CCBF1B-CB23-4C1F-B0E2-7F80ACDB9E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43AFD62-8706-45CF-BCE6-D6BC48DF52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2C6972B-5C93-43FF-AD7E-8043EF306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56C6E5A-0B9A-4685-8B50-85ED6DCE6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8D0FB49-3ECD-4B51-A7B8-D8DCA0571C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F79F4D1-130A-4DE5-9B9A-FBD251CA3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B7AA39E-9A1E-4574-8F0E-C6A7D2011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E0C48EC-0864-4774-9753-D63250DEC2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344737C0-9D66-40AF-9ABC-FB23363027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2C5C120-DF7C-40F2-98A0-4DE7CD5BF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4797DB6-AAC5-4040-954D-26248853F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A5FF3CC-C610-4878-8958-401EE2BED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99363DE-3E66-407F-8C4A-97374659A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0DD1EF4-3512-4CA5-BD6C-45886A285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B07BCE7-65FB-416D-97A2-0C1074B85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5F24B9E-29A2-46AD-9D1C-3CD2FEB41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7094B83-6650-4E9D-B781-9C06C1BBE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8109F5E-238E-4BE5-A471-2DEE8E7AE9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5134BB4-CFF2-43C1-990A-F1A41CD4D3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8DF93F2-D715-4200-8F3B-C50436A2E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1A946F7-1EDD-4E85-B848-16BC199106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B47426E-9747-4D05-8931-5B2B36EAF9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7A0F65D-F1B4-4CC3-905F-7BA77CDF8B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FE11322-3877-43A1-8AA5-7EA96A1193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ACD0FBB-79F2-4939-86F6-A447CD59A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1DA9DCE-0382-48ED-B000-C90C59FC4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5ADFA64-BD32-4B61-9644-4A10B56E9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24AFA68-2FE0-45E1-8B21-DCB284C5C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931B203-5944-4F47-AA3E-8BFB45702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DDB8D61-FE1A-4EA8-9E59-F0022472C9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1526D6D-AA2F-47E1-842D-C9E858ED75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DEA5AD9-C279-4F83-94A9-1690D9F3E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75D88D2-3358-46D3-ACEE-D6F2DC9FFE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E174B99-F3BF-4D1E-84AF-22DDF44BA7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A3AFAD7-CE37-43EF-8F85-B0570D003A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B41E06A-C39D-4091-99FD-6F95F0B14C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4FE5A0B-1A28-41DD-82ED-E627DE18D3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3F892CC-B558-41D5-B874-F26F23A04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3DF5D88-B8DC-4441-8CEA-E85521359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A894BF2E-5768-4844-9C34-E36D4A5467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5587895C-E808-4C4D-801B-4FF0C854AD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4B2356D-0195-4C34-B475-579450BCD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activeCell="C51" sqref="C51"/>
      <selection pane="topRight" activeCell="C51" sqref="C51"/>
      <selection pane="bottomLeft" activeCell="C51" sqref="C51"/>
      <selection pane="bottomRight" activeCell="J70" sqref="J70:J76"/>
    </sheetView>
  </sheetViews>
  <sheetFormatPr defaultColWidth="0" defaultRowHeight="17.2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91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89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89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89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89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89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89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89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89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19">
        <v>5.8999999999999999E-3</v>
      </c>
      <c r="D4" s="11" t="s">
        <v>87</v>
      </c>
      <c r="E4" s="10">
        <v>2</v>
      </c>
      <c r="F4" s="10">
        <v>4</v>
      </c>
      <c r="G4" s="10">
        <v>3</v>
      </c>
      <c r="H4" s="10">
        <v>2</v>
      </c>
      <c r="I4" s="10">
        <v>2</v>
      </c>
      <c r="J4" s="22">
        <f t="shared" ref="J4:J35" si="0">SQRT((1.5*EXP(1.105*I4))^2+(1.5*EXP(1.105*(E4-1)))^2+(1.5*EXP(1.105*(F4-1)))^2+(1.5*EXP(1.105*(G4-1)))^2+(1.5*EXP(1.105*(H4-1)))^2)/100*2.45</f>
        <v>1.1278755061256256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19">
        <v>5.8999999999999999E-3</v>
      </c>
      <c r="D5" s="11" t="s">
        <v>86</v>
      </c>
      <c r="E5" s="10">
        <v>2</v>
      </c>
      <c r="F5" s="10">
        <v>4</v>
      </c>
      <c r="G5" s="10">
        <v>3</v>
      </c>
      <c r="H5" s="10">
        <v>2</v>
      </c>
      <c r="I5" s="10">
        <v>2</v>
      </c>
      <c r="J5" s="9">
        <f t="shared" si="0"/>
        <v>1.1278755061256256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 x14ac:dyDescent="0.25">
      <c r="A6" s="21">
        <v>1952</v>
      </c>
      <c r="B6" s="20" t="s">
        <v>8</v>
      </c>
      <c r="C6" s="19">
        <v>5.8999999999999999E-3</v>
      </c>
      <c r="D6" s="11" t="s">
        <v>85</v>
      </c>
      <c r="E6" s="10">
        <v>2</v>
      </c>
      <c r="F6" s="10">
        <v>4</v>
      </c>
      <c r="G6" s="10">
        <v>3</v>
      </c>
      <c r="H6" s="10">
        <v>2</v>
      </c>
      <c r="I6" s="10">
        <v>2</v>
      </c>
      <c r="J6" s="9">
        <f t="shared" si="0"/>
        <v>1.1278755061256256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 x14ac:dyDescent="0.25">
      <c r="A7" s="21">
        <v>1953</v>
      </c>
      <c r="B7" s="20" t="s">
        <v>8</v>
      </c>
      <c r="C7" s="19">
        <v>5.8999999999999999E-3</v>
      </c>
      <c r="D7" s="11" t="s">
        <v>84</v>
      </c>
      <c r="E7" s="10">
        <v>2</v>
      </c>
      <c r="F7" s="10">
        <v>4</v>
      </c>
      <c r="G7" s="10">
        <v>3</v>
      </c>
      <c r="H7" s="10">
        <v>2</v>
      </c>
      <c r="I7" s="10">
        <v>2</v>
      </c>
      <c r="J7" s="9">
        <f t="shared" si="0"/>
        <v>1.1278755061256256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 x14ac:dyDescent="0.25">
      <c r="A8" s="21">
        <v>1954</v>
      </c>
      <c r="B8" s="20" t="s">
        <v>8</v>
      </c>
      <c r="C8" s="19">
        <v>5.8999999999999999E-3</v>
      </c>
      <c r="D8" s="11" t="s">
        <v>83</v>
      </c>
      <c r="E8" s="10">
        <v>2</v>
      </c>
      <c r="F8" s="10">
        <v>4</v>
      </c>
      <c r="G8" s="10">
        <v>3</v>
      </c>
      <c r="H8" s="10">
        <v>2</v>
      </c>
      <c r="I8" s="10">
        <v>2</v>
      </c>
      <c r="J8" s="9">
        <f t="shared" si="0"/>
        <v>1.1278755061256256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 x14ac:dyDescent="0.25">
      <c r="A9" s="21">
        <v>1955</v>
      </c>
      <c r="B9" s="20" t="s">
        <v>8</v>
      </c>
      <c r="C9" s="19">
        <v>5.8999999999999999E-3</v>
      </c>
      <c r="D9" s="11" t="s">
        <v>82</v>
      </c>
      <c r="E9" s="10">
        <v>2</v>
      </c>
      <c r="F9" s="10">
        <v>4</v>
      </c>
      <c r="G9" s="10">
        <v>3</v>
      </c>
      <c r="H9" s="10">
        <v>2</v>
      </c>
      <c r="I9" s="10">
        <v>2</v>
      </c>
      <c r="J9" s="9">
        <f t="shared" si="0"/>
        <v>1.1278755061256256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 x14ac:dyDescent="0.25">
      <c r="A10" s="21">
        <v>1956</v>
      </c>
      <c r="B10" s="20" t="s">
        <v>8</v>
      </c>
      <c r="C10" s="19">
        <v>5.8999999999999999E-3</v>
      </c>
      <c r="D10" s="11" t="s">
        <v>81</v>
      </c>
      <c r="E10" s="10">
        <v>2</v>
      </c>
      <c r="F10" s="10">
        <v>4</v>
      </c>
      <c r="G10" s="10">
        <v>3</v>
      </c>
      <c r="H10" s="10">
        <v>2</v>
      </c>
      <c r="I10" s="10">
        <v>2</v>
      </c>
      <c r="J10" s="9">
        <f t="shared" si="0"/>
        <v>1.1278755061256256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 x14ac:dyDescent="0.25">
      <c r="A11" s="21">
        <v>1957</v>
      </c>
      <c r="B11" s="20" t="s">
        <v>8</v>
      </c>
      <c r="C11" s="19">
        <v>5.8999999999999999E-3</v>
      </c>
      <c r="D11" s="11" t="s">
        <v>80</v>
      </c>
      <c r="E11" s="10">
        <v>2</v>
      </c>
      <c r="F11" s="10">
        <v>4</v>
      </c>
      <c r="G11" s="10">
        <v>3</v>
      </c>
      <c r="H11" s="10">
        <v>2</v>
      </c>
      <c r="I11" s="10">
        <v>2</v>
      </c>
      <c r="J11" s="9">
        <f t="shared" si="0"/>
        <v>1.1278755061256256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 x14ac:dyDescent="0.25">
      <c r="A12" s="21">
        <v>1958</v>
      </c>
      <c r="B12" s="20" t="s">
        <v>8</v>
      </c>
      <c r="C12" s="19">
        <v>5.8999999999999999E-3</v>
      </c>
      <c r="D12" s="11" t="s">
        <v>79</v>
      </c>
      <c r="E12" s="10">
        <v>2</v>
      </c>
      <c r="F12" s="10">
        <v>4</v>
      </c>
      <c r="G12" s="10">
        <v>3</v>
      </c>
      <c r="H12" s="10">
        <v>2</v>
      </c>
      <c r="I12" s="10">
        <v>2</v>
      </c>
      <c r="J12" s="9">
        <f t="shared" si="0"/>
        <v>1.1278755061256256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 x14ac:dyDescent="0.25">
      <c r="A13" s="21">
        <v>1959</v>
      </c>
      <c r="B13" s="20" t="s">
        <v>8</v>
      </c>
      <c r="C13" s="19">
        <v>5.8999999999999999E-3</v>
      </c>
      <c r="D13" s="11" t="s">
        <v>78</v>
      </c>
      <c r="E13" s="10">
        <v>2</v>
      </c>
      <c r="F13" s="10">
        <v>4</v>
      </c>
      <c r="G13" s="10">
        <v>3</v>
      </c>
      <c r="H13" s="10">
        <v>2</v>
      </c>
      <c r="I13" s="10">
        <v>2</v>
      </c>
      <c r="J13" s="9">
        <f t="shared" si="0"/>
        <v>1.1278755061256256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 x14ac:dyDescent="0.25">
      <c r="A14" s="21">
        <v>1960</v>
      </c>
      <c r="B14" s="20" t="s">
        <v>8</v>
      </c>
      <c r="C14" s="19">
        <v>5.8999999999999999E-3</v>
      </c>
      <c r="D14" s="11" t="s">
        <v>77</v>
      </c>
      <c r="E14" s="10">
        <v>2</v>
      </c>
      <c r="F14" s="10">
        <v>4</v>
      </c>
      <c r="G14" s="10">
        <v>3</v>
      </c>
      <c r="H14" s="10">
        <v>2</v>
      </c>
      <c r="I14" s="10">
        <v>2</v>
      </c>
      <c r="J14" s="9">
        <f t="shared" si="0"/>
        <v>1.1278755061256256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 x14ac:dyDescent="0.25">
      <c r="A15" s="21">
        <v>1961</v>
      </c>
      <c r="B15" s="20" t="s">
        <v>8</v>
      </c>
      <c r="C15" s="19">
        <v>5.8999999999999999E-3</v>
      </c>
      <c r="D15" s="11" t="s">
        <v>76</v>
      </c>
      <c r="E15" s="10">
        <v>2</v>
      </c>
      <c r="F15" s="10">
        <v>4</v>
      </c>
      <c r="G15" s="10">
        <v>3</v>
      </c>
      <c r="H15" s="10">
        <v>2</v>
      </c>
      <c r="I15" s="10">
        <v>2</v>
      </c>
      <c r="J15" s="9">
        <f t="shared" si="0"/>
        <v>1.1278755061256256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 x14ac:dyDescent="0.25">
      <c r="A16" s="21">
        <v>1962</v>
      </c>
      <c r="B16" s="20" t="s">
        <v>8</v>
      </c>
      <c r="C16" s="19">
        <v>5.8999999999999999E-3</v>
      </c>
      <c r="D16" s="11" t="s">
        <v>75</v>
      </c>
      <c r="E16" s="10">
        <v>2</v>
      </c>
      <c r="F16" s="10">
        <v>4</v>
      </c>
      <c r="G16" s="10">
        <v>3</v>
      </c>
      <c r="H16" s="10">
        <v>2</v>
      </c>
      <c r="I16" s="10">
        <v>2</v>
      </c>
      <c r="J16" s="9">
        <f t="shared" si="0"/>
        <v>1.1278755061256256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 x14ac:dyDescent="0.25">
      <c r="A17" s="21">
        <v>1963</v>
      </c>
      <c r="B17" s="20" t="s">
        <v>8</v>
      </c>
      <c r="C17" s="19">
        <v>5.8999999999999999E-3</v>
      </c>
      <c r="D17" s="11" t="s">
        <v>74</v>
      </c>
      <c r="E17" s="10">
        <v>2</v>
      </c>
      <c r="F17" s="10">
        <v>4</v>
      </c>
      <c r="G17" s="10">
        <v>3</v>
      </c>
      <c r="H17" s="10">
        <v>2</v>
      </c>
      <c r="I17" s="10">
        <v>2</v>
      </c>
      <c r="J17" s="9">
        <f t="shared" si="0"/>
        <v>1.1278755061256256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 x14ac:dyDescent="0.25">
      <c r="A18" s="21">
        <v>1964</v>
      </c>
      <c r="B18" s="20" t="s">
        <v>8</v>
      </c>
      <c r="C18" s="19">
        <v>5.8999999999999999E-3</v>
      </c>
      <c r="D18" s="11" t="s">
        <v>73</v>
      </c>
      <c r="E18" s="10">
        <v>2</v>
      </c>
      <c r="F18" s="10">
        <v>4</v>
      </c>
      <c r="G18" s="10">
        <v>3</v>
      </c>
      <c r="H18" s="10">
        <v>2</v>
      </c>
      <c r="I18" s="10">
        <v>2</v>
      </c>
      <c r="J18" s="9">
        <f t="shared" si="0"/>
        <v>1.1278755061256256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 x14ac:dyDescent="0.25">
      <c r="A19" s="21">
        <v>1965</v>
      </c>
      <c r="B19" s="20" t="s">
        <v>8</v>
      </c>
      <c r="C19" s="19">
        <v>5.8999999999999999E-3</v>
      </c>
      <c r="D19" s="11" t="s">
        <v>72</v>
      </c>
      <c r="E19" s="10">
        <v>2</v>
      </c>
      <c r="F19" s="10">
        <v>4</v>
      </c>
      <c r="G19" s="10">
        <v>3</v>
      </c>
      <c r="H19" s="10">
        <v>2</v>
      </c>
      <c r="I19" s="10">
        <v>2</v>
      </c>
      <c r="J19" s="9">
        <f t="shared" si="0"/>
        <v>1.1278755061256256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 x14ac:dyDescent="0.25">
      <c r="A20" s="21">
        <v>1966</v>
      </c>
      <c r="B20" s="20" t="s">
        <v>8</v>
      </c>
      <c r="C20" s="19">
        <v>5.8999999999999999E-3</v>
      </c>
      <c r="D20" s="11" t="s">
        <v>71</v>
      </c>
      <c r="E20" s="10">
        <v>2</v>
      </c>
      <c r="F20" s="10">
        <v>4</v>
      </c>
      <c r="G20" s="10">
        <v>3</v>
      </c>
      <c r="H20" s="10">
        <v>2</v>
      </c>
      <c r="I20" s="10">
        <v>2</v>
      </c>
      <c r="J20" s="9">
        <f t="shared" si="0"/>
        <v>1.1278755061256256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 x14ac:dyDescent="0.25">
      <c r="A21" s="21">
        <v>1967</v>
      </c>
      <c r="B21" s="20" t="s">
        <v>8</v>
      </c>
      <c r="C21" s="19">
        <v>5.8999999999999999E-3</v>
      </c>
      <c r="D21" s="11" t="s">
        <v>70</v>
      </c>
      <c r="E21" s="10">
        <v>2</v>
      </c>
      <c r="F21" s="10">
        <v>4</v>
      </c>
      <c r="G21" s="10">
        <v>3</v>
      </c>
      <c r="H21" s="10">
        <v>2</v>
      </c>
      <c r="I21" s="10">
        <v>2</v>
      </c>
      <c r="J21" s="9">
        <f t="shared" si="0"/>
        <v>1.1278755061256256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 x14ac:dyDescent="0.25">
      <c r="A22" s="21">
        <v>1968</v>
      </c>
      <c r="B22" s="20" t="s">
        <v>8</v>
      </c>
      <c r="C22" s="19">
        <v>5.8999999999999999E-3</v>
      </c>
      <c r="D22" s="11" t="s">
        <v>69</v>
      </c>
      <c r="E22" s="10">
        <v>2</v>
      </c>
      <c r="F22" s="10">
        <v>4</v>
      </c>
      <c r="G22" s="10">
        <v>3</v>
      </c>
      <c r="H22" s="10">
        <v>2</v>
      </c>
      <c r="I22" s="10">
        <v>2</v>
      </c>
      <c r="J22" s="9">
        <f t="shared" si="0"/>
        <v>1.1278755061256256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 x14ac:dyDescent="0.25">
      <c r="A23" s="21">
        <v>1969</v>
      </c>
      <c r="B23" s="20" t="s">
        <v>8</v>
      </c>
      <c r="C23" s="19">
        <v>5.8999999999999999E-3</v>
      </c>
      <c r="D23" s="11" t="s">
        <v>68</v>
      </c>
      <c r="E23" s="10">
        <v>2</v>
      </c>
      <c r="F23" s="10">
        <v>4</v>
      </c>
      <c r="G23" s="10">
        <v>3</v>
      </c>
      <c r="H23" s="10">
        <v>2</v>
      </c>
      <c r="I23" s="10">
        <v>2</v>
      </c>
      <c r="J23" s="9">
        <f t="shared" si="0"/>
        <v>1.1278755061256256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 x14ac:dyDescent="0.25">
      <c r="A24" s="21">
        <v>1970</v>
      </c>
      <c r="B24" s="20" t="s">
        <v>8</v>
      </c>
      <c r="C24" s="19">
        <v>5.8999999999999999E-3</v>
      </c>
      <c r="D24" s="11" t="s">
        <v>67</v>
      </c>
      <c r="E24" s="10">
        <v>2</v>
      </c>
      <c r="F24" s="10">
        <v>4</v>
      </c>
      <c r="G24" s="10">
        <v>3</v>
      </c>
      <c r="H24" s="10">
        <v>2</v>
      </c>
      <c r="I24" s="10">
        <v>2</v>
      </c>
      <c r="J24" s="9">
        <f t="shared" si="0"/>
        <v>1.1278755061256256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 x14ac:dyDescent="0.25">
      <c r="A25" s="21">
        <v>1971</v>
      </c>
      <c r="B25" s="20" t="s">
        <v>8</v>
      </c>
      <c r="C25" s="19">
        <v>5.8999999999999999E-3</v>
      </c>
      <c r="D25" s="11" t="s">
        <v>66</v>
      </c>
      <c r="E25" s="10">
        <v>2</v>
      </c>
      <c r="F25" s="10">
        <v>4</v>
      </c>
      <c r="G25" s="10">
        <v>3</v>
      </c>
      <c r="H25" s="10">
        <v>2</v>
      </c>
      <c r="I25" s="10">
        <v>2</v>
      </c>
      <c r="J25" s="9">
        <f t="shared" si="0"/>
        <v>1.1278755061256256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 x14ac:dyDescent="0.25">
      <c r="A26" s="21">
        <v>1972</v>
      </c>
      <c r="B26" s="20" t="s">
        <v>8</v>
      </c>
      <c r="C26" s="19">
        <v>5.8999999999999999E-3</v>
      </c>
      <c r="D26" s="11" t="s">
        <v>65</v>
      </c>
      <c r="E26" s="10">
        <v>2</v>
      </c>
      <c r="F26" s="10">
        <v>4</v>
      </c>
      <c r="G26" s="10">
        <v>3</v>
      </c>
      <c r="H26" s="10">
        <v>2</v>
      </c>
      <c r="I26" s="10">
        <v>2</v>
      </c>
      <c r="J26" s="9">
        <f t="shared" si="0"/>
        <v>1.1278755061256256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 x14ac:dyDescent="0.25">
      <c r="A27" s="21">
        <v>1973</v>
      </c>
      <c r="B27" s="20" t="s">
        <v>8</v>
      </c>
      <c r="C27" s="19">
        <v>5.8999999999999999E-3</v>
      </c>
      <c r="D27" s="11" t="s">
        <v>64</v>
      </c>
      <c r="E27" s="10">
        <v>2</v>
      </c>
      <c r="F27" s="10">
        <v>4</v>
      </c>
      <c r="G27" s="10">
        <v>3</v>
      </c>
      <c r="H27" s="10">
        <v>2</v>
      </c>
      <c r="I27" s="10">
        <v>2</v>
      </c>
      <c r="J27" s="9">
        <f t="shared" si="0"/>
        <v>1.1278755061256256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 x14ac:dyDescent="0.25">
      <c r="A28" s="21">
        <v>1974</v>
      </c>
      <c r="B28" s="20" t="s">
        <v>8</v>
      </c>
      <c r="C28" s="19">
        <v>5.8999999999999999E-3</v>
      </c>
      <c r="D28" s="11" t="s">
        <v>63</v>
      </c>
      <c r="E28" s="10">
        <v>2</v>
      </c>
      <c r="F28" s="10">
        <v>4</v>
      </c>
      <c r="G28" s="10">
        <v>3</v>
      </c>
      <c r="H28" s="10">
        <v>2</v>
      </c>
      <c r="I28" s="10">
        <v>2</v>
      </c>
      <c r="J28" s="9">
        <f t="shared" si="0"/>
        <v>1.1278755061256256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 x14ac:dyDescent="0.25">
      <c r="A29" s="21">
        <v>1975</v>
      </c>
      <c r="B29" s="20" t="s">
        <v>8</v>
      </c>
      <c r="C29" s="19">
        <v>5.8999999999999999E-3</v>
      </c>
      <c r="D29" s="11" t="s">
        <v>62</v>
      </c>
      <c r="E29" s="10">
        <v>2</v>
      </c>
      <c r="F29" s="10">
        <v>4</v>
      </c>
      <c r="G29" s="10">
        <v>3</v>
      </c>
      <c r="H29" s="10">
        <v>2</v>
      </c>
      <c r="I29" s="10">
        <v>2</v>
      </c>
      <c r="J29" s="9">
        <f t="shared" si="0"/>
        <v>1.1278755061256256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 x14ac:dyDescent="0.25">
      <c r="A30" s="21">
        <v>1976</v>
      </c>
      <c r="B30" s="20" t="s">
        <v>8</v>
      </c>
      <c r="C30" s="19">
        <v>5.8999999999999999E-3</v>
      </c>
      <c r="D30" s="11" t="s">
        <v>61</v>
      </c>
      <c r="E30" s="10">
        <v>2</v>
      </c>
      <c r="F30" s="10">
        <v>4</v>
      </c>
      <c r="G30" s="10">
        <v>3</v>
      </c>
      <c r="H30" s="10">
        <v>2</v>
      </c>
      <c r="I30" s="10">
        <v>2</v>
      </c>
      <c r="J30" s="9">
        <f t="shared" si="0"/>
        <v>1.1278755061256256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 x14ac:dyDescent="0.25">
      <c r="A31" s="21">
        <v>1977</v>
      </c>
      <c r="B31" s="20" t="s">
        <v>8</v>
      </c>
      <c r="C31" s="19">
        <v>5.8999999999999999E-3</v>
      </c>
      <c r="D31" s="11" t="s">
        <v>60</v>
      </c>
      <c r="E31" s="10">
        <v>2</v>
      </c>
      <c r="F31" s="10">
        <v>4</v>
      </c>
      <c r="G31" s="10">
        <v>3</v>
      </c>
      <c r="H31" s="10">
        <v>2</v>
      </c>
      <c r="I31" s="10">
        <v>2</v>
      </c>
      <c r="J31" s="9">
        <f t="shared" si="0"/>
        <v>1.1278755061256256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 x14ac:dyDescent="0.25">
      <c r="A32" s="21">
        <v>1978</v>
      </c>
      <c r="B32" s="20" t="s">
        <v>8</v>
      </c>
      <c r="C32" s="19">
        <v>5.8999999999999999E-3</v>
      </c>
      <c r="D32" s="11" t="s">
        <v>59</v>
      </c>
      <c r="E32" s="10">
        <v>2</v>
      </c>
      <c r="F32" s="10">
        <v>4</v>
      </c>
      <c r="G32" s="10">
        <v>3</v>
      </c>
      <c r="H32" s="10">
        <v>2</v>
      </c>
      <c r="I32" s="10">
        <v>2</v>
      </c>
      <c r="J32" s="9">
        <f t="shared" si="0"/>
        <v>1.1278755061256256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 x14ac:dyDescent="0.25">
      <c r="A33" s="21">
        <v>1979</v>
      </c>
      <c r="B33" s="20" t="s">
        <v>8</v>
      </c>
      <c r="C33" s="19">
        <v>5.8999999999999999E-3</v>
      </c>
      <c r="D33" s="11" t="s">
        <v>58</v>
      </c>
      <c r="E33" s="10">
        <v>2</v>
      </c>
      <c r="F33" s="10">
        <v>4</v>
      </c>
      <c r="G33" s="10">
        <v>3</v>
      </c>
      <c r="H33" s="10">
        <v>2</v>
      </c>
      <c r="I33" s="10">
        <v>2</v>
      </c>
      <c r="J33" s="9">
        <f t="shared" si="0"/>
        <v>1.1278755061256256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 x14ac:dyDescent="0.25">
      <c r="A34" s="21">
        <v>1980</v>
      </c>
      <c r="B34" s="20" t="s">
        <v>8</v>
      </c>
      <c r="C34" s="19">
        <v>5.8999999999999999E-3</v>
      </c>
      <c r="D34" s="11" t="s">
        <v>57</v>
      </c>
      <c r="E34" s="10">
        <v>2</v>
      </c>
      <c r="F34" s="10">
        <v>4</v>
      </c>
      <c r="G34" s="10">
        <v>3</v>
      </c>
      <c r="H34" s="10">
        <v>2</v>
      </c>
      <c r="I34" s="10">
        <v>2</v>
      </c>
      <c r="J34" s="9">
        <f t="shared" si="0"/>
        <v>1.1278755061256256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 x14ac:dyDescent="0.25">
      <c r="A35" s="21">
        <v>1981</v>
      </c>
      <c r="B35" s="20" t="s">
        <v>8</v>
      </c>
      <c r="C35" s="19">
        <v>5.8999999999999999E-3</v>
      </c>
      <c r="D35" s="11" t="s">
        <v>56</v>
      </c>
      <c r="E35" s="10">
        <v>2</v>
      </c>
      <c r="F35" s="10">
        <v>4</v>
      </c>
      <c r="G35" s="10">
        <v>3</v>
      </c>
      <c r="H35" s="10">
        <v>2</v>
      </c>
      <c r="I35" s="10">
        <v>2</v>
      </c>
      <c r="J35" s="9">
        <f t="shared" si="0"/>
        <v>1.1278755061256256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 x14ac:dyDescent="0.25">
      <c r="A36" s="21">
        <v>1982</v>
      </c>
      <c r="B36" s="20" t="s">
        <v>8</v>
      </c>
      <c r="C36" s="19">
        <v>5.8999999999999999E-3</v>
      </c>
      <c r="D36" s="11" t="s">
        <v>55</v>
      </c>
      <c r="E36" s="10">
        <v>2</v>
      </c>
      <c r="F36" s="10">
        <v>4</v>
      </c>
      <c r="G36" s="10">
        <v>3</v>
      </c>
      <c r="H36" s="10">
        <v>2</v>
      </c>
      <c r="I36" s="10">
        <v>2</v>
      </c>
      <c r="J36" s="9">
        <f t="shared" ref="J36:J67" si="8">SQRT((1.5*EXP(1.105*I36))^2+(1.5*EXP(1.105*(E36-1)))^2+(1.5*EXP(1.105*(F36-1)))^2+(1.5*EXP(1.105*(G36-1)))^2+(1.5*EXP(1.105*(H36-1)))^2)/100*2.45</f>
        <v>1.1278755061256256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ref="S36:S67" si="9">SQRT((1.5*EXP(1.105*R36))^2+(1.5*EXP(1.105*(N36-1)))^2+(1.5*EXP(1.105*(O36-1)))^2+(1.5*EXP(1.105*(P36-1)))^2+(1.5*EXP(1.105*(Q36-1)))^2)/100*2.45</f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ref="AB36:AB67" si="10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ref="AK36:AK67" si="11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ref="AT36:AT67" si="12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ref="BC36:BC67" si="13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ref="BL36:BL67" si="14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 x14ac:dyDescent="0.25">
      <c r="A37" s="21">
        <v>1983</v>
      </c>
      <c r="B37" s="20" t="s">
        <v>8</v>
      </c>
      <c r="C37" s="19">
        <v>5.8999999999999999E-3</v>
      </c>
      <c r="D37" s="11" t="s">
        <v>54</v>
      </c>
      <c r="E37" s="10">
        <v>2</v>
      </c>
      <c r="F37" s="10">
        <v>4</v>
      </c>
      <c r="G37" s="10">
        <v>3</v>
      </c>
      <c r="H37" s="10">
        <v>2</v>
      </c>
      <c r="I37" s="10">
        <v>2</v>
      </c>
      <c r="J37" s="9">
        <f t="shared" si="8"/>
        <v>1.1278755061256256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9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10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11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12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13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14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15"/>
        <v>4.4081660908397297E-2</v>
      </c>
    </row>
    <row r="38" spans="1:73" ht="15" x14ac:dyDescent="0.25">
      <c r="A38" s="21">
        <v>1984</v>
      </c>
      <c r="B38" s="20" t="s">
        <v>8</v>
      </c>
      <c r="C38" s="19">
        <v>5.8999999999999999E-3</v>
      </c>
      <c r="D38" s="11" t="s">
        <v>53</v>
      </c>
      <c r="E38" s="10">
        <v>2</v>
      </c>
      <c r="F38" s="10">
        <v>4</v>
      </c>
      <c r="G38" s="10">
        <v>3</v>
      </c>
      <c r="H38" s="10">
        <v>2</v>
      </c>
      <c r="I38" s="10">
        <v>2</v>
      </c>
      <c r="J38" s="9">
        <f t="shared" si="8"/>
        <v>1.1278755061256256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9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10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11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12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13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14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15"/>
        <v>4.4081660908397297E-2</v>
      </c>
    </row>
    <row r="39" spans="1:73" ht="15" x14ac:dyDescent="0.25">
      <c r="A39" s="21">
        <v>1985</v>
      </c>
      <c r="B39" s="20" t="s">
        <v>8</v>
      </c>
      <c r="C39" s="19">
        <v>5.8999999999999999E-3</v>
      </c>
      <c r="D39" s="11" t="s">
        <v>52</v>
      </c>
      <c r="E39" s="10">
        <v>2</v>
      </c>
      <c r="F39" s="10">
        <v>4</v>
      </c>
      <c r="G39" s="10">
        <v>3</v>
      </c>
      <c r="H39" s="10">
        <v>2</v>
      </c>
      <c r="I39" s="10">
        <v>2</v>
      </c>
      <c r="J39" s="9">
        <f t="shared" si="8"/>
        <v>1.1278755061256256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9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10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11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12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13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14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15"/>
        <v>4.4081660908397297E-2</v>
      </c>
    </row>
    <row r="40" spans="1:73" ht="15" x14ac:dyDescent="0.25">
      <c r="A40" s="21">
        <v>1986</v>
      </c>
      <c r="B40" s="20" t="s">
        <v>8</v>
      </c>
      <c r="C40" s="19">
        <v>5.8999999999999999E-3</v>
      </c>
      <c r="D40" s="11" t="s">
        <v>51</v>
      </c>
      <c r="E40" s="10">
        <v>2</v>
      </c>
      <c r="F40" s="10">
        <v>4</v>
      </c>
      <c r="G40" s="10">
        <v>3</v>
      </c>
      <c r="H40" s="10">
        <v>2</v>
      </c>
      <c r="I40" s="10">
        <v>2</v>
      </c>
      <c r="J40" s="9">
        <f t="shared" si="8"/>
        <v>1.1278755061256256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9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10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11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12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13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14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15"/>
        <v>4.4081660908397297E-2</v>
      </c>
    </row>
    <row r="41" spans="1:73" ht="15" x14ac:dyDescent="0.25">
      <c r="A41" s="21">
        <v>1987</v>
      </c>
      <c r="B41" s="20" t="s">
        <v>8</v>
      </c>
      <c r="C41" s="19">
        <v>5.8999999999999999E-3</v>
      </c>
      <c r="D41" s="11" t="s">
        <v>50</v>
      </c>
      <c r="E41" s="10">
        <v>2</v>
      </c>
      <c r="F41" s="10">
        <v>4</v>
      </c>
      <c r="G41" s="10">
        <v>3</v>
      </c>
      <c r="H41" s="10">
        <v>2</v>
      </c>
      <c r="I41" s="10">
        <v>2</v>
      </c>
      <c r="J41" s="9">
        <f t="shared" si="8"/>
        <v>1.1278755061256256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9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10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11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12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13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14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15"/>
        <v>4.4081660908397297E-2</v>
      </c>
    </row>
    <row r="42" spans="1:73" ht="15" x14ac:dyDescent="0.25">
      <c r="A42" s="21">
        <v>1988</v>
      </c>
      <c r="B42" s="20" t="s">
        <v>8</v>
      </c>
      <c r="C42" s="19">
        <v>5.8999999999999999E-3</v>
      </c>
      <c r="D42" s="11" t="s">
        <v>49</v>
      </c>
      <c r="E42" s="10">
        <v>2</v>
      </c>
      <c r="F42" s="10">
        <v>4</v>
      </c>
      <c r="G42" s="10">
        <v>3</v>
      </c>
      <c r="H42" s="10">
        <v>2</v>
      </c>
      <c r="I42" s="10">
        <v>2</v>
      </c>
      <c r="J42" s="9">
        <f t="shared" si="8"/>
        <v>1.1278755061256256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9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10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11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12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13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14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15"/>
        <v>4.4081660908397297E-2</v>
      </c>
    </row>
    <row r="43" spans="1:73" ht="15" x14ac:dyDescent="0.25">
      <c r="A43" s="21">
        <v>1989</v>
      </c>
      <c r="B43" s="20" t="s">
        <v>8</v>
      </c>
      <c r="C43" s="19">
        <v>5.8999999999999999E-3</v>
      </c>
      <c r="D43" s="11" t="s">
        <v>48</v>
      </c>
      <c r="E43" s="10">
        <v>2</v>
      </c>
      <c r="F43" s="10">
        <v>4</v>
      </c>
      <c r="G43" s="10">
        <v>3</v>
      </c>
      <c r="H43" s="10">
        <v>2</v>
      </c>
      <c r="I43" s="10">
        <v>2</v>
      </c>
      <c r="J43" s="9">
        <f t="shared" si="8"/>
        <v>1.1278755061256256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9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10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11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12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13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14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15"/>
        <v>4.4081660908397297E-2</v>
      </c>
    </row>
    <row r="44" spans="1:73" ht="15" x14ac:dyDescent="0.25">
      <c r="A44" s="21">
        <v>1990</v>
      </c>
      <c r="B44" s="20" t="s">
        <v>8</v>
      </c>
      <c r="C44" s="19">
        <v>5.8999999999999999E-3</v>
      </c>
      <c r="D44" s="11" t="s">
        <v>47</v>
      </c>
      <c r="E44" s="10">
        <v>2</v>
      </c>
      <c r="F44" s="10">
        <v>4</v>
      </c>
      <c r="G44" s="10">
        <v>3</v>
      </c>
      <c r="H44" s="10">
        <v>2</v>
      </c>
      <c r="I44" s="10">
        <v>2</v>
      </c>
      <c r="J44" s="9">
        <f t="shared" si="8"/>
        <v>1.1278755061256256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9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10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11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12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13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14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15"/>
        <v>4.4081660908397297E-2</v>
      </c>
    </row>
    <row r="45" spans="1:73" ht="15" x14ac:dyDescent="0.25">
      <c r="A45" s="21">
        <v>1991</v>
      </c>
      <c r="B45" s="20" t="s">
        <v>8</v>
      </c>
      <c r="C45" s="19">
        <v>5.8999999999999999E-3</v>
      </c>
      <c r="D45" s="11" t="s">
        <v>46</v>
      </c>
      <c r="E45" s="10">
        <v>2</v>
      </c>
      <c r="F45" s="10">
        <v>4</v>
      </c>
      <c r="G45" s="10">
        <v>3</v>
      </c>
      <c r="H45" s="10">
        <v>2</v>
      </c>
      <c r="I45" s="10">
        <v>2</v>
      </c>
      <c r="J45" s="9">
        <f t="shared" si="8"/>
        <v>1.1278755061256256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9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10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11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12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13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14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15"/>
        <v>4.4081660908397297E-2</v>
      </c>
    </row>
    <row r="46" spans="1:73" ht="15" x14ac:dyDescent="0.25">
      <c r="A46" s="21">
        <v>1992</v>
      </c>
      <c r="B46" s="20" t="s">
        <v>8</v>
      </c>
      <c r="C46" s="19">
        <v>5.8999999999999999E-3</v>
      </c>
      <c r="D46" s="11" t="s">
        <v>45</v>
      </c>
      <c r="E46" s="10">
        <v>2</v>
      </c>
      <c r="F46" s="10">
        <v>4</v>
      </c>
      <c r="G46" s="10">
        <v>3</v>
      </c>
      <c r="H46" s="10">
        <v>2</v>
      </c>
      <c r="I46" s="10">
        <v>2</v>
      </c>
      <c r="J46" s="9">
        <f t="shared" si="8"/>
        <v>1.1278755061256256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9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10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11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12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13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14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15"/>
        <v>4.4081660908397297E-2</v>
      </c>
    </row>
    <row r="47" spans="1:73" ht="15" x14ac:dyDescent="0.25">
      <c r="A47" s="21">
        <v>1993</v>
      </c>
      <c r="B47" s="20" t="s">
        <v>8</v>
      </c>
      <c r="C47" s="19">
        <v>5.8999999999999999E-3</v>
      </c>
      <c r="D47" s="11" t="s">
        <v>44</v>
      </c>
      <c r="E47" s="10">
        <v>2</v>
      </c>
      <c r="F47" s="10">
        <v>4</v>
      </c>
      <c r="G47" s="10">
        <v>3</v>
      </c>
      <c r="H47" s="10">
        <v>2</v>
      </c>
      <c r="I47" s="10">
        <v>2</v>
      </c>
      <c r="J47" s="9">
        <f t="shared" si="8"/>
        <v>1.1278755061256256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9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10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11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12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13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14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15"/>
        <v>4.4081660908397297E-2</v>
      </c>
    </row>
    <row r="48" spans="1:73" ht="15" x14ac:dyDescent="0.25">
      <c r="A48" s="21">
        <v>1994</v>
      </c>
      <c r="B48" s="20" t="s">
        <v>8</v>
      </c>
      <c r="C48" s="19">
        <v>5.8999999999999999E-3</v>
      </c>
      <c r="D48" s="11" t="s">
        <v>43</v>
      </c>
      <c r="E48" s="10">
        <v>2</v>
      </c>
      <c r="F48" s="10">
        <v>4</v>
      </c>
      <c r="G48" s="10">
        <v>3</v>
      </c>
      <c r="H48" s="10">
        <v>2</v>
      </c>
      <c r="I48" s="10">
        <v>2</v>
      </c>
      <c r="J48" s="9">
        <f t="shared" si="8"/>
        <v>1.1278755061256256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9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10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11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12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13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14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15"/>
        <v>4.4081660908397297E-2</v>
      </c>
    </row>
    <row r="49" spans="1:73" ht="15" x14ac:dyDescent="0.25">
      <c r="A49" s="21">
        <v>1995</v>
      </c>
      <c r="B49" s="20" t="s">
        <v>8</v>
      </c>
      <c r="C49" s="19">
        <v>5.8999999999999999E-3</v>
      </c>
      <c r="D49" s="11" t="s">
        <v>42</v>
      </c>
      <c r="E49" s="10">
        <v>2</v>
      </c>
      <c r="F49" s="10">
        <v>4</v>
      </c>
      <c r="G49" s="10">
        <v>3</v>
      </c>
      <c r="H49" s="10">
        <v>2</v>
      </c>
      <c r="I49" s="10">
        <v>2</v>
      </c>
      <c r="J49" s="9">
        <f t="shared" si="8"/>
        <v>1.1278755061256256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9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10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11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12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13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14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15"/>
        <v>4.4081660908397297E-2</v>
      </c>
    </row>
    <row r="50" spans="1:73" ht="15" x14ac:dyDescent="0.25">
      <c r="A50" s="21">
        <v>1996</v>
      </c>
      <c r="B50" s="20" t="s">
        <v>8</v>
      </c>
      <c r="C50" s="19">
        <v>5.8999999999999999E-3</v>
      </c>
      <c r="D50" s="11" t="s">
        <v>41</v>
      </c>
      <c r="E50" s="10">
        <v>2</v>
      </c>
      <c r="F50" s="10">
        <v>4</v>
      </c>
      <c r="G50" s="10">
        <v>3</v>
      </c>
      <c r="H50" s="10">
        <v>2</v>
      </c>
      <c r="I50" s="10">
        <v>2</v>
      </c>
      <c r="J50" s="9">
        <f t="shared" si="8"/>
        <v>1.1278755061256256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9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10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11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12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13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14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15"/>
        <v>4.4081660908397297E-2</v>
      </c>
    </row>
    <row r="51" spans="1:73" ht="15" x14ac:dyDescent="0.25">
      <c r="A51" s="21">
        <v>1997</v>
      </c>
      <c r="B51" s="20" t="s">
        <v>8</v>
      </c>
      <c r="C51" s="19">
        <v>5.8999999999999999E-3</v>
      </c>
      <c r="D51" s="11" t="s">
        <v>40</v>
      </c>
      <c r="E51" s="10">
        <v>2</v>
      </c>
      <c r="F51" s="10">
        <v>4</v>
      </c>
      <c r="G51" s="10">
        <v>3</v>
      </c>
      <c r="H51" s="10">
        <v>2</v>
      </c>
      <c r="I51" s="10">
        <v>2</v>
      </c>
      <c r="J51" s="9">
        <f t="shared" si="8"/>
        <v>1.1278755061256256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9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10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11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12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13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14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15"/>
        <v>4.4081660908397297E-2</v>
      </c>
    </row>
    <row r="52" spans="1:73" ht="15" x14ac:dyDescent="0.25">
      <c r="A52" s="21">
        <v>1998</v>
      </c>
      <c r="B52" s="20" t="s">
        <v>8</v>
      </c>
      <c r="C52" s="19">
        <v>5.8999999999999999E-3</v>
      </c>
      <c r="D52" s="11" t="s">
        <v>39</v>
      </c>
      <c r="E52" s="10">
        <v>2</v>
      </c>
      <c r="F52" s="10">
        <v>4</v>
      </c>
      <c r="G52" s="10">
        <v>3</v>
      </c>
      <c r="H52" s="10">
        <v>2</v>
      </c>
      <c r="I52" s="10">
        <v>2</v>
      </c>
      <c r="J52" s="9">
        <f t="shared" si="8"/>
        <v>1.1278755061256256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9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10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11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12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13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14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15"/>
        <v>4.4081660908397297E-2</v>
      </c>
    </row>
    <row r="53" spans="1:73" ht="15" x14ac:dyDescent="0.25">
      <c r="A53" s="21">
        <v>1999</v>
      </c>
      <c r="B53" s="20" t="s">
        <v>8</v>
      </c>
      <c r="C53" s="19">
        <v>5.8999999999999999E-3</v>
      </c>
      <c r="D53" s="11" t="s">
        <v>38</v>
      </c>
      <c r="E53" s="10">
        <v>2</v>
      </c>
      <c r="F53" s="10">
        <v>4</v>
      </c>
      <c r="G53" s="10">
        <v>3</v>
      </c>
      <c r="H53" s="10">
        <v>2</v>
      </c>
      <c r="I53" s="10">
        <v>2</v>
      </c>
      <c r="J53" s="9">
        <f t="shared" si="8"/>
        <v>1.1278755061256256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9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10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11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12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13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14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15"/>
        <v>4.4081660908397297E-2</v>
      </c>
    </row>
    <row r="54" spans="1:73" ht="15" x14ac:dyDescent="0.25">
      <c r="A54" s="21">
        <v>2000</v>
      </c>
      <c r="B54" s="20" t="s">
        <v>8</v>
      </c>
      <c r="C54" s="19">
        <v>5.8999999999999999E-3</v>
      </c>
      <c r="D54" s="11" t="s">
        <v>37</v>
      </c>
      <c r="E54" s="10">
        <v>2</v>
      </c>
      <c r="F54" s="10">
        <v>4</v>
      </c>
      <c r="G54" s="10">
        <v>3</v>
      </c>
      <c r="H54" s="10">
        <v>2</v>
      </c>
      <c r="I54" s="10">
        <v>2</v>
      </c>
      <c r="J54" s="9">
        <f t="shared" si="8"/>
        <v>1.1278755061256256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9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10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11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12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13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14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15"/>
        <v>4.4081660908397297E-2</v>
      </c>
    </row>
    <row r="55" spans="1:73" ht="15" x14ac:dyDescent="0.25">
      <c r="A55" s="21">
        <v>2001</v>
      </c>
      <c r="B55" s="20" t="s">
        <v>8</v>
      </c>
      <c r="C55" s="19">
        <v>5.8999999999999999E-3</v>
      </c>
      <c r="D55" s="11" t="s">
        <v>36</v>
      </c>
      <c r="E55" s="10">
        <v>2</v>
      </c>
      <c r="F55" s="10">
        <v>4</v>
      </c>
      <c r="G55" s="10">
        <v>3</v>
      </c>
      <c r="H55" s="10">
        <v>2</v>
      </c>
      <c r="I55" s="10">
        <v>2</v>
      </c>
      <c r="J55" s="9">
        <f t="shared" si="8"/>
        <v>1.1278755061256256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9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10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11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12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13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14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15"/>
        <v>4.4081660908397297E-2</v>
      </c>
    </row>
    <row r="56" spans="1:73" ht="15" x14ac:dyDescent="0.25">
      <c r="A56" s="21">
        <v>2002</v>
      </c>
      <c r="B56" s="20" t="s">
        <v>8</v>
      </c>
      <c r="C56" s="19">
        <v>5.8999999999999999E-3</v>
      </c>
      <c r="D56" s="11" t="s">
        <v>35</v>
      </c>
      <c r="E56" s="10">
        <v>2</v>
      </c>
      <c r="F56" s="10">
        <v>4</v>
      </c>
      <c r="G56" s="10">
        <v>3</v>
      </c>
      <c r="H56" s="10">
        <v>2</v>
      </c>
      <c r="I56" s="10">
        <v>2</v>
      </c>
      <c r="J56" s="9">
        <f t="shared" si="8"/>
        <v>1.1278755061256256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9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10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11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12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13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14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15"/>
        <v>4.4081660908397297E-2</v>
      </c>
    </row>
    <row r="57" spans="1:73" ht="15" x14ac:dyDescent="0.25">
      <c r="A57" s="21">
        <v>2003</v>
      </c>
      <c r="B57" s="20" t="s">
        <v>8</v>
      </c>
      <c r="C57" s="19">
        <v>5.8999999999999999E-3</v>
      </c>
      <c r="D57" s="11" t="s">
        <v>34</v>
      </c>
      <c r="E57" s="10">
        <v>2</v>
      </c>
      <c r="F57" s="10">
        <v>4</v>
      </c>
      <c r="G57" s="10">
        <v>3</v>
      </c>
      <c r="H57" s="10">
        <v>2</v>
      </c>
      <c r="I57" s="10">
        <v>2</v>
      </c>
      <c r="J57" s="9">
        <f t="shared" si="8"/>
        <v>1.1278755061256256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9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10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11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12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13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14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15"/>
        <v>4.4081660908397297E-2</v>
      </c>
    </row>
    <row r="58" spans="1:73" ht="15" x14ac:dyDescent="0.25">
      <c r="A58" s="21">
        <v>2004</v>
      </c>
      <c r="B58" s="20" t="s">
        <v>8</v>
      </c>
      <c r="C58" s="19">
        <v>5.8999999999999999E-3</v>
      </c>
      <c r="D58" s="11" t="s">
        <v>33</v>
      </c>
      <c r="E58" s="10">
        <v>2</v>
      </c>
      <c r="F58" s="10">
        <v>4</v>
      </c>
      <c r="G58" s="10">
        <v>3</v>
      </c>
      <c r="H58" s="10">
        <v>2</v>
      </c>
      <c r="I58" s="10">
        <v>2</v>
      </c>
      <c r="J58" s="9">
        <f t="shared" si="8"/>
        <v>1.1278755061256256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9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10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11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12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13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14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15"/>
        <v>4.4081660908397297E-2</v>
      </c>
    </row>
    <row r="59" spans="1:73" ht="15" x14ac:dyDescent="0.25">
      <c r="A59" s="21">
        <v>2005</v>
      </c>
      <c r="B59" s="20" t="s">
        <v>8</v>
      </c>
      <c r="C59" s="19">
        <v>5.8999999999999999E-3</v>
      </c>
      <c r="D59" s="11" t="s">
        <v>32</v>
      </c>
      <c r="E59" s="10">
        <v>2</v>
      </c>
      <c r="F59" s="10">
        <v>3</v>
      </c>
      <c r="G59" s="10">
        <v>3</v>
      </c>
      <c r="H59" s="10">
        <v>2</v>
      </c>
      <c r="I59" s="10">
        <v>2</v>
      </c>
      <c r="J59" s="9">
        <f t="shared" si="8"/>
        <v>0.60108474454521421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9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10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11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12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13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14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15"/>
        <v>4.4081660908397297E-2</v>
      </c>
    </row>
    <row r="60" spans="1:73" ht="15" x14ac:dyDescent="0.25">
      <c r="A60" s="21">
        <v>2006</v>
      </c>
      <c r="B60" s="20" t="s">
        <v>8</v>
      </c>
      <c r="C60" s="19">
        <v>5.8999999999999999E-3</v>
      </c>
      <c r="D60" s="11" t="s">
        <v>31</v>
      </c>
      <c r="E60" s="10">
        <v>2</v>
      </c>
      <c r="F60" s="10">
        <v>3</v>
      </c>
      <c r="G60" s="10">
        <v>3</v>
      </c>
      <c r="H60" s="10">
        <v>2</v>
      </c>
      <c r="I60" s="10">
        <v>2</v>
      </c>
      <c r="J60" s="9">
        <f t="shared" si="8"/>
        <v>0.60108474454521421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9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10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11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12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13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14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15"/>
        <v>4.4081660908397297E-2</v>
      </c>
    </row>
    <row r="61" spans="1:73" ht="15" x14ac:dyDescent="0.25">
      <c r="A61" s="21">
        <v>2007</v>
      </c>
      <c r="B61" s="20" t="s">
        <v>8</v>
      </c>
      <c r="C61" s="19">
        <v>5.8999999999999999E-3</v>
      </c>
      <c r="D61" s="11" t="s">
        <v>30</v>
      </c>
      <c r="E61" s="10">
        <v>2</v>
      </c>
      <c r="F61" s="10">
        <v>3</v>
      </c>
      <c r="G61" s="10">
        <v>3</v>
      </c>
      <c r="H61" s="10">
        <v>2</v>
      </c>
      <c r="I61" s="10">
        <v>2</v>
      </c>
      <c r="J61" s="9">
        <f t="shared" si="8"/>
        <v>0.60108474454521421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9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10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11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12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13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14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15"/>
        <v>4.4081660908397297E-2</v>
      </c>
    </row>
    <row r="62" spans="1:73" ht="15" x14ac:dyDescent="0.25">
      <c r="A62" s="21">
        <v>2008</v>
      </c>
      <c r="B62" s="20" t="s">
        <v>8</v>
      </c>
      <c r="C62" s="19">
        <v>5.8999999999999999E-3</v>
      </c>
      <c r="D62" s="11" t="s">
        <v>29</v>
      </c>
      <c r="E62" s="10">
        <v>2</v>
      </c>
      <c r="F62" s="10">
        <v>3</v>
      </c>
      <c r="G62" s="10">
        <v>3</v>
      </c>
      <c r="H62" s="10">
        <v>2</v>
      </c>
      <c r="I62" s="10">
        <v>2</v>
      </c>
      <c r="J62" s="9">
        <f t="shared" si="8"/>
        <v>0.60108474454521421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9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10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11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12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13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14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15"/>
        <v>4.4081660908397297E-2</v>
      </c>
    </row>
    <row r="63" spans="1:73" ht="15" x14ac:dyDescent="0.25">
      <c r="A63" s="21">
        <v>2009</v>
      </c>
      <c r="B63" s="20" t="s">
        <v>8</v>
      </c>
      <c r="C63" s="19">
        <v>5.8999999999999999E-3</v>
      </c>
      <c r="D63" s="11" t="s">
        <v>28</v>
      </c>
      <c r="E63" s="10">
        <v>2</v>
      </c>
      <c r="F63" s="10">
        <v>3</v>
      </c>
      <c r="G63" s="10">
        <v>3</v>
      </c>
      <c r="H63" s="10">
        <v>2</v>
      </c>
      <c r="I63" s="10">
        <v>2</v>
      </c>
      <c r="J63" s="9">
        <f t="shared" si="8"/>
        <v>0.60108474454521421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9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10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11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12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13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14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15"/>
        <v>4.4081660908397297E-2</v>
      </c>
    </row>
    <row r="64" spans="1:73" ht="15" x14ac:dyDescent="0.25">
      <c r="A64" s="21">
        <v>2010</v>
      </c>
      <c r="B64" s="20" t="s">
        <v>8</v>
      </c>
      <c r="C64" s="19">
        <v>5.8999999999999999E-3</v>
      </c>
      <c r="D64" s="11" t="s">
        <v>27</v>
      </c>
      <c r="E64" s="10">
        <v>2</v>
      </c>
      <c r="F64" s="10">
        <v>2</v>
      </c>
      <c r="G64" s="10">
        <v>3</v>
      </c>
      <c r="H64" s="10">
        <v>2</v>
      </c>
      <c r="I64" s="10">
        <v>2</v>
      </c>
      <c r="J64" s="9">
        <f t="shared" si="8"/>
        <v>0.51126068492676302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9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10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11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12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13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14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15"/>
        <v>4.4081660908397297E-2</v>
      </c>
    </row>
    <row r="65" spans="1:73" ht="15" x14ac:dyDescent="0.25">
      <c r="A65" s="21">
        <v>2011</v>
      </c>
      <c r="B65" s="20" t="s">
        <v>8</v>
      </c>
      <c r="C65" s="19">
        <v>5.8999999999999999E-3</v>
      </c>
      <c r="D65" s="11" t="s">
        <v>26</v>
      </c>
      <c r="E65" s="10">
        <v>2</v>
      </c>
      <c r="F65" s="10">
        <v>2</v>
      </c>
      <c r="G65" s="10">
        <v>3</v>
      </c>
      <c r="H65" s="10">
        <v>2</v>
      </c>
      <c r="I65" s="10">
        <v>2</v>
      </c>
      <c r="J65" s="9">
        <f t="shared" si="8"/>
        <v>0.51126068492676302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9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10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11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12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13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14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15"/>
        <v>4.4081660908397297E-2</v>
      </c>
    </row>
    <row r="66" spans="1:73" ht="15" x14ac:dyDescent="0.25">
      <c r="A66" s="21">
        <v>2012</v>
      </c>
      <c r="B66" s="20" t="s">
        <v>8</v>
      </c>
      <c r="C66" s="19">
        <v>5.8999999999999999E-3</v>
      </c>
      <c r="D66" s="11" t="s">
        <v>25</v>
      </c>
      <c r="E66" s="10">
        <v>2</v>
      </c>
      <c r="F66" s="10">
        <v>2</v>
      </c>
      <c r="G66" s="10">
        <v>3</v>
      </c>
      <c r="H66" s="10">
        <v>2</v>
      </c>
      <c r="I66" s="10">
        <v>2</v>
      </c>
      <c r="J66" s="9">
        <f t="shared" si="8"/>
        <v>0.51126068492676302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9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10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11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12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13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14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15"/>
        <v>4.4081660908397297E-2</v>
      </c>
    </row>
    <row r="67" spans="1:73" ht="15" x14ac:dyDescent="0.25">
      <c r="A67" s="21">
        <v>2013</v>
      </c>
      <c r="B67" s="20" t="s">
        <v>8</v>
      </c>
      <c r="C67" s="19">
        <v>5.8999999999999999E-3</v>
      </c>
      <c r="D67" s="11" t="s">
        <v>24</v>
      </c>
      <c r="E67" s="10">
        <v>2</v>
      </c>
      <c r="F67" s="10">
        <v>2</v>
      </c>
      <c r="G67" s="10">
        <v>3</v>
      </c>
      <c r="H67" s="10">
        <v>2</v>
      </c>
      <c r="I67" s="10">
        <v>2</v>
      </c>
      <c r="J67" s="9">
        <f t="shared" si="8"/>
        <v>0.51126068492676302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9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10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11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12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13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14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15"/>
        <v>4.4081660908397297E-2</v>
      </c>
    </row>
    <row r="68" spans="1:73" ht="15" x14ac:dyDescent="0.25">
      <c r="A68" s="21">
        <v>2014</v>
      </c>
      <c r="B68" s="20" t="s">
        <v>8</v>
      </c>
      <c r="C68" s="19">
        <v>5.8999999999999999E-3</v>
      </c>
      <c r="D68" s="11" t="s">
        <v>23</v>
      </c>
      <c r="E68" s="10">
        <v>2</v>
      </c>
      <c r="F68" s="10">
        <v>2</v>
      </c>
      <c r="G68" s="10">
        <v>3</v>
      </c>
      <c r="H68" s="10">
        <v>2</v>
      </c>
      <c r="I68" s="10">
        <v>2</v>
      </c>
      <c r="J68" s="9">
        <f t="shared" ref="J68:J76" si="16">SQRT((1.5*EXP(1.105*I68))^2+(1.5*EXP(1.105*(E68-1)))^2+(1.5*EXP(1.105*(F68-1)))^2+(1.5*EXP(1.105*(G68-1)))^2+(1.5*EXP(1.105*(H68-1)))^2)/100*2.45</f>
        <v>0.51126068492676302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1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1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1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2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2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2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2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19">
        <v>5.8999999999999999E-3</v>
      </c>
      <c r="D69" s="11" t="s">
        <v>22</v>
      </c>
      <c r="E69" s="10">
        <v>2</v>
      </c>
      <c r="F69" s="10">
        <v>1</v>
      </c>
      <c r="G69" s="10">
        <v>3</v>
      </c>
      <c r="H69" s="10">
        <v>2</v>
      </c>
      <c r="I69" s="10">
        <v>2</v>
      </c>
      <c r="J69" s="9">
        <f t="shared" si="16"/>
        <v>0.50042652380814834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17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18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19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20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21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22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23"/>
        <v>4.4081660908397297E-2</v>
      </c>
    </row>
    <row r="70" spans="1:73" ht="15" x14ac:dyDescent="0.25">
      <c r="A70" s="21">
        <v>2016</v>
      </c>
      <c r="B70" s="20" t="s">
        <v>8</v>
      </c>
      <c r="C70" s="19">
        <v>5.8999999999999999E-3</v>
      </c>
      <c r="D70" s="11" t="s">
        <v>21</v>
      </c>
      <c r="E70" s="10">
        <v>2</v>
      </c>
      <c r="F70" s="10">
        <v>2</v>
      </c>
      <c r="G70" s="10">
        <v>3</v>
      </c>
      <c r="H70" s="10">
        <v>2</v>
      </c>
      <c r="I70" s="10">
        <v>2</v>
      </c>
      <c r="J70" s="9">
        <f t="shared" si="16"/>
        <v>0.51126068492676302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17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18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19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20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21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22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23"/>
        <v>4.4081660908397297E-2</v>
      </c>
    </row>
    <row r="71" spans="1:73" ht="15" x14ac:dyDescent="0.25">
      <c r="A71" s="21">
        <v>2017</v>
      </c>
      <c r="B71" s="20" t="s">
        <v>8</v>
      </c>
      <c r="C71" s="19">
        <v>5.8999999999999999E-3</v>
      </c>
      <c r="D71" s="11" t="s">
        <v>20</v>
      </c>
      <c r="E71" s="10">
        <v>2</v>
      </c>
      <c r="F71" s="10">
        <v>2</v>
      </c>
      <c r="G71" s="10">
        <v>3</v>
      </c>
      <c r="H71" s="10">
        <v>2</v>
      </c>
      <c r="I71" s="10">
        <v>2</v>
      </c>
      <c r="J71" s="9">
        <f t="shared" si="16"/>
        <v>0.51126068492676302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ref="S71:S72" si="24">SQRT((1.5*EXP(1.105*R71))^2+(1.5*EXP(1.105*(N71-1)))^2+(1.5*EXP(1.105*(O71-1)))^2+(1.5*EXP(1.105*(P71-1)))^2+(1.5*EXP(1.105*(Q71-1)))^2)/100*2.45</f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ref="AB71:AB72" si="25">SQRT((1.5*EXP(1.105*AA71))^2+(1.5*EXP(1.105*(W71-1)))^2+(1.5*EXP(1.105*(X71-1)))^2+(1.5*EXP(1.105*(Y71-1)))^2+(1.5*EXP(1.105*(Z71-1)))^2)/100*2.45</f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ref="AK71:AK72" si="26">SQRT((1.5*EXP(1.105*AJ71))^2+(1.5*EXP(1.105*(AF71-1)))^2+(1.5*EXP(1.105*(AG71-1)))^2+(1.5*EXP(1.105*(AH71-1)))^2+(1.5*EXP(1.105*(AI71-1)))^2)/100*2.45</f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27">SQRT((1.5*EXP(1.105*AS71))^2+(1.5*EXP(1.105*(AO71-1)))^2+(1.5*EXP(1.105*(AP71-1)))^2+(1.5*EXP(1.105*(AQ71-1)))^2+(1.5*EXP(1.105*(AR71-1)))^2)/100*2.45</f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28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2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30">SQRT((1.5*EXP(1.105*BT71))^2+(1.5*EXP(1.105*(BP71-1)))^2+(1.5*EXP(1.105*(BQ71-1)))^2+(1.5*EXP(1.105*(BR71-1)))^2+(1.5*EXP(1.105*(BS71-1)))^2)/100*2.45</f>
        <v>4.4081660908397297E-2</v>
      </c>
    </row>
    <row r="72" spans="1:73" ht="15" x14ac:dyDescent="0.25">
      <c r="A72" s="21">
        <v>2018</v>
      </c>
      <c r="B72" s="20" t="s">
        <v>8</v>
      </c>
      <c r="C72" s="19">
        <v>5.8999999999999999E-3</v>
      </c>
      <c r="D72" s="11" t="s">
        <v>20</v>
      </c>
      <c r="E72" s="10">
        <v>2</v>
      </c>
      <c r="F72" s="10">
        <v>2</v>
      </c>
      <c r="G72" s="10">
        <v>3</v>
      </c>
      <c r="H72" s="10">
        <v>2</v>
      </c>
      <c r="I72" s="10">
        <v>2</v>
      </c>
      <c r="J72" s="9">
        <f t="shared" si="16"/>
        <v>0.51126068492676302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si="24"/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si="25"/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si="26"/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si="27"/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si="28"/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si="2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30"/>
        <v>4.4081660908397297E-2</v>
      </c>
    </row>
    <row r="73" spans="1:73" ht="17.25" customHeight="1" x14ac:dyDescent="0.25">
      <c r="A73" s="21">
        <v>2019</v>
      </c>
      <c r="B73" s="20" t="s">
        <v>8</v>
      </c>
      <c r="C73" s="19">
        <v>5.8999999999999999E-3</v>
      </c>
      <c r="D73" s="11" t="s">
        <v>20</v>
      </c>
      <c r="E73" s="10">
        <v>2</v>
      </c>
      <c r="F73" s="10">
        <v>2</v>
      </c>
      <c r="G73" s="10">
        <v>3</v>
      </c>
      <c r="H73" s="10">
        <v>2</v>
      </c>
      <c r="I73" s="10">
        <v>2</v>
      </c>
      <c r="J73" s="9">
        <f t="shared" si="16"/>
        <v>0.51126068492676302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17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18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19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20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21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22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23"/>
        <v>4.4081660908397297E-2</v>
      </c>
    </row>
    <row r="74" spans="1:73" ht="17.25" customHeight="1" x14ac:dyDescent="0.25">
      <c r="A74" s="21">
        <v>2020</v>
      </c>
      <c r="B74" s="20" t="s">
        <v>8</v>
      </c>
      <c r="C74" s="19">
        <v>5.8999999999999999E-3</v>
      </c>
      <c r="D74" s="11" t="s">
        <v>20</v>
      </c>
      <c r="E74" s="10">
        <v>2</v>
      </c>
      <c r="F74" s="10">
        <v>2</v>
      </c>
      <c r="G74" s="10">
        <v>3</v>
      </c>
      <c r="H74" s="10">
        <v>2</v>
      </c>
      <c r="I74" s="10">
        <v>2</v>
      </c>
      <c r="J74" s="9">
        <f t="shared" si="16"/>
        <v>0.51126068492676302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31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32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33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34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35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36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37">SQRT((1.5*EXP(1.105*BT74))^2+(1.5*EXP(1.105*(BP74-1)))^2+(1.5*EXP(1.105*(BQ74-1)))^2+(1.5*EXP(1.105*(BR74-1)))^2+(1.5*EXP(1.105*(BS74-1)))^2)/100*2.45</f>
        <v>4.4081660908397297E-2</v>
      </c>
    </row>
    <row r="75" spans="1:73" ht="17.25" customHeight="1" x14ac:dyDescent="0.25">
      <c r="A75" s="21">
        <v>2021</v>
      </c>
      <c r="B75" s="20" t="s">
        <v>8</v>
      </c>
      <c r="C75" s="19">
        <v>5.8999999999999999E-3</v>
      </c>
      <c r="D75" s="11" t="s">
        <v>20</v>
      </c>
      <c r="E75" s="10">
        <v>2</v>
      </c>
      <c r="F75" s="10">
        <v>2</v>
      </c>
      <c r="G75" s="10">
        <v>3</v>
      </c>
      <c r="H75" s="10">
        <v>2</v>
      </c>
      <c r="I75" s="10">
        <v>2</v>
      </c>
      <c r="J75" s="9">
        <f t="shared" si="16"/>
        <v>0.51126068492676302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31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32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33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34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35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36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37"/>
        <v>4.4081660908397297E-2</v>
      </c>
    </row>
    <row r="76" spans="1:73" ht="17.25" customHeight="1" x14ac:dyDescent="0.25">
      <c r="A76" s="21">
        <v>2022</v>
      </c>
      <c r="B76" s="20" t="s">
        <v>8</v>
      </c>
      <c r="C76" s="19">
        <v>5.8999999999999999E-3</v>
      </c>
      <c r="D76" s="11" t="s">
        <v>20</v>
      </c>
      <c r="E76" s="10">
        <v>2</v>
      </c>
      <c r="F76" s="10">
        <v>2</v>
      </c>
      <c r="G76" s="10">
        <v>3</v>
      </c>
      <c r="H76" s="10">
        <v>2</v>
      </c>
      <c r="I76" s="10">
        <v>2</v>
      </c>
      <c r="J76" s="9">
        <f t="shared" si="16"/>
        <v>0.51126068492676302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38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39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40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41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42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43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44">SQRT((1.5*EXP(1.105*BT76))^2+(1.5*EXP(1.105*(BP76-1)))^2+(1.5*EXP(1.105*(BQ76-1)))^2+(1.5*EXP(1.105*(BR76-1)))^2+(1.5*EXP(1.105*(BS76-1)))^2)/100*2.45</f>
        <v>4.4081660908397297E-2</v>
      </c>
    </row>
  </sheetData>
  <phoneticPr fontId="20" type="noConversion"/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{5F124ABE-7AA6-43B9-B809-1431F64EBFB7}</x14:id>
        </ext>
      </extLst>
    </cfRule>
  </conditionalFormatting>
  <conditionalFormatting sqref="AB4:AB70 AB73 AB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{34A7330B-F847-4D7E-BE8C-99C5B25E74BA}</x14:id>
        </ext>
      </extLst>
    </cfRule>
  </conditionalFormatting>
  <conditionalFormatting sqref="AK4:AK70 AK73 AK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{6A19DF20-9E83-471B-86D4-F5CEE386154F}</x14:id>
        </ext>
      </extLst>
    </cfRule>
  </conditionalFormatting>
  <conditionalFormatting sqref="AT4:AT70 AT73 AT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{2A727B19-793B-4283-961F-F3EFB78362DE}</x14:id>
        </ext>
      </extLst>
    </cfRule>
  </conditionalFormatting>
  <conditionalFormatting sqref="BC4:BC70 BC73 BC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{1CD88566-D580-4A23-87B9-BAD51C158A48}</x14:id>
        </ext>
      </extLst>
    </cfRule>
  </conditionalFormatting>
  <conditionalFormatting sqref="BL4:BL70 BL73 BL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{F832383F-78A5-4916-A401-C324EBBE93B3}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{8A2E4813-9985-45F9-88E0-A8D69CE8EAA1}</x14:id>
        </ext>
      </extLst>
    </cfRule>
  </conditionalFormatting>
  <conditionalFormatting sqref="N4:N70 N73 N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{4E745B45-B3D2-4440-9703-F98D678EFB32}</x14:id>
        </ext>
      </extLst>
    </cfRule>
  </conditionalFormatting>
  <conditionalFormatting sqref="N4:R70 N73:R73 N75:R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{5A6C2291-9C50-4C0F-9024-ECC7B7028909}</x14:id>
        </ext>
      </extLst>
    </cfRule>
  </conditionalFormatting>
  <conditionalFormatting sqref="O4:R70 O73:R73 O75:R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{2971E52D-177D-42D0-9D63-72B1462DE13B}</x14:id>
        </ext>
      </extLst>
    </cfRule>
  </conditionalFormatting>
  <conditionalFormatting sqref="W4:W70 W73 W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{86D420E3-0368-415D-96D1-9DC36FE50C93}</x14:id>
        </ext>
      </extLst>
    </cfRule>
  </conditionalFormatting>
  <conditionalFormatting sqref="W4:AA70 W73:AA73 W75:AA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{B8058EAB-FE0D-4E7F-B9E8-0E3BC714F850}</x14:id>
        </ext>
      </extLst>
    </cfRule>
  </conditionalFormatting>
  <conditionalFormatting sqref="AF4:AF70 AF73 AF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{AFFD172B-2510-429B-9A39-1DC9C9E099ED}</x14:id>
        </ext>
      </extLst>
    </cfRule>
  </conditionalFormatting>
  <conditionalFormatting sqref="AF4:AJ70 AF73:AJ73 AF75:AJ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{EE7ADC67-7EF6-416D-8333-471934BE7862}</x14:id>
        </ext>
      </extLst>
    </cfRule>
  </conditionalFormatting>
  <conditionalFormatting sqref="X4:AA70 X73:AA73 X75:AA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{D0E4F275-6A9D-41DA-81AE-E409AA720EC7}</x14:id>
        </ext>
      </extLst>
    </cfRule>
  </conditionalFormatting>
  <conditionalFormatting sqref="AG4:AJ70 AG73:AJ73 AG75:AJ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{133AA7F3-1398-4E4A-B89A-F8B353865103}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{50A5E220-E575-4F3A-8BCD-0686FBAADD8D}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{D8BE1348-968D-4194-A2D6-6CA0CF27B3AA}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{7C9A9D32-0889-4095-9D88-EEA7D934C226}</x14:id>
        </ext>
      </extLst>
    </cfRule>
  </conditionalFormatting>
  <conditionalFormatting sqref="AX4:AX70 AX73 AX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{77853C63-52FB-4AF7-98A0-B299A2676078}</x14:id>
        </ext>
      </extLst>
    </cfRule>
  </conditionalFormatting>
  <conditionalFormatting sqref="AX4:BB70 AX73:BB73 AX75:BB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{6A7F07BE-83B1-468C-8B9D-49F601A366BF}</x14:id>
        </ext>
      </extLst>
    </cfRule>
  </conditionalFormatting>
  <conditionalFormatting sqref="AY4:BB70 AY73:BB73 AY75:BB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{612A8A6C-A98D-48A9-8E30-E639CCC461EB}</x14:id>
        </ext>
      </extLst>
    </cfRule>
  </conditionalFormatting>
  <conditionalFormatting sqref="BG4:BG70 BG73 BG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{9A8C8B3E-C779-456A-B01D-A976698435B0}</x14:id>
        </ext>
      </extLst>
    </cfRule>
  </conditionalFormatting>
  <conditionalFormatting sqref="BG4:BK70 BG73:BK73 BG75:BK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{1C564A83-1ABD-4281-A833-C28808E7AC33}</x14:id>
        </ext>
      </extLst>
    </cfRule>
  </conditionalFormatting>
  <conditionalFormatting sqref="BH4:BK70 BH73:BK73 BH75:BK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{43D3E5F2-7F64-45DD-BC48-D1ED5C0E36EC}</x14:id>
        </ext>
      </extLst>
    </cfRule>
  </conditionalFormatting>
  <conditionalFormatting sqref="BP4:BP70 BP73 BP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{C1292553-44A0-419A-848E-62245D365C7E}</x14:id>
        </ext>
      </extLst>
    </cfRule>
  </conditionalFormatting>
  <conditionalFormatting sqref="BP4:BT70 BP73:BT73 BP75:BT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{BFEFD265-9638-4357-9EA9-173C845272A4}</x14:id>
        </ext>
      </extLst>
    </cfRule>
  </conditionalFormatting>
  <conditionalFormatting sqref="BQ4:BT70 BQ73:BT73 BQ75:BT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{CD03E3C1-7617-4F51-87FF-F8167B6C6144}</x14:id>
        </ext>
      </extLst>
    </cfRule>
  </conditionalFormatting>
  <conditionalFormatting sqref="E4:E70 E73 E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{A5A43BA6-7970-46B5-9F05-05FA9635F2B4}</x14:id>
        </ext>
      </extLst>
    </cfRule>
  </conditionalFormatting>
  <conditionalFormatting sqref="E4:I70 E73:I73 E75:I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{26F48B46-DC71-4B70-AAFD-B3B7E6C22A49}</x14:id>
        </ext>
      </extLst>
    </cfRule>
  </conditionalFormatting>
  <conditionalFormatting sqref="F4:I70 F73:I73 F75:I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{F1D2A0CB-E482-4781-A35B-7DDFF47C6BBB}</x14:id>
        </ext>
      </extLst>
    </cfRule>
  </conditionalFormatting>
  <conditionalFormatting sqref="J4:J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{38D78044-A406-455C-A3C7-F78D43A84347}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{9FE9C640-49AD-4E4C-8898-F54EECCA438E}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{E08FE078-7FEF-4809-9154-CB5E39582E75}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{DA79E88F-D1BB-4847-B2CB-6D9AEDE5FDD9}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{DCE999D5-1138-4AC2-B9B0-E074553451FC}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{33E702DD-C5D3-4A4A-A32F-128E46AAC45B}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{64A709A3-BCD2-4286-B2C1-1334406FF4EC}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{9390F3AA-02E7-4088-AE07-2453DDB044C2}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{DA7C8D38-EDF6-48C6-8D07-94D85B9344C0}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{459301F6-D350-43CB-BD99-FE6D0289F3C8}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{C755A1AE-BCC4-4D97-8B09-E012E2C0C961}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{041AFB7C-560D-4EDF-B7FA-D2665C93B464}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{80BC8F4E-777C-4B21-926D-43BC10AB75B8}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{0E9ED389-C9BB-4CEC-A011-38F5155CE2D6}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{D0075F83-7676-4B75-AFF5-DE9291294D5F}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{9B528628-F1D5-4EDB-8EB9-1CF79318CB06}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{FBE42401-CFF4-4A0D-B97D-9F3361797C60}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{7DA4B658-B277-4D3B-9467-DA794B17AFB0}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{42AC3B62-767D-47EA-8D11-AC71F801C490}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{613157BF-3212-4740-B18B-DBE9A8EF6D65}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{0FCABB12-B2BA-430B-A1D7-CAF7D358E48D}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{162AB592-CFC7-41CA-98B1-3164C906DF44}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{06282C8C-3713-4300-A124-0A033A6895B1}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{506C0A86-7C59-43AF-B616-B131703EC1C5}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{CF31EA7B-ABF2-4E79-8464-54F030DF651D}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{0C33EF87-03CA-4C2C-9981-1ED0CC92701D}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{4A1D4334-BC8C-481E-8C88-9F058080F905}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{980A2547-5826-49B1-9A4C-14C099868E80}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{A32C45E4-7235-4176-BB66-C1256DD8D476}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{001875DC-06C7-4D1F-98FD-56C1EA24B611}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{0C66FD13-AFF7-45C9-8397-EC8443100EFF}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{DD441449-A216-4F5C-8E3E-B700BB4EA79C}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{E5803890-B738-47BC-9E19-2A838A45BA6C}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{63BF860A-2425-4287-AA92-AE131B7353CD}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{72039199-3ED9-443B-BEE8-B2E5F5FB9D7C}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{6E7B5011-D492-4774-92C6-37504DFF5D91}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{CB54E431-69CC-47D1-9526-2809374A98EC}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{EB902C15-5278-4608-9A60-971FAAE5089E}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{01A012A3-62FE-477A-B1D9-ABDE4B967E41}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{CF2D0EBB-9BFC-4563-BAE9-E5445F4B48B4}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{B704F1DE-D5D7-4D08-98E6-D6DA48AB8894}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{E6F82368-AF45-49C4-AF26-B039780BBBA2}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{6640959A-C033-4DD5-8C47-DB1AF311679B}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{13794773-0E20-4748-9F36-0E55432935B8}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{9A7D6362-EEC7-46A7-95B0-4CE5DB78974E}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{5E85B030-8821-4844-9E1E-BF1254ACCF29}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{5EB3A986-4705-45CD-B525-615AC5BEF1D9}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{3D1BE3A4-BC81-4BB4-A812-D3377BBA6985}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{041291A5-4B4F-438E-9C13-6B406383DEAC}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{6A5C3A41-438C-4101-9867-C4928949D028}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{B9746C51-DAB2-4FDF-AF46-5DF8F2EB2E7B}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{686EDB44-2752-481E-AAE3-098AD60003DE}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{8E0DB8AD-557F-4612-A173-125F8A49CE38}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{075F3B96-32B0-4D99-BCDD-947703F6F1A5}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{F96C23CE-C1B5-48D2-847E-3C7D41E0A23A}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{00F7959A-F0CA-452F-BACC-11F606869905}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{F3E03401-29AA-4D7B-9CD0-8063C6A014B2}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{2FA1EEF6-1D75-405D-A436-A2978169C186}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{39536923-44BE-4AC7-BAA1-A300BEF9B907}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{C4E95B1F-9116-46B7-B7F8-CB62AFC678CE}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{9047E251-3EED-43F2-9228-99E071EE1A5B}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{5D85AF1A-7446-4EF4-8214-4DE87FCDFFB3}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{F50E7386-8E11-4D1F-9B51-2F1E0FDCC285}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{99A5BF7D-F049-45D5-A9A1-6D9AF6F2A9A8}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{456962BF-5829-4F06-B930-DB45B8B6F8EF}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{DE44EC61-4833-4077-9C4B-1918DB944B24}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{AC158C8E-AC7C-4E46-BB58-D8063B005EB9}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{793D2ACF-7459-4DCB-92BF-B899E8BCE51F}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{B572958E-C849-4548-9E94-B0F2460FD696}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{3921446A-A6E7-4A70-9FCB-1C8A666B44E7}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{2883F590-A4B5-4A64-906A-88C06873AC2C}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{71B53179-20D1-4930-B66A-DBC9246D9D70}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{EED9D0E1-7355-428B-9DFD-9F0F15165D55}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{D5852FBF-71CC-4C55-B4A8-7F49BD24A359}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{81FBBB78-415C-4068-849B-489369A9952B}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{A93925F6-5E32-416D-BE19-4FCC7B6C0511}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{8893263D-31F1-4BE6-9E88-7014B3168D0F}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{DACB96CD-6FF7-479C-A220-B1CD58369735}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{A02FEA50-7504-4FED-AC3D-9D6958E2D14E}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{9449506A-89D1-4349-86FC-EA50576E264E}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{735CC365-8591-4969-A464-2502455047D0}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{41F76FB1-988F-4456-BAA0-1355EEBB9719}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{6F7287A6-83E6-46A8-820D-29E336241640}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{F6A304D9-DB74-403E-B128-A4B2280F4643}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{97DB3993-38D9-4880-8B89-B7945E126CBD}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{F032D5DF-DAE2-4086-B844-EA24D2CC5850}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{0FDF17B3-93E6-4063-B8E3-4CCDDD8B0488}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{A634BB3D-3DB5-47FA-BE61-334FE3481024}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{1920C8D2-AE61-4F73-909F-A1BE33E9FAA0}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{D8175666-2C22-461B-A636-98B00309D904}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{5B1BE09A-5D80-45B0-96A7-A722945605E5}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{ADDC0E16-F382-4A47-B36E-B6ABF99B09A7}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{CC35F277-FC59-4073-BEB9-F3912A2A4C8C}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{481882D0-45A2-4C94-A61F-A6A71F950C2E}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124ABE-7AA6-43B9-B809-1431F64EB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34A7330B-F847-4D7E-BE8C-99C5B25E7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6A19DF20-9E83-471B-86D4-F5CEE3861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2A727B19-793B-4283-961F-F3EFB7836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1CD88566-D580-4A23-87B9-BAD51C158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F832383F-78A5-4916-A401-C324EBBE9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8A2E4813-9985-45F9-88E0-A8D69CE8E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4E745B45-B3D2-4440-9703-F98D678EFB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5A6C2291-9C50-4C0F-9024-ECC7B70289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2971E52D-177D-42D0-9D63-72B1462DE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86D420E3-0368-415D-96D1-9DC36FE50C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B8058EAB-FE0D-4E7F-B9E8-0E3BC714F8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AFFD172B-2510-429B-9A39-1DC9C9E099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EE7ADC67-7EF6-416D-8333-471934BE78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D0E4F275-6A9D-41DA-81AE-E409AA720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133AA7F3-1398-4E4A-B89A-F8B353865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50A5E220-E575-4F3A-8BCD-0686FBAADD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D8BE1348-968D-4194-A2D6-6CA0CF27B3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7C9A9D32-0889-4095-9D88-EEA7D934C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77853C63-52FB-4AF7-98A0-B299A26760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6A7F07BE-83B1-468C-8B9D-49F601A366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612A8A6C-A98D-48A9-8E30-E639CCC46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9A8C8B3E-C779-456A-B01D-A976698435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1C564A83-1ABD-4281-A833-C28808E7AC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43D3E5F2-7F64-45DD-BC48-D1ED5C0E3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C1292553-44A0-419A-848E-62245D365C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FEFD265-9638-4357-9EA9-173C845272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CD03E3C1-7617-4F51-87FF-F8167B6C6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A5A43BA6-7970-46B5-9F05-05FA9635F2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26F48B46-DC71-4B70-AAFD-B3B7E6C22A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F1D2A0CB-E482-4781-A35B-7DDFF47C6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38D78044-A406-455C-A3C7-F78D43A84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9FE9C640-49AD-4E4C-8898-F54EECCA4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E08FE078-7FEF-4809-9154-CB5E39582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DA79E88F-D1BB-4847-B2CB-6D9AEDE5F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DCE999D5-1138-4AC2-B9B0-E07455345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33E702DD-C5D3-4A4A-A32F-128E46AAC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64A709A3-BCD2-4286-B2C1-1334406FF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9390F3AA-02E7-4088-AE07-2453DDB04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DA7C8D38-EDF6-48C6-8D07-94D85B9344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459301F6-D350-43CB-BD99-FE6D0289F3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C755A1AE-BCC4-4D97-8B09-E012E2C0C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041AFB7C-560D-4EDF-B7FA-D2665C93B4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80BC8F4E-777C-4B21-926D-43BC10AB75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0E9ED389-C9BB-4CEC-A011-38F5155CE2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D0075F83-7676-4B75-AFF5-DE9291294D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9B528628-F1D5-4EDB-8EB9-1CF79318C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FBE42401-CFF4-4A0D-B97D-9F3361797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7DA4B658-B277-4D3B-9467-DA794B17A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42AC3B62-767D-47EA-8D11-AC71F801C4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613157BF-3212-4740-B18B-DBE9A8EF6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0FCABB12-B2BA-430B-A1D7-CAF7D358E4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162AB592-CFC7-41CA-98B1-3164C906DF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06282C8C-3713-4300-A124-0A033A689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506C0A86-7C59-43AF-B616-B131703EC1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CF31EA7B-ABF2-4E79-8464-54F030DF65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0C33EF87-03CA-4C2C-9981-1ED0CC927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4A1D4334-BC8C-481E-8C88-9F058080F9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980A2547-5826-49B1-9A4C-14C099868E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A32C45E4-7235-4176-BB66-C1256DD8D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001875DC-06C7-4D1F-98FD-56C1EA24B6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0C66FD13-AFF7-45C9-8397-EC8443100E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DD441449-A216-4F5C-8E3E-B700BB4EA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E5803890-B738-47BC-9E19-2A838A45B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3BF860A-2425-4287-AA92-AE131B735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2039199-3ED9-443B-BEE8-B2E5F5FB9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E7B5011-D492-4774-92C6-37504DFF5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B54E431-69CC-47D1-9526-2809374A9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B902C15-5278-4608-9A60-971FAAE50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1A012A3-62FE-477A-B1D9-ABDE4B967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F2D0EBB-9BFC-4563-BAE9-E5445F4B48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704F1DE-D5D7-4D08-98E6-D6DA48AB88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6F82368-AF45-49C4-AF26-B039780BB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640959A-C033-4DD5-8C47-DB1AF31167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3794773-0E20-4748-9F36-0E55432935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A7D6362-EEC7-46A7-95B0-4CE5DB7897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E85B030-8821-4844-9E1E-BF1254ACCF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EB3A986-4705-45CD-B525-615AC5BEF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D1BE3A4-BC81-4BB4-A812-D3377BBA6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41291A5-4B4F-438E-9C13-6B406383DE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A5C3A41-438C-4101-9867-C4928949D0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9746C51-DAB2-4FDF-AF46-5DF8F2EB2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86EDB44-2752-481E-AAE3-098AD6000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8E0DB8AD-557F-4612-A173-125F8A49CE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75F3B96-32B0-4D99-BCDD-947703F6F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96C23CE-C1B5-48D2-847E-3C7D41E0A2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0F7959A-F0CA-452F-BACC-11F6068699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3E03401-29AA-4D7B-9CD0-8063C6A01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FA1EEF6-1D75-405D-A436-A2978169C1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9536923-44BE-4AC7-BAA1-A300BEF9B9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4E95B1F-9116-46B7-B7F8-CB62AFC67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047E251-3EED-43F2-9228-99E071EE1A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D85AF1A-7446-4EF4-8214-4DE87FCDFF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50E7386-8E11-4D1F-9B51-2F1E0FDCC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9A5BF7D-F049-45D5-A9A1-6D9AF6F2A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56962BF-5829-4F06-B930-DB45B8B6F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E44EC61-4833-4077-9C4B-1918DB944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C158C8E-AC7C-4E46-BB58-D8063B005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93D2ACF-7459-4DCB-92BF-B899E8BCE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572958E-C849-4548-9E94-B0F2460FD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921446A-A6E7-4A70-9FCB-1C8A666B4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883F590-A4B5-4A64-906A-88C06873AC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1B53179-20D1-4930-B66A-DBC9246D9D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ED9D0E1-7355-428B-9DFD-9F0F15165D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5852FBF-71CC-4C55-B4A8-7F49BD24A3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1FBBB78-415C-4068-849B-489369A995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93925F6-5E32-416D-BE19-4FCC7B6C05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893263D-31F1-4BE6-9E88-7014B3168D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ACB96CD-6FF7-479C-A220-B1CD58369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02FEA50-7504-4FED-AC3D-9D6958E2D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449506A-89D1-4349-86FC-EA50576E26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35CC365-8591-4969-A464-2502455047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1F76FB1-988F-4456-BAA0-1355EEBB9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F7287A6-83E6-46A8-820D-29E3362416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6A304D9-DB74-403E-B128-A4B2280F46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7DB3993-38D9-4880-8B89-B7945E126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032D5DF-DAE2-4086-B844-EA24D2CC58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FDF17B3-93E6-4063-B8E3-4CCDDD8B04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634BB3D-3DB5-47FA-BE61-334FE3481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920C8D2-AE61-4F73-909F-A1BE33E9FA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8175666-2C22-461B-A636-98B00309D9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B1BE09A-5D80-45B0-96A7-A7229456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DDC0E16-F382-4A47-B36E-B6ABF99B09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C35F277-FC59-4073-BEB9-F3912A2A4C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81882D0-45A2-4C94-A61F-A6A71F950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EF76"/>
  <sheetViews>
    <sheetView tabSelected="1" zoomScale="85" zoomScaleNormal="85" workbookViewId="0">
      <pane xSplit="1" ySplit="3" topLeftCell="B39" activePane="bottomRight" state="frozen"/>
      <selection activeCell="C51" sqref="C51"/>
      <selection pane="topRight" activeCell="C51" sqref="C51"/>
      <selection pane="bottomLeft" activeCell="C51" sqref="C51"/>
      <selection pane="bottomRight" activeCell="A71" sqref="A71:XFD76"/>
    </sheetView>
  </sheetViews>
  <sheetFormatPr defaultColWidth="0" defaultRowHeight="21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2" style="4" customWidth="1"/>
    <col min="5" max="9" width="2" style="3" customWidth="1"/>
    <col min="10" max="10" width="2" style="2" customWidth="1"/>
    <col min="11" max="11" width="7.5703125" style="6" bestFit="1" customWidth="1"/>
    <col min="12" max="12" width="11.85546875" style="5" customWidth="1"/>
    <col min="13" max="13" width="2" style="4" customWidth="1"/>
    <col min="14" max="18" width="2" style="3" customWidth="1"/>
    <col min="19" max="19" width="2" style="2" customWidth="1"/>
    <col min="20" max="20" width="7.5703125" style="6" bestFit="1" customWidth="1"/>
    <col min="21" max="21" width="11.85546875" style="5" customWidth="1"/>
    <col min="22" max="22" width="2" style="4" customWidth="1"/>
    <col min="23" max="27" width="2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2" style="4" customWidth="1"/>
    <col min="32" max="36" width="2" style="3" customWidth="1"/>
    <col min="37" max="37" width="2" style="2" customWidth="1"/>
    <col min="38" max="38" width="7.5703125" style="6" bestFit="1" customWidth="1"/>
    <col min="39" max="39" width="11.85546875" style="5" customWidth="1"/>
    <col min="40" max="40" width="2" style="4" customWidth="1"/>
    <col min="41" max="45" width="2" style="3" customWidth="1"/>
    <col min="46" max="46" width="2" style="2" customWidth="1"/>
    <col min="47" max="47" width="7.5703125" style="6" bestFit="1" customWidth="1"/>
    <col min="48" max="48" width="11.85546875" style="5" customWidth="1"/>
    <col min="49" max="49" width="2" style="4" customWidth="1"/>
    <col min="50" max="54" width="2" style="3" customWidth="1"/>
    <col min="55" max="55" width="2" style="2" customWidth="1"/>
    <col min="56" max="56" width="7.5703125" style="6" bestFit="1" customWidth="1"/>
    <col min="57" max="57" width="11.85546875" style="5" customWidth="1"/>
    <col min="58" max="58" width="2" style="4" customWidth="1"/>
    <col min="59" max="63" width="2" style="3" customWidth="1"/>
    <col min="64" max="64" width="2" style="2" customWidth="1"/>
    <col min="65" max="65" width="7.5703125" style="6" bestFit="1" customWidth="1"/>
    <col min="66" max="66" width="11.85546875" style="5" customWidth="1"/>
    <col min="67" max="67" width="2" style="4" customWidth="1"/>
    <col min="68" max="72" width="2" style="3" customWidth="1"/>
    <col min="73" max="73" width="2" style="2" customWidth="1"/>
    <col min="74" max="136" width="0" style="1" hidden="1" customWidth="1"/>
    <col min="137" max="16384" width="11.42578125" style="1" hidden="1"/>
  </cols>
  <sheetData>
    <row r="1" spans="1:73" s="35" customFormat="1" ht="20.25" x14ac:dyDescent="0.35">
      <c r="A1" s="35" t="s">
        <v>88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77.25" thickBot="1" x14ac:dyDescent="0.3">
      <c r="A3" s="27" t="s">
        <v>18</v>
      </c>
      <c r="B3" s="26" t="s">
        <v>17</v>
      </c>
      <c r="C3" s="26" t="s">
        <v>16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16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16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16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16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16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16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16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19">
        <f>'SMat-Trans'!C4+'SMat-PCColl'!C4</f>
        <v>1</v>
      </c>
      <c r="D4" s="11"/>
      <c r="E4" s="10"/>
      <c r="F4" s="10"/>
      <c r="G4" s="10"/>
      <c r="H4" s="10"/>
      <c r="I4" s="10"/>
      <c r="J4" s="22">
        <f t="shared" ref="J4:J35" si="0">SQRT((1.5*EXP(1.105*I4))^2+(1.5*EXP(1.105*(E4-1)))^2+(1.5*EXP(1.105*(F4-1)))^2+(1.5*EXP(1.105*(G4-1)))^2+(1.5*EXP(1.105*(H4-1)))^2)/100*2.45</f>
        <v>4.4081660908397297E-2</v>
      </c>
      <c r="K4" s="18" t="s">
        <v>6</v>
      </c>
      <c r="L4" s="19">
        <f>'SMat-Trans'!L4+'SMat-PCColl'!L4</f>
        <v>0</v>
      </c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19">
        <f>'SMat-Trans'!U4+'SMat-PCColl'!U4</f>
        <v>0</v>
      </c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19">
        <f>'SMat-Trans'!AD4+'SMat-PCColl'!AD4</f>
        <v>0</v>
      </c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19">
        <f>'SMat-Trans'!AM4+'SMat-PCColl'!AM4</f>
        <v>0</v>
      </c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19">
        <f>'SMat-Trans'!AV4+'SMat-PCColl'!AV4</f>
        <v>0</v>
      </c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19">
        <f>'SMat-Trans'!BE4+'SMat-PCColl'!BE4</f>
        <v>0</v>
      </c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19">
        <f>'SMat-Trans'!BN4+'SMat-PCColl'!BN4</f>
        <v>0</v>
      </c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19">
        <f>'SMat-Trans'!C5+'SMat-PCColl'!C5</f>
        <v>1</v>
      </c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19">
        <f>'SMat-Trans'!L5+'SMat-PCColl'!L5</f>
        <v>0</v>
      </c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19">
        <f>'SMat-Trans'!U5+'SMat-PCColl'!U5</f>
        <v>0</v>
      </c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19">
        <f>'SMat-Trans'!AD5+'SMat-PCColl'!AD5</f>
        <v>0</v>
      </c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19">
        <f>'SMat-Trans'!AM5+'SMat-PCColl'!AM5</f>
        <v>0</v>
      </c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19">
        <f>'SMat-Trans'!AV5+'SMat-PCColl'!AV5</f>
        <v>0</v>
      </c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19">
        <f>'SMat-Trans'!BE5+'SMat-PCColl'!BE5</f>
        <v>0</v>
      </c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19">
        <f>'SMat-Trans'!BN5+'SMat-PCColl'!BN5</f>
        <v>0</v>
      </c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 x14ac:dyDescent="0.25">
      <c r="A6" s="21">
        <v>1952</v>
      </c>
      <c r="B6" s="20" t="s">
        <v>8</v>
      </c>
      <c r="C6" s="19">
        <f>'SMat-Trans'!C6+'SMat-PCColl'!C6</f>
        <v>1</v>
      </c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19">
        <f>'SMat-Trans'!L6+'SMat-PCColl'!L6</f>
        <v>0</v>
      </c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19">
        <f>'SMat-Trans'!U6+'SMat-PCColl'!U6</f>
        <v>0</v>
      </c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19">
        <f>'SMat-Trans'!AD6+'SMat-PCColl'!AD6</f>
        <v>0</v>
      </c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19">
        <f>'SMat-Trans'!AM6+'SMat-PCColl'!AM6</f>
        <v>0</v>
      </c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19">
        <f>'SMat-Trans'!AV6+'SMat-PCColl'!AV6</f>
        <v>0</v>
      </c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19">
        <f>'SMat-Trans'!BE6+'SMat-PCColl'!BE6</f>
        <v>0</v>
      </c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19">
        <f>'SMat-Trans'!BN6+'SMat-PCColl'!BN6</f>
        <v>0</v>
      </c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 x14ac:dyDescent="0.25">
      <c r="A7" s="21">
        <v>1953</v>
      </c>
      <c r="B7" s="20" t="s">
        <v>8</v>
      </c>
      <c r="C7" s="19">
        <f>'SMat-Trans'!C7+'SMat-PCColl'!C7</f>
        <v>1</v>
      </c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19">
        <f>'SMat-Trans'!L7+'SMat-PCColl'!L7</f>
        <v>0</v>
      </c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19">
        <f>'SMat-Trans'!U7+'SMat-PCColl'!U7</f>
        <v>0</v>
      </c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19">
        <f>'SMat-Trans'!AD7+'SMat-PCColl'!AD7</f>
        <v>0</v>
      </c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19">
        <f>'SMat-Trans'!AM7+'SMat-PCColl'!AM7</f>
        <v>0</v>
      </c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19">
        <f>'SMat-Trans'!AV7+'SMat-PCColl'!AV7</f>
        <v>0</v>
      </c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19">
        <f>'SMat-Trans'!BE7+'SMat-PCColl'!BE7</f>
        <v>0</v>
      </c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19">
        <f>'SMat-Trans'!BN7+'SMat-PCColl'!BN7</f>
        <v>0</v>
      </c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 x14ac:dyDescent="0.25">
      <c r="A8" s="21">
        <v>1954</v>
      </c>
      <c r="B8" s="20" t="s">
        <v>8</v>
      </c>
      <c r="C8" s="19">
        <f>'SMat-Trans'!C8+'SMat-PCColl'!C8</f>
        <v>1</v>
      </c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19">
        <f>'SMat-Trans'!L8+'SMat-PCColl'!L8</f>
        <v>0</v>
      </c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19">
        <f>'SMat-Trans'!U8+'SMat-PCColl'!U8</f>
        <v>0</v>
      </c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19">
        <f>'SMat-Trans'!AD8+'SMat-PCColl'!AD8</f>
        <v>0</v>
      </c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19">
        <f>'SMat-Trans'!AM8+'SMat-PCColl'!AM8</f>
        <v>0</v>
      </c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19">
        <f>'SMat-Trans'!AV8+'SMat-PCColl'!AV8</f>
        <v>0</v>
      </c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19">
        <f>'SMat-Trans'!BE8+'SMat-PCColl'!BE8</f>
        <v>0</v>
      </c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19">
        <f>'SMat-Trans'!BN8+'SMat-PCColl'!BN8</f>
        <v>0</v>
      </c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 x14ac:dyDescent="0.25">
      <c r="A9" s="21">
        <v>1955</v>
      </c>
      <c r="B9" s="20" t="s">
        <v>8</v>
      </c>
      <c r="C9" s="19">
        <f>'SMat-Trans'!C9+'SMat-PCColl'!C9</f>
        <v>1</v>
      </c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19">
        <f>'SMat-Trans'!L9+'SMat-PCColl'!L9</f>
        <v>0</v>
      </c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19">
        <f>'SMat-Trans'!U9+'SMat-PCColl'!U9</f>
        <v>0</v>
      </c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19">
        <f>'SMat-Trans'!AD9+'SMat-PCColl'!AD9</f>
        <v>0</v>
      </c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19">
        <f>'SMat-Trans'!AM9+'SMat-PCColl'!AM9</f>
        <v>0</v>
      </c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19">
        <f>'SMat-Trans'!AV9+'SMat-PCColl'!AV9</f>
        <v>0</v>
      </c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19">
        <f>'SMat-Trans'!BE9+'SMat-PCColl'!BE9</f>
        <v>0</v>
      </c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19">
        <f>'SMat-Trans'!BN9+'SMat-PCColl'!BN9</f>
        <v>0</v>
      </c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 x14ac:dyDescent="0.25">
      <c r="A10" s="21">
        <v>1956</v>
      </c>
      <c r="B10" s="20" t="s">
        <v>8</v>
      </c>
      <c r="C10" s="19">
        <f>'SMat-Trans'!C10+'SMat-PCColl'!C10</f>
        <v>1</v>
      </c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19">
        <f>'SMat-Trans'!L10+'SMat-PCColl'!L10</f>
        <v>0</v>
      </c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19">
        <f>'SMat-Trans'!U10+'SMat-PCColl'!U10</f>
        <v>0</v>
      </c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19">
        <f>'SMat-Trans'!AD10+'SMat-PCColl'!AD10</f>
        <v>0</v>
      </c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19">
        <f>'SMat-Trans'!AM10+'SMat-PCColl'!AM10</f>
        <v>0</v>
      </c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19">
        <f>'SMat-Trans'!AV10+'SMat-PCColl'!AV10</f>
        <v>0</v>
      </c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19">
        <f>'SMat-Trans'!BE10+'SMat-PCColl'!BE10</f>
        <v>0</v>
      </c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19">
        <f>'SMat-Trans'!BN10+'SMat-PCColl'!BN10</f>
        <v>0</v>
      </c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 x14ac:dyDescent="0.25">
      <c r="A11" s="21">
        <v>1957</v>
      </c>
      <c r="B11" s="20" t="s">
        <v>8</v>
      </c>
      <c r="C11" s="19">
        <f>'SMat-Trans'!C11+'SMat-PCColl'!C11</f>
        <v>1</v>
      </c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19">
        <f>'SMat-Trans'!L11+'SMat-PCColl'!L11</f>
        <v>0</v>
      </c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19">
        <f>'SMat-Trans'!U11+'SMat-PCColl'!U11</f>
        <v>0</v>
      </c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19">
        <f>'SMat-Trans'!AD11+'SMat-PCColl'!AD11</f>
        <v>0</v>
      </c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19">
        <f>'SMat-Trans'!AM11+'SMat-PCColl'!AM11</f>
        <v>0</v>
      </c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19">
        <f>'SMat-Trans'!AV11+'SMat-PCColl'!AV11</f>
        <v>0</v>
      </c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19">
        <f>'SMat-Trans'!BE11+'SMat-PCColl'!BE11</f>
        <v>0</v>
      </c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19">
        <f>'SMat-Trans'!BN11+'SMat-PCColl'!BN11</f>
        <v>0</v>
      </c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 x14ac:dyDescent="0.25">
      <c r="A12" s="21">
        <v>1958</v>
      </c>
      <c r="B12" s="20" t="s">
        <v>8</v>
      </c>
      <c r="C12" s="19">
        <f>'SMat-Trans'!C12+'SMat-PCColl'!C12</f>
        <v>1</v>
      </c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19">
        <f>'SMat-Trans'!L12+'SMat-PCColl'!L12</f>
        <v>0</v>
      </c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19">
        <f>'SMat-Trans'!U12+'SMat-PCColl'!U12</f>
        <v>0</v>
      </c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19">
        <f>'SMat-Trans'!AD12+'SMat-PCColl'!AD12</f>
        <v>0</v>
      </c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19">
        <f>'SMat-Trans'!AM12+'SMat-PCColl'!AM12</f>
        <v>0</v>
      </c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19">
        <f>'SMat-Trans'!AV12+'SMat-PCColl'!AV12</f>
        <v>0</v>
      </c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19">
        <f>'SMat-Trans'!BE12+'SMat-PCColl'!BE12</f>
        <v>0</v>
      </c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19">
        <f>'SMat-Trans'!BN12+'SMat-PCColl'!BN12</f>
        <v>0</v>
      </c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 x14ac:dyDescent="0.25">
      <c r="A13" s="21">
        <v>1959</v>
      </c>
      <c r="B13" s="20" t="s">
        <v>8</v>
      </c>
      <c r="C13" s="19">
        <f>'SMat-Trans'!C13+'SMat-PCColl'!C13</f>
        <v>1</v>
      </c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19">
        <f>'SMat-Trans'!L13+'SMat-PCColl'!L13</f>
        <v>0</v>
      </c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19">
        <f>'SMat-Trans'!U13+'SMat-PCColl'!U13</f>
        <v>0</v>
      </c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19">
        <f>'SMat-Trans'!AD13+'SMat-PCColl'!AD13</f>
        <v>0</v>
      </c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19">
        <f>'SMat-Trans'!AM13+'SMat-PCColl'!AM13</f>
        <v>0</v>
      </c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19">
        <f>'SMat-Trans'!AV13+'SMat-PCColl'!AV13</f>
        <v>0</v>
      </c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19">
        <f>'SMat-Trans'!BE13+'SMat-PCColl'!BE13</f>
        <v>0</v>
      </c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19">
        <f>'SMat-Trans'!BN13+'SMat-PCColl'!BN13</f>
        <v>0</v>
      </c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 x14ac:dyDescent="0.25">
      <c r="A14" s="21">
        <v>1960</v>
      </c>
      <c r="B14" s="20" t="s">
        <v>8</v>
      </c>
      <c r="C14" s="19">
        <f>'SMat-Trans'!C14+'SMat-PCColl'!C14</f>
        <v>1</v>
      </c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19">
        <f>'SMat-Trans'!L14+'SMat-PCColl'!L14</f>
        <v>0</v>
      </c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19">
        <f>'SMat-Trans'!U14+'SMat-PCColl'!U14</f>
        <v>0</v>
      </c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19">
        <f>'SMat-Trans'!AD14+'SMat-PCColl'!AD14</f>
        <v>0</v>
      </c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19">
        <f>'SMat-Trans'!AM14+'SMat-PCColl'!AM14</f>
        <v>0</v>
      </c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19">
        <f>'SMat-Trans'!AV14+'SMat-PCColl'!AV14</f>
        <v>0</v>
      </c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19">
        <f>'SMat-Trans'!BE14+'SMat-PCColl'!BE14</f>
        <v>0</v>
      </c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19">
        <f>'SMat-Trans'!BN14+'SMat-PCColl'!BN14</f>
        <v>0</v>
      </c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 x14ac:dyDescent="0.25">
      <c r="A15" s="21">
        <v>1961</v>
      </c>
      <c r="B15" s="20" t="s">
        <v>8</v>
      </c>
      <c r="C15" s="19">
        <f>'SMat-Trans'!C15+'SMat-PCColl'!C15</f>
        <v>1</v>
      </c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19">
        <f>'SMat-Trans'!L15+'SMat-PCColl'!L15</f>
        <v>0</v>
      </c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19">
        <f>'SMat-Trans'!U15+'SMat-PCColl'!U15</f>
        <v>0</v>
      </c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19">
        <f>'SMat-Trans'!AD15+'SMat-PCColl'!AD15</f>
        <v>0</v>
      </c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19">
        <f>'SMat-Trans'!AM15+'SMat-PCColl'!AM15</f>
        <v>0</v>
      </c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19">
        <f>'SMat-Trans'!AV15+'SMat-PCColl'!AV15</f>
        <v>0</v>
      </c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19">
        <f>'SMat-Trans'!BE15+'SMat-PCColl'!BE15</f>
        <v>0</v>
      </c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19">
        <f>'SMat-Trans'!BN15+'SMat-PCColl'!BN15</f>
        <v>0</v>
      </c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 x14ac:dyDescent="0.25">
      <c r="A16" s="21">
        <v>1962</v>
      </c>
      <c r="B16" s="20" t="s">
        <v>8</v>
      </c>
      <c r="C16" s="19">
        <f>'SMat-Trans'!C16+'SMat-PCColl'!C16</f>
        <v>1</v>
      </c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19">
        <f>'SMat-Trans'!L16+'SMat-PCColl'!L16</f>
        <v>0</v>
      </c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19">
        <f>'SMat-Trans'!U16+'SMat-PCColl'!U16</f>
        <v>0</v>
      </c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19">
        <f>'SMat-Trans'!AD16+'SMat-PCColl'!AD16</f>
        <v>0</v>
      </c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19">
        <f>'SMat-Trans'!AM16+'SMat-PCColl'!AM16</f>
        <v>0</v>
      </c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19">
        <f>'SMat-Trans'!AV16+'SMat-PCColl'!AV16</f>
        <v>0</v>
      </c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19">
        <f>'SMat-Trans'!BE16+'SMat-PCColl'!BE16</f>
        <v>0</v>
      </c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19">
        <f>'SMat-Trans'!BN16+'SMat-PCColl'!BN16</f>
        <v>0</v>
      </c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 x14ac:dyDescent="0.25">
      <c r="A17" s="21">
        <v>1963</v>
      </c>
      <c r="B17" s="20" t="s">
        <v>8</v>
      </c>
      <c r="C17" s="19">
        <f>'SMat-Trans'!C17+'SMat-PCColl'!C17</f>
        <v>1</v>
      </c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19">
        <f>'SMat-Trans'!L17+'SMat-PCColl'!L17</f>
        <v>0</v>
      </c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19">
        <f>'SMat-Trans'!U17+'SMat-PCColl'!U17</f>
        <v>0</v>
      </c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19">
        <f>'SMat-Trans'!AD17+'SMat-PCColl'!AD17</f>
        <v>0</v>
      </c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19">
        <f>'SMat-Trans'!AM17+'SMat-PCColl'!AM17</f>
        <v>0</v>
      </c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19">
        <f>'SMat-Trans'!AV17+'SMat-PCColl'!AV17</f>
        <v>0</v>
      </c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19">
        <f>'SMat-Trans'!BE17+'SMat-PCColl'!BE17</f>
        <v>0</v>
      </c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19">
        <f>'SMat-Trans'!BN17+'SMat-PCColl'!BN17</f>
        <v>0</v>
      </c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 x14ac:dyDescent="0.25">
      <c r="A18" s="21">
        <v>1964</v>
      </c>
      <c r="B18" s="20" t="s">
        <v>8</v>
      </c>
      <c r="C18" s="19">
        <f>'SMat-Trans'!C18+'SMat-PCColl'!C18</f>
        <v>1</v>
      </c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19">
        <f>'SMat-Trans'!L18+'SMat-PCColl'!L18</f>
        <v>0</v>
      </c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19">
        <f>'SMat-Trans'!U18+'SMat-PCColl'!U18</f>
        <v>0</v>
      </c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19">
        <f>'SMat-Trans'!AD18+'SMat-PCColl'!AD18</f>
        <v>0</v>
      </c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19">
        <f>'SMat-Trans'!AM18+'SMat-PCColl'!AM18</f>
        <v>0</v>
      </c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19">
        <f>'SMat-Trans'!AV18+'SMat-PCColl'!AV18</f>
        <v>0</v>
      </c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19">
        <f>'SMat-Trans'!BE18+'SMat-PCColl'!BE18</f>
        <v>0</v>
      </c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19">
        <f>'SMat-Trans'!BN18+'SMat-PCColl'!BN18</f>
        <v>0</v>
      </c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 x14ac:dyDescent="0.25">
      <c r="A19" s="21">
        <v>1965</v>
      </c>
      <c r="B19" s="20" t="s">
        <v>8</v>
      </c>
      <c r="C19" s="19">
        <f>'SMat-Trans'!C19+'SMat-PCColl'!C19</f>
        <v>1</v>
      </c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19">
        <f>'SMat-Trans'!L19+'SMat-PCColl'!L19</f>
        <v>0</v>
      </c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19">
        <f>'SMat-Trans'!U19+'SMat-PCColl'!U19</f>
        <v>0</v>
      </c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19">
        <f>'SMat-Trans'!AD19+'SMat-PCColl'!AD19</f>
        <v>0</v>
      </c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19">
        <f>'SMat-Trans'!AM19+'SMat-PCColl'!AM19</f>
        <v>0</v>
      </c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19">
        <f>'SMat-Trans'!AV19+'SMat-PCColl'!AV19</f>
        <v>0</v>
      </c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19">
        <f>'SMat-Trans'!BE19+'SMat-PCColl'!BE19</f>
        <v>0</v>
      </c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19">
        <f>'SMat-Trans'!BN19+'SMat-PCColl'!BN19</f>
        <v>0</v>
      </c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 x14ac:dyDescent="0.25">
      <c r="A20" s="21">
        <v>1966</v>
      </c>
      <c r="B20" s="20" t="s">
        <v>8</v>
      </c>
      <c r="C20" s="19">
        <f>'SMat-Trans'!C20+'SMat-PCColl'!C20</f>
        <v>1</v>
      </c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19">
        <f>'SMat-Trans'!L20+'SMat-PCColl'!L20</f>
        <v>0</v>
      </c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19">
        <f>'SMat-Trans'!U20+'SMat-PCColl'!U20</f>
        <v>0</v>
      </c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19">
        <f>'SMat-Trans'!AD20+'SMat-PCColl'!AD20</f>
        <v>0</v>
      </c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19">
        <f>'SMat-Trans'!AM20+'SMat-PCColl'!AM20</f>
        <v>0</v>
      </c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19">
        <f>'SMat-Trans'!AV20+'SMat-PCColl'!AV20</f>
        <v>0</v>
      </c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19">
        <f>'SMat-Trans'!BE20+'SMat-PCColl'!BE20</f>
        <v>0</v>
      </c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19">
        <f>'SMat-Trans'!BN20+'SMat-PCColl'!BN20</f>
        <v>0</v>
      </c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 x14ac:dyDescent="0.25">
      <c r="A21" s="21">
        <v>1967</v>
      </c>
      <c r="B21" s="20" t="s">
        <v>8</v>
      </c>
      <c r="C21" s="19">
        <f>'SMat-Trans'!C21+'SMat-PCColl'!C21</f>
        <v>1</v>
      </c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19">
        <f>'SMat-Trans'!L21+'SMat-PCColl'!L21</f>
        <v>0</v>
      </c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19">
        <f>'SMat-Trans'!U21+'SMat-PCColl'!U21</f>
        <v>0</v>
      </c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19">
        <f>'SMat-Trans'!AD21+'SMat-PCColl'!AD21</f>
        <v>0</v>
      </c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19">
        <f>'SMat-Trans'!AM21+'SMat-PCColl'!AM21</f>
        <v>0</v>
      </c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19">
        <f>'SMat-Trans'!AV21+'SMat-PCColl'!AV21</f>
        <v>0</v>
      </c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19">
        <f>'SMat-Trans'!BE21+'SMat-PCColl'!BE21</f>
        <v>0</v>
      </c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19">
        <f>'SMat-Trans'!BN21+'SMat-PCColl'!BN21</f>
        <v>0</v>
      </c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 x14ac:dyDescent="0.25">
      <c r="A22" s="21">
        <v>1968</v>
      </c>
      <c r="B22" s="20" t="s">
        <v>8</v>
      </c>
      <c r="C22" s="19">
        <f>'SMat-Trans'!C22+'SMat-PCColl'!C22</f>
        <v>1</v>
      </c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19">
        <f>'SMat-Trans'!L22+'SMat-PCColl'!L22</f>
        <v>0</v>
      </c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19">
        <f>'SMat-Trans'!U22+'SMat-PCColl'!U22</f>
        <v>0</v>
      </c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19">
        <f>'SMat-Trans'!AD22+'SMat-PCColl'!AD22</f>
        <v>0</v>
      </c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19">
        <f>'SMat-Trans'!AM22+'SMat-PCColl'!AM22</f>
        <v>0</v>
      </c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19">
        <f>'SMat-Trans'!AV22+'SMat-PCColl'!AV22</f>
        <v>0</v>
      </c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19">
        <f>'SMat-Trans'!BE22+'SMat-PCColl'!BE22</f>
        <v>0</v>
      </c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19">
        <f>'SMat-Trans'!BN22+'SMat-PCColl'!BN22</f>
        <v>0</v>
      </c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 x14ac:dyDescent="0.25">
      <c r="A23" s="21">
        <v>1969</v>
      </c>
      <c r="B23" s="20" t="s">
        <v>8</v>
      </c>
      <c r="C23" s="19">
        <f>'SMat-Trans'!C23+'SMat-PCColl'!C23</f>
        <v>1</v>
      </c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19">
        <f>'SMat-Trans'!L23+'SMat-PCColl'!L23</f>
        <v>0</v>
      </c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19">
        <f>'SMat-Trans'!U23+'SMat-PCColl'!U23</f>
        <v>0</v>
      </c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19">
        <f>'SMat-Trans'!AD23+'SMat-PCColl'!AD23</f>
        <v>0</v>
      </c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19">
        <f>'SMat-Trans'!AM23+'SMat-PCColl'!AM23</f>
        <v>0</v>
      </c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19">
        <f>'SMat-Trans'!AV23+'SMat-PCColl'!AV23</f>
        <v>0</v>
      </c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19">
        <f>'SMat-Trans'!BE23+'SMat-PCColl'!BE23</f>
        <v>0</v>
      </c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19">
        <f>'SMat-Trans'!BN23+'SMat-PCColl'!BN23</f>
        <v>0</v>
      </c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 x14ac:dyDescent="0.25">
      <c r="A24" s="21">
        <v>1970</v>
      </c>
      <c r="B24" s="20" t="s">
        <v>8</v>
      </c>
      <c r="C24" s="19">
        <f>'SMat-Trans'!C24+'SMat-PCColl'!C24</f>
        <v>1</v>
      </c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19">
        <f>'SMat-Trans'!L24+'SMat-PCColl'!L24</f>
        <v>0</v>
      </c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19">
        <f>'SMat-Trans'!U24+'SMat-PCColl'!U24</f>
        <v>0</v>
      </c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19">
        <f>'SMat-Trans'!AD24+'SMat-PCColl'!AD24</f>
        <v>0</v>
      </c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19">
        <f>'SMat-Trans'!AM24+'SMat-PCColl'!AM24</f>
        <v>0</v>
      </c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19">
        <f>'SMat-Trans'!AV24+'SMat-PCColl'!AV24</f>
        <v>0</v>
      </c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19">
        <f>'SMat-Trans'!BE24+'SMat-PCColl'!BE24</f>
        <v>0</v>
      </c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19">
        <f>'SMat-Trans'!BN24+'SMat-PCColl'!BN24</f>
        <v>0</v>
      </c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 x14ac:dyDescent="0.25">
      <c r="A25" s="21">
        <v>1971</v>
      </c>
      <c r="B25" s="20" t="s">
        <v>8</v>
      </c>
      <c r="C25" s="19">
        <f>'SMat-Trans'!C25+'SMat-PCColl'!C25</f>
        <v>1</v>
      </c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19">
        <f>'SMat-Trans'!L25+'SMat-PCColl'!L25</f>
        <v>0</v>
      </c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19">
        <f>'SMat-Trans'!U25+'SMat-PCColl'!U25</f>
        <v>0</v>
      </c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19">
        <f>'SMat-Trans'!AD25+'SMat-PCColl'!AD25</f>
        <v>0</v>
      </c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19">
        <f>'SMat-Trans'!AM25+'SMat-PCColl'!AM25</f>
        <v>0</v>
      </c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19">
        <f>'SMat-Trans'!AV25+'SMat-PCColl'!AV25</f>
        <v>0</v>
      </c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19">
        <f>'SMat-Trans'!BE25+'SMat-PCColl'!BE25</f>
        <v>0</v>
      </c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19">
        <f>'SMat-Trans'!BN25+'SMat-PCColl'!BN25</f>
        <v>0</v>
      </c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 x14ac:dyDescent="0.25">
      <c r="A26" s="21">
        <v>1972</v>
      </c>
      <c r="B26" s="20" t="s">
        <v>8</v>
      </c>
      <c r="C26" s="19">
        <f>'SMat-Trans'!C26+'SMat-PCColl'!C26</f>
        <v>1</v>
      </c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19">
        <f>'SMat-Trans'!L26+'SMat-PCColl'!L26</f>
        <v>0</v>
      </c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19">
        <f>'SMat-Trans'!U26+'SMat-PCColl'!U26</f>
        <v>0</v>
      </c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19">
        <f>'SMat-Trans'!AD26+'SMat-PCColl'!AD26</f>
        <v>0</v>
      </c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19">
        <f>'SMat-Trans'!AM26+'SMat-PCColl'!AM26</f>
        <v>0</v>
      </c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19">
        <f>'SMat-Trans'!AV26+'SMat-PCColl'!AV26</f>
        <v>0</v>
      </c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19">
        <f>'SMat-Trans'!BE26+'SMat-PCColl'!BE26</f>
        <v>0</v>
      </c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19">
        <f>'SMat-Trans'!BN26+'SMat-PCColl'!BN26</f>
        <v>0</v>
      </c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 x14ac:dyDescent="0.25">
      <c r="A27" s="21">
        <v>1973</v>
      </c>
      <c r="B27" s="20" t="s">
        <v>8</v>
      </c>
      <c r="C27" s="19">
        <f>'SMat-Trans'!C27+'SMat-PCColl'!C27</f>
        <v>1</v>
      </c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19">
        <f>'SMat-Trans'!L27+'SMat-PCColl'!L27</f>
        <v>0</v>
      </c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19">
        <f>'SMat-Trans'!U27+'SMat-PCColl'!U27</f>
        <v>0</v>
      </c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19">
        <f>'SMat-Trans'!AD27+'SMat-PCColl'!AD27</f>
        <v>0</v>
      </c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19">
        <f>'SMat-Trans'!AM27+'SMat-PCColl'!AM27</f>
        <v>0</v>
      </c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19">
        <f>'SMat-Trans'!AV27+'SMat-PCColl'!AV27</f>
        <v>0</v>
      </c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19">
        <f>'SMat-Trans'!BE27+'SMat-PCColl'!BE27</f>
        <v>0</v>
      </c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19">
        <f>'SMat-Trans'!BN27+'SMat-PCColl'!BN27</f>
        <v>0</v>
      </c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 x14ac:dyDescent="0.25">
      <c r="A28" s="21">
        <v>1974</v>
      </c>
      <c r="B28" s="20" t="s">
        <v>8</v>
      </c>
      <c r="C28" s="19">
        <f>'SMat-Trans'!C28+'SMat-PCColl'!C28</f>
        <v>1</v>
      </c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19">
        <f>'SMat-Trans'!L28+'SMat-PCColl'!L28</f>
        <v>0</v>
      </c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19">
        <f>'SMat-Trans'!U28+'SMat-PCColl'!U28</f>
        <v>0</v>
      </c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19">
        <f>'SMat-Trans'!AD28+'SMat-PCColl'!AD28</f>
        <v>0</v>
      </c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19">
        <f>'SMat-Trans'!AM28+'SMat-PCColl'!AM28</f>
        <v>0</v>
      </c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19">
        <f>'SMat-Trans'!AV28+'SMat-PCColl'!AV28</f>
        <v>0</v>
      </c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19">
        <f>'SMat-Trans'!BE28+'SMat-PCColl'!BE28</f>
        <v>0</v>
      </c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19">
        <f>'SMat-Trans'!BN28+'SMat-PCColl'!BN28</f>
        <v>0</v>
      </c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 x14ac:dyDescent="0.25">
      <c r="A29" s="21">
        <v>1975</v>
      </c>
      <c r="B29" s="20" t="s">
        <v>8</v>
      </c>
      <c r="C29" s="19">
        <f>'SMat-Trans'!C29+'SMat-PCColl'!C29</f>
        <v>1</v>
      </c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19">
        <f>'SMat-Trans'!L29+'SMat-PCColl'!L29</f>
        <v>0</v>
      </c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19">
        <f>'SMat-Trans'!U29+'SMat-PCColl'!U29</f>
        <v>0</v>
      </c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19">
        <f>'SMat-Trans'!AD29+'SMat-PCColl'!AD29</f>
        <v>0</v>
      </c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19">
        <f>'SMat-Trans'!AM29+'SMat-PCColl'!AM29</f>
        <v>0</v>
      </c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19">
        <f>'SMat-Trans'!AV29+'SMat-PCColl'!AV29</f>
        <v>0</v>
      </c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19">
        <f>'SMat-Trans'!BE29+'SMat-PCColl'!BE29</f>
        <v>0</v>
      </c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19">
        <f>'SMat-Trans'!BN29+'SMat-PCColl'!BN29</f>
        <v>0</v>
      </c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 x14ac:dyDescent="0.25">
      <c r="A30" s="21">
        <v>1976</v>
      </c>
      <c r="B30" s="20" t="s">
        <v>8</v>
      </c>
      <c r="C30" s="19">
        <f>'SMat-Trans'!C30+'SMat-PCColl'!C30</f>
        <v>1</v>
      </c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19">
        <f>'SMat-Trans'!L30+'SMat-PCColl'!L30</f>
        <v>0</v>
      </c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19">
        <f>'SMat-Trans'!U30+'SMat-PCColl'!U30</f>
        <v>0</v>
      </c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19">
        <f>'SMat-Trans'!AD30+'SMat-PCColl'!AD30</f>
        <v>0</v>
      </c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19">
        <f>'SMat-Trans'!AM30+'SMat-PCColl'!AM30</f>
        <v>0</v>
      </c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19">
        <f>'SMat-Trans'!AV30+'SMat-PCColl'!AV30</f>
        <v>0</v>
      </c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19">
        <f>'SMat-Trans'!BE30+'SMat-PCColl'!BE30</f>
        <v>0</v>
      </c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19">
        <f>'SMat-Trans'!BN30+'SMat-PCColl'!BN30</f>
        <v>0</v>
      </c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 x14ac:dyDescent="0.25">
      <c r="A31" s="21">
        <v>1977</v>
      </c>
      <c r="B31" s="20" t="s">
        <v>8</v>
      </c>
      <c r="C31" s="19">
        <f>'SMat-Trans'!C31+'SMat-PCColl'!C31</f>
        <v>1</v>
      </c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19">
        <f>'SMat-Trans'!L31+'SMat-PCColl'!L31</f>
        <v>0</v>
      </c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19">
        <f>'SMat-Trans'!U31+'SMat-PCColl'!U31</f>
        <v>0</v>
      </c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19">
        <f>'SMat-Trans'!AD31+'SMat-PCColl'!AD31</f>
        <v>0</v>
      </c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19">
        <f>'SMat-Trans'!AM31+'SMat-PCColl'!AM31</f>
        <v>0</v>
      </c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19">
        <f>'SMat-Trans'!AV31+'SMat-PCColl'!AV31</f>
        <v>0</v>
      </c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19">
        <f>'SMat-Trans'!BE31+'SMat-PCColl'!BE31</f>
        <v>0</v>
      </c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19">
        <f>'SMat-Trans'!BN31+'SMat-PCColl'!BN31</f>
        <v>0</v>
      </c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 x14ac:dyDescent="0.25">
      <c r="A32" s="21">
        <v>1978</v>
      </c>
      <c r="B32" s="20" t="s">
        <v>8</v>
      </c>
      <c r="C32" s="19">
        <f>'SMat-Trans'!C32+'SMat-PCColl'!C32</f>
        <v>1</v>
      </c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19">
        <f>'SMat-Trans'!L32+'SMat-PCColl'!L32</f>
        <v>0</v>
      </c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19">
        <f>'SMat-Trans'!U32+'SMat-PCColl'!U32</f>
        <v>0</v>
      </c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19">
        <f>'SMat-Trans'!AD32+'SMat-PCColl'!AD32</f>
        <v>0</v>
      </c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19">
        <f>'SMat-Trans'!AM32+'SMat-PCColl'!AM32</f>
        <v>0</v>
      </c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19">
        <f>'SMat-Trans'!AV32+'SMat-PCColl'!AV32</f>
        <v>0</v>
      </c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19">
        <f>'SMat-Trans'!BE32+'SMat-PCColl'!BE32</f>
        <v>0</v>
      </c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19">
        <f>'SMat-Trans'!BN32+'SMat-PCColl'!BN32</f>
        <v>0</v>
      </c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 x14ac:dyDescent="0.25">
      <c r="A33" s="21">
        <v>1979</v>
      </c>
      <c r="B33" s="20" t="s">
        <v>8</v>
      </c>
      <c r="C33" s="19">
        <f>'SMat-Trans'!C33+'SMat-PCColl'!C33</f>
        <v>1</v>
      </c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19">
        <f>'SMat-Trans'!L33+'SMat-PCColl'!L33</f>
        <v>0</v>
      </c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19">
        <f>'SMat-Trans'!U33+'SMat-PCColl'!U33</f>
        <v>0</v>
      </c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19">
        <f>'SMat-Trans'!AD33+'SMat-PCColl'!AD33</f>
        <v>0</v>
      </c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19">
        <f>'SMat-Trans'!AM33+'SMat-PCColl'!AM33</f>
        <v>0</v>
      </c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19">
        <f>'SMat-Trans'!AV33+'SMat-PCColl'!AV33</f>
        <v>0</v>
      </c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19">
        <f>'SMat-Trans'!BE33+'SMat-PCColl'!BE33</f>
        <v>0</v>
      </c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19">
        <f>'SMat-Trans'!BN33+'SMat-PCColl'!BN33</f>
        <v>0</v>
      </c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 x14ac:dyDescent="0.25">
      <c r="A34" s="21">
        <v>1980</v>
      </c>
      <c r="B34" s="20" t="s">
        <v>8</v>
      </c>
      <c r="C34" s="19">
        <f>'SMat-Trans'!C34+'SMat-PCColl'!C34</f>
        <v>1</v>
      </c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19">
        <f>'SMat-Trans'!L34+'SMat-PCColl'!L34</f>
        <v>0</v>
      </c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19">
        <f>'SMat-Trans'!U34+'SMat-PCColl'!U34</f>
        <v>0</v>
      </c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19">
        <f>'SMat-Trans'!AD34+'SMat-PCColl'!AD34</f>
        <v>0</v>
      </c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19">
        <f>'SMat-Trans'!AM34+'SMat-PCColl'!AM34</f>
        <v>0</v>
      </c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19">
        <f>'SMat-Trans'!AV34+'SMat-PCColl'!AV34</f>
        <v>0</v>
      </c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19">
        <f>'SMat-Trans'!BE34+'SMat-PCColl'!BE34</f>
        <v>0</v>
      </c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19">
        <f>'SMat-Trans'!BN34+'SMat-PCColl'!BN34</f>
        <v>0</v>
      </c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 x14ac:dyDescent="0.25">
      <c r="A35" s="21">
        <v>1981</v>
      </c>
      <c r="B35" s="20" t="s">
        <v>8</v>
      </c>
      <c r="C35" s="19">
        <f>'SMat-Trans'!C35+'SMat-PCColl'!C35</f>
        <v>1</v>
      </c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19">
        <f>'SMat-Trans'!L35+'SMat-PCColl'!L35</f>
        <v>0</v>
      </c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19">
        <f>'SMat-Trans'!U35+'SMat-PCColl'!U35</f>
        <v>0</v>
      </c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19">
        <f>'SMat-Trans'!AD35+'SMat-PCColl'!AD35</f>
        <v>0</v>
      </c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19">
        <f>'SMat-Trans'!AM35+'SMat-PCColl'!AM35</f>
        <v>0</v>
      </c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19">
        <f>'SMat-Trans'!AV35+'SMat-PCColl'!AV35</f>
        <v>0</v>
      </c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19">
        <f>'SMat-Trans'!BE35+'SMat-PCColl'!BE35</f>
        <v>0</v>
      </c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19">
        <f>'SMat-Trans'!BN35+'SMat-PCColl'!BN35</f>
        <v>0</v>
      </c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 x14ac:dyDescent="0.25">
      <c r="A36" s="21">
        <v>1982</v>
      </c>
      <c r="B36" s="20" t="s">
        <v>8</v>
      </c>
      <c r="C36" s="19">
        <f>'SMat-Trans'!C36+'SMat-PCColl'!C36</f>
        <v>1</v>
      </c>
      <c r="D36" s="11"/>
      <c r="E36" s="10"/>
      <c r="F36" s="10"/>
      <c r="G36" s="10"/>
      <c r="H36" s="10"/>
      <c r="I36" s="10"/>
      <c r="J36" s="9">
        <f t="shared" ref="J36:J67" si="8">SQRT((1.5*EXP(1.105*I36))^2+(1.5*EXP(1.105*(E36-1)))^2+(1.5*EXP(1.105*(F36-1)))^2+(1.5*EXP(1.105*(G36-1)))^2+(1.5*EXP(1.105*(H36-1)))^2)/100*2.45</f>
        <v>4.4081660908397297E-2</v>
      </c>
      <c r="K36" s="18" t="s">
        <v>6</v>
      </c>
      <c r="L36" s="19">
        <f>'SMat-Trans'!L36+'SMat-PCColl'!L36</f>
        <v>0</v>
      </c>
      <c r="M36" s="11"/>
      <c r="N36" s="10"/>
      <c r="O36" s="10"/>
      <c r="P36" s="10"/>
      <c r="Q36" s="10"/>
      <c r="R36" s="10"/>
      <c r="S36" s="9">
        <f t="shared" ref="S36:S67" si="9">SQRT((1.5*EXP(1.105*R36))^2+(1.5*EXP(1.105*(N36-1)))^2+(1.5*EXP(1.105*(O36-1)))^2+(1.5*EXP(1.105*(P36-1)))^2+(1.5*EXP(1.105*(Q36-1)))^2)/100*2.45</f>
        <v>4.4081660908397297E-2</v>
      </c>
      <c r="T36" s="17" t="s">
        <v>5</v>
      </c>
      <c r="U36" s="19">
        <f>'SMat-Trans'!U36+'SMat-PCColl'!U36</f>
        <v>0</v>
      </c>
      <c r="V36" s="11"/>
      <c r="W36" s="10"/>
      <c r="X36" s="10"/>
      <c r="Y36" s="10"/>
      <c r="Z36" s="10"/>
      <c r="AA36" s="10"/>
      <c r="AB36" s="9">
        <f t="shared" ref="AB36:AB67" si="10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19">
        <f>'SMat-Trans'!AD36+'SMat-PCColl'!AD36</f>
        <v>0</v>
      </c>
      <c r="AE36" s="11"/>
      <c r="AF36" s="10"/>
      <c r="AG36" s="10"/>
      <c r="AH36" s="10"/>
      <c r="AI36" s="10"/>
      <c r="AJ36" s="10"/>
      <c r="AK36" s="9">
        <f t="shared" ref="AK36:AK67" si="11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19">
        <f>'SMat-Trans'!AM36+'SMat-PCColl'!AM36</f>
        <v>0</v>
      </c>
      <c r="AN36" s="11"/>
      <c r="AO36" s="10"/>
      <c r="AP36" s="10"/>
      <c r="AQ36" s="10"/>
      <c r="AR36" s="10"/>
      <c r="AS36" s="10"/>
      <c r="AT36" s="9">
        <f t="shared" ref="AT36:AT67" si="12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19">
        <f>'SMat-Trans'!AV36+'SMat-PCColl'!AV36</f>
        <v>0</v>
      </c>
      <c r="AW36" s="11"/>
      <c r="AX36" s="10"/>
      <c r="AY36" s="10"/>
      <c r="AZ36" s="10"/>
      <c r="BA36" s="10"/>
      <c r="BB36" s="10"/>
      <c r="BC36" s="9">
        <f t="shared" ref="BC36:BC67" si="13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19">
        <f>'SMat-Trans'!BE36+'SMat-PCColl'!BE36</f>
        <v>0</v>
      </c>
      <c r="BF36" s="11"/>
      <c r="BG36" s="10"/>
      <c r="BH36" s="10"/>
      <c r="BI36" s="10"/>
      <c r="BJ36" s="10"/>
      <c r="BK36" s="10"/>
      <c r="BL36" s="9">
        <f t="shared" ref="BL36:BL67" si="14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19">
        <f>'SMat-Trans'!BN36+'SMat-PCColl'!BN36</f>
        <v>0</v>
      </c>
      <c r="BO36" s="11"/>
      <c r="BP36" s="10"/>
      <c r="BQ36" s="10"/>
      <c r="BR36" s="10"/>
      <c r="BS36" s="10"/>
      <c r="BT36" s="10"/>
      <c r="BU36" s="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 x14ac:dyDescent="0.25">
      <c r="A37" s="21">
        <v>1983</v>
      </c>
      <c r="B37" s="20" t="s">
        <v>8</v>
      </c>
      <c r="C37" s="19">
        <f>'SMat-Trans'!C37+'SMat-PCColl'!C37</f>
        <v>1</v>
      </c>
      <c r="D37" s="11"/>
      <c r="E37" s="10"/>
      <c r="F37" s="10"/>
      <c r="G37" s="10"/>
      <c r="H37" s="10"/>
      <c r="I37" s="10"/>
      <c r="J37" s="9">
        <f t="shared" si="8"/>
        <v>4.4081660908397297E-2</v>
      </c>
      <c r="K37" s="18" t="s">
        <v>6</v>
      </c>
      <c r="L37" s="19">
        <f>'SMat-Trans'!L37+'SMat-PCColl'!L37</f>
        <v>0</v>
      </c>
      <c r="M37" s="11"/>
      <c r="N37" s="10"/>
      <c r="O37" s="10"/>
      <c r="P37" s="10"/>
      <c r="Q37" s="10"/>
      <c r="R37" s="10"/>
      <c r="S37" s="9">
        <f t="shared" si="9"/>
        <v>4.4081660908397297E-2</v>
      </c>
      <c r="T37" s="17" t="s">
        <v>5</v>
      </c>
      <c r="U37" s="19">
        <f>'SMat-Trans'!U37+'SMat-PCColl'!U37</f>
        <v>0</v>
      </c>
      <c r="V37" s="11"/>
      <c r="W37" s="10"/>
      <c r="X37" s="10"/>
      <c r="Y37" s="10"/>
      <c r="Z37" s="10"/>
      <c r="AA37" s="10"/>
      <c r="AB37" s="9">
        <f t="shared" si="10"/>
        <v>4.4081660908397297E-2</v>
      </c>
      <c r="AC37" s="16" t="s">
        <v>4</v>
      </c>
      <c r="AD37" s="19">
        <f>'SMat-Trans'!AD37+'SMat-PCColl'!AD37</f>
        <v>0</v>
      </c>
      <c r="AE37" s="11"/>
      <c r="AF37" s="10"/>
      <c r="AG37" s="10"/>
      <c r="AH37" s="10"/>
      <c r="AI37" s="10"/>
      <c r="AJ37" s="10"/>
      <c r="AK37" s="9">
        <f t="shared" si="11"/>
        <v>4.4081660908397297E-2</v>
      </c>
      <c r="AL37" s="15" t="s">
        <v>3</v>
      </c>
      <c r="AM37" s="19">
        <f>'SMat-Trans'!AM37+'SMat-PCColl'!AM37</f>
        <v>0</v>
      </c>
      <c r="AN37" s="11"/>
      <c r="AO37" s="10"/>
      <c r="AP37" s="10"/>
      <c r="AQ37" s="10"/>
      <c r="AR37" s="10"/>
      <c r="AS37" s="10"/>
      <c r="AT37" s="9">
        <f t="shared" si="12"/>
        <v>4.4081660908397297E-2</v>
      </c>
      <c r="AU37" s="14" t="s">
        <v>2</v>
      </c>
      <c r="AV37" s="19">
        <f>'SMat-Trans'!AV37+'SMat-PCColl'!AV37</f>
        <v>0</v>
      </c>
      <c r="AW37" s="11"/>
      <c r="AX37" s="10"/>
      <c r="AY37" s="10"/>
      <c r="AZ37" s="10"/>
      <c r="BA37" s="10"/>
      <c r="BB37" s="10"/>
      <c r="BC37" s="9">
        <f t="shared" si="13"/>
        <v>4.4081660908397297E-2</v>
      </c>
      <c r="BD37" s="13" t="s">
        <v>1</v>
      </c>
      <c r="BE37" s="19">
        <f>'SMat-Trans'!BE37+'SMat-PCColl'!BE37</f>
        <v>0</v>
      </c>
      <c r="BF37" s="11"/>
      <c r="BG37" s="10"/>
      <c r="BH37" s="10"/>
      <c r="BI37" s="10"/>
      <c r="BJ37" s="10"/>
      <c r="BK37" s="10"/>
      <c r="BL37" s="9">
        <f t="shared" si="14"/>
        <v>4.4081660908397297E-2</v>
      </c>
      <c r="BM37" s="12" t="s">
        <v>0</v>
      </c>
      <c r="BN37" s="19">
        <f>'SMat-Trans'!BN37+'SMat-PCColl'!BN37</f>
        <v>0</v>
      </c>
      <c r="BO37" s="11"/>
      <c r="BP37" s="10"/>
      <c r="BQ37" s="10"/>
      <c r="BR37" s="10"/>
      <c r="BS37" s="10"/>
      <c r="BT37" s="10"/>
      <c r="BU37" s="9">
        <f t="shared" si="15"/>
        <v>4.4081660908397297E-2</v>
      </c>
    </row>
    <row r="38" spans="1:73" ht="15" x14ac:dyDescent="0.25">
      <c r="A38" s="21">
        <v>1984</v>
      </c>
      <c r="B38" s="20" t="s">
        <v>8</v>
      </c>
      <c r="C38" s="19">
        <f>'SMat-Trans'!C38+'SMat-PCColl'!C38</f>
        <v>1</v>
      </c>
      <c r="D38" s="11"/>
      <c r="E38" s="10"/>
      <c r="F38" s="10"/>
      <c r="G38" s="10"/>
      <c r="H38" s="10"/>
      <c r="I38" s="10"/>
      <c r="J38" s="9">
        <f t="shared" si="8"/>
        <v>4.4081660908397297E-2</v>
      </c>
      <c r="K38" s="18" t="s">
        <v>6</v>
      </c>
      <c r="L38" s="19">
        <f>'SMat-Trans'!L38+'SMat-PCColl'!L38</f>
        <v>0</v>
      </c>
      <c r="M38" s="11"/>
      <c r="N38" s="10"/>
      <c r="O38" s="10"/>
      <c r="P38" s="10"/>
      <c r="Q38" s="10"/>
      <c r="R38" s="10"/>
      <c r="S38" s="9">
        <f t="shared" si="9"/>
        <v>4.4081660908397297E-2</v>
      </c>
      <c r="T38" s="17" t="s">
        <v>5</v>
      </c>
      <c r="U38" s="19">
        <f>'SMat-Trans'!U38+'SMat-PCColl'!U38</f>
        <v>0</v>
      </c>
      <c r="V38" s="11"/>
      <c r="W38" s="10"/>
      <c r="X38" s="10"/>
      <c r="Y38" s="10"/>
      <c r="Z38" s="10"/>
      <c r="AA38" s="10"/>
      <c r="AB38" s="9">
        <f t="shared" si="10"/>
        <v>4.4081660908397297E-2</v>
      </c>
      <c r="AC38" s="16" t="s">
        <v>4</v>
      </c>
      <c r="AD38" s="19">
        <f>'SMat-Trans'!AD38+'SMat-PCColl'!AD38</f>
        <v>0</v>
      </c>
      <c r="AE38" s="11"/>
      <c r="AF38" s="10"/>
      <c r="AG38" s="10"/>
      <c r="AH38" s="10"/>
      <c r="AI38" s="10"/>
      <c r="AJ38" s="10"/>
      <c r="AK38" s="9">
        <f t="shared" si="11"/>
        <v>4.4081660908397297E-2</v>
      </c>
      <c r="AL38" s="15" t="s">
        <v>3</v>
      </c>
      <c r="AM38" s="19">
        <f>'SMat-Trans'!AM38+'SMat-PCColl'!AM38</f>
        <v>0</v>
      </c>
      <c r="AN38" s="11"/>
      <c r="AO38" s="10"/>
      <c r="AP38" s="10"/>
      <c r="AQ38" s="10"/>
      <c r="AR38" s="10"/>
      <c r="AS38" s="10"/>
      <c r="AT38" s="9">
        <f t="shared" si="12"/>
        <v>4.4081660908397297E-2</v>
      </c>
      <c r="AU38" s="14" t="s">
        <v>2</v>
      </c>
      <c r="AV38" s="19">
        <f>'SMat-Trans'!AV38+'SMat-PCColl'!AV38</f>
        <v>0</v>
      </c>
      <c r="AW38" s="11"/>
      <c r="AX38" s="10"/>
      <c r="AY38" s="10"/>
      <c r="AZ38" s="10"/>
      <c r="BA38" s="10"/>
      <c r="BB38" s="10"/>
      <c r="BC38" s="9">
        <f t="shared" si="13"/>
        <v>4.4081660908397297E-2</v>
      </c>
      <c r="BD38" s="13" t="s">
        <v>1</v>
      </c>
      <c r="BE38" s="19">
        <f>'SMat-Trans'!BE38+'SMat-PCColl'!BE38</f>
        <v>0</v>
      </c>
      <c r="BF38" s="11"/>
      <c r="BG38" s="10"/>
      <c r="BH38" s="10"/>
      <c r="BI38" s="10"/>
      <c r="BJ38" s="10"/>
      <c r="BK38" s="10"/>
      <c r="BL38" s="9">
        <f t="shared" si="14"/>
        <v>4.4081660908397297E-2</v>
      </c>
      <c r="BM38" s="12" t="s">
        <v>0</v>
      </c>
      <c r="BN38" s="19">
        <f>'SMat-Trans'!BN38+'SMat-PCColl'!BN38</f>
        <v>0</v>
      </c>
      <c r="BO38" s="11"/>
      <c r="BP38" s="10"/>
      <c r="BQ38" s="10"/>
      <c r="BR38" s="10"/>
      <c r="BS38" s="10"/>
      <c r="BT38" s="10"/>
      <c r="BU38" s="9">
        <f t="shared" si="15"/>
        <v>4.4081660908397297E-2</v>
      </c>
    </row>
    <row r="39" spans="1:73" ht="15" x14ac:dyDescent="0.25">
      <c r="A39" s="21">
        <v>1985</v>
      </c>
      <c r="B39" s="20" t="s">
        <v>8</v>
      </c>
      <c r="C39" s="19">
        <f>'SMat-Trans'!C39+'SMat-PCColl'!C39</f>
        <v>1</v>
      </c>
      <c r="D39" s="11"/>
      <c r="E39" s="10"/>
      <c r="F39" s="10"/>
      <c r="G39" s="10"/>
      <c r="H39" s="10"/>
      <c r="I39" s="10"/>
      <c r="J39" s="9">
        <f t="shared" si="8"/>
        <v>4.4081660908397297E-2</v>
      </c>
      <c r="K39" s="18" t="s">
        <v>6</v>
      </c>
      <c r="L39" s="19">
        <f>'SMat-Trans'!L39+'SMat-PCColl'!L39</f>
        <v>0</v>
      </c>
      <c r="M39" s="11"/>
      <c r="N39" s="10"/>
      <c r="O39" s="10"/>
      <c r="P39" s="10"/>
      <c r="Q39" s="10"/>
      <c r="R39" s="10"/>
      <c r="S39" s="9">
        <f t="shared" si="9"/>
        <v>4.4081660908397297E-2</v>
      </c>
      <c r="T39" s="17" t="s">
        <v>5</v>
      </c>
      <c r="U39" s="19">
        <f>'SMat-Trans'!U39+'SMat-PCColl'!U39</f>
        <v>0</v>
      </c>
      <c r="V39" s="11"/>
      <c r="W39" s="10"/>
      <c r="X39" s="10"/>
      <c r="Y39" s="10"/>
      <c r="Z39" s="10"/>
      <c r="AA39" s="10"/>
      <c r="AB39" s="9">
        <f t="shared" si="10"/>
        <v>4.4081660908397297E-2</v>
      </c>
      <c r="AC39" s="16" t="s">
        <v>4</v>
      </c>
      <c r="AD39" s="19">
        <f>'SMat-Trans'!AD39+'SMat-PCColl'!AD39</f>
        <v>0</v>
      </c>
      <c r="AE39" s="11"/>
      <c r="AF39" s="10"/>
      <c r="AG39" s="10"/>
      <c r="AH39" s="10"/>
      <c r="AI39" s="10"/>
      <c r="AJ39" s="10"/>
      <c r="AK39" s="9">
        <f t="shared" si="11"/>
        <v>4.4081660908397297E-2</v>
      </c>
      <c r="AL39" s="15" t="s">
        <v>3</v>
      </c>
      <c r="AM39" s="19">
        <f>'SMat-Trans'!AM39+'SMat-PCColl'!AM39</f>
        <v>0</v>
      </c>
      <c r="AN39" s="11"/>
      <c r="AO39" s="10"/>
      <c r="AP39" s="10"/>
      <c r="AQ39" s="10"/>
      <c r="AR39" s="10"/>
      <c r="AS39" s="10"/>
      <c r="AT39" s="9">
        <f t="shared" si="12"/>
        <v>4.4081660908397297E-2</v>
      </c>
      <c r="AU39" s="14" t="s">
        <v>2</v>
      </c>
      <c r="AV39" s="19">
        <f>'SMat-Trans'!AV39+'SMat-PCColl'!AV39</f>
        <v>0</v>
      </c>
      <c r="AW39" s="11"/>
      <c r="AX39" s="10"/>
      <c r="AY39" s="10"/>
      <c r="AZ39" s="10"/>
      <c r="BA39" s="10"/>
      <c r="BB39" s="10"/>
      <c r="BC39" s="9">
        <f t="shared" si="13"/>
        <v>4.4081660908397297E-2</v>
      </c>
      <c r="BD39" s="13" t="s">
        <v>1</v>
      </c>
      <c r="BE39" s="19">
        <f>'SMat-Trans'!BE39+'SMat-PCColl'!BE39</f>
        <v>0</v>
      </c>
      <c r="BF39" s="11"/>
      <c r="BG39" s="10"/>
      <c r="BH39" s="10"/>
      <c r="BI39" s="10"/>
      <c r="BJ39" s="10"/>
      <c r="BK39" s="10"/>
      <c r="BL39" s="9">
        <f t="shared" si="14"/>
        <v>4.4081660908397297E-2</v>
      </c>
      <c r="BM39" s="12" t="s">
        <v>0</v>
      </c>
      <c r="BN39" s="19">
        <f>'SMat-Trans'!BN39+'SMat-PCColl'!BN39</f>
        <v>0</v>
      </c>
      <c r="BO39" s="11"/>
      <c r="BP39" s="10"/>
      <c r="BQ39" s="10"/>
      <c r="BR39" s="10"/>
      <c r="BS39" s="10"/>
      <c r="BT39" s="10"/>
      <c r="BU39" s="9">
        <f t="shared" si="15"/>
        <v>4.4081660908397297E-2</v>
      </c>
    </row>
    <row r="40" spans="1:73" ht="15" x14ac:dyDescent="0.25">
      <c r="A40" s="21">
        <v>1986</v>
      </c>
      <c r="B40" s="20" t="s">
        <v>8</v>
      </c>
      <c r="C40" s="19">
        <f>'SMat-Trans'!C40+'SMat-PCColl'!C40</f>
        <v>1</v>
      </c>
      <c r="D40" s="11"/>
      <c r="E40" s="10"/>
      <c r="F40" s="10"/>
      <c r="G40" s="10"/>
      <c r="H40" s="10"/>
      <c r="I40" s="10"/>
      <c r="J40" s="9">
        <f t="shared" si="8"/>
        <v>4.4081660908397297E-2</v>
      </c>
      <c r="K40" s="18" t="s">
        <v>6</v>
      </c>
      <c r="L40" s="19">
        <f>'SMat-Trans'!L40+'SMat-PCColl'!L40</f>
        <v>0</v>
      </c>
      <c r="M40" s="11"/>
      <c r="N40" s="10"/>
      <c r="O40" s="10"/>
      <c r="P40" s="10"/>
      <c r="Q40" s="10"/>
      <c r="R40" s="10"/>
      <c r="S40" s="9">
        <f t="shared" si="9"/>
        <v>4.4081660908397297E-2</v>
      </c>
      <c r="T40" s="17" t="s">
        <v>5</v>
      </c>
      <c r="U40" s="19">
        <f>'SMat-Trans'!U40+'SMat-PCColl'!U40</f>
        <v>0</v>
      </c>
      <c r="V40" s="11"/>
      <c r="W40" s="10"/>
      <c r="X40" s="10"/>
      <c r="Y40" s="10"/>
      <c r="Z40" s="10"/>
      <c r="AA40" s="10"/>
      <c r="AB40" s="9">
        <f t="shared" si="10"/>
        <v>4.4081660908397297E-2</v>
      </c>
      <c r="AC40" s="16" t="s">
        <v>4</v>
      </c>
      <c r="AD40" s="19">
        <f>'SMat-Trans'!AD40+'SMat-PCColl'!AD40</f>
        <v>0</v>
      </c>
      <c r="AE40" s="11"/>
      <c r="AF40" s="10"/>
      <c r="AG40" s="10"/>
      <c r="AH40" s="10"/>
      <c r="AI40" s="10"/>
      <c r="AJ40" s="10"/>
      <c r="AK40" s="9">
        <f t="shared" si="11"/>
        <v>4.4081660908397297E-2</v>
      </c>
      <c r="AL40" s="15" t="s">
        <v>3</v>
      </c>
      <c r="AM40" s="19">
        <f>'SMat-Trans'!AM40+'SMat-PCColl'!AM40</f>
        <v>0</v>
      </c>
      <c r="AN40" s="11"/>
      <c r="AO40" s="10"/>
      <c r="AP40" s="10"/>
      <c r="AQ40" s="10"/>
      <c r="AR40" s="10"/>
      <c r="AS40" s="10"/>
      <c r="AT40" s="9">
        <f t="shared" si="12"/>
        <v>4.4081660908397297E-2</v>
      </c>
      <c r="AU40" s="14" t="s">
        <v>2</v>
      </c>
      <c r="AV40" s="19">
        <f>'SMat-Trans'!AV40+'SMat-PCColl'!AV40</f>
        <v>0</v>
      </c>
      <c r="AW40" s="11"/>
      <c r="AX40" s="10"/>
      <c r="AY40" s="10"/>
      <c r="AZ40" s="10"/>
      <c r="BA40" s="10"/>
      <c r="BB40" s="10"/>
      <c r="BC40" s="9">
        <f t="shared" si="13"/>
        <v>4.4081660908397297E-2</v>
      </c>
      <c r="BD40" s="13" t="s">
        <v>1</v>
      </c>
      <c r="BE40" s="19">
        <f>'SMat-Trans'!BE40+'SMat-PCColl'!BE40</f>
        <v>0</v>
      </c>
      <c r="BF40" s="11"/>
      <c r="BG40" s="10"/>
      <c r="BH40" s="10"/>
      <c r="BI40" s="10"/>
      <c r="BJ40" s="10"/>
      <c r="BK40" s="10"/>
      <c r="BL40" s="9">
        <f t="shared" si="14"/>
        <v>4.4081660908397297E-2</v>
      </c>
      <c r="BM40" s="12" t="s">
        <v>0</v>
      </c>
      <c r="BN40" s="19">
        <f>'SMat-Trans'!BN40+'SMat-PCColl'!BN40</f>
        <v>0</v>
      </c>
      <c r="BO40" s="11"/>
      <c r="BP40" s="10"/>
      <c r="BQ40" s="10"/>
      <c r="BR40" s="10"/>
      <c r="BS40" s="10"/>
      <c r="BT40" s="10"/>
      <c r="BU40" s="9">
        <f t="shared" si="15"/>
        <v>4.4081660908397297E-2</v>
      </c>
    </row>
    <row r="41" spans="1:73" ht="15" x14ac:dyDescent="0.25">
      <c r="A41" s="21">
        <v>1987</v>
      </c>
      <c r="B41" s="20" t="s">
        <v>8</v>
      </c>
      <c r="C41" s="19">
        <f>'SMat-Trans'!C41+'SMat-PCColl'!C41</f>
        <v>1</v>
      </c>
      <c r="D41" s="11"/>
      <c r="E41" s="10"/>
      <c r="F41" s="10"/>
      <c r="G41" s="10"/>
      <c r="H41" s="10"/>
      <c r="I41" s="10"/>
      <c r="J41" s="9">
        <f t="shared" si="8"/>
        <v>4.4081660908397297E-2</v>
      </c>
      <c r="K41" s="18" t="s">
        <v>6</v>
      </c>
      <c r="L41" s="19">
        <f>'SMat-Trans'!L41+'SMat-PCColl'!L41</f>
        <v>0</v>
      </c>
      <c r="M41" s="11"/>
      <c r="N41" s="10"/>
      <c r="O41" s="10"/>
      <c r="P41" s="10"/>
      <c r="Q41" s="10"/>
      <c r="R41" s="10"/>
      <c r="S41" s="9">
        <f t="shared" si="9"/>
        <v>4.4081660908397297E-2</v>
      </c>
      <c r="T41" s="17" t="s">
        <v>5</v>
      </c>
      <c r="U41" s="19">
        <f>'SMat-Trans'!U41+'SMat-PCColl'!U41</f>
        <v>0</v>
      </c>
      <c r="V41" s="11"/>
      <c r="W41" s="10"/>
      <c r="X41" s="10"/>
      <c r="Y41" s="10"/>
      <c r="Z41" s="10"/>
      <c r="AA41" s="10"/>
      <c r="AB41" s="9">
        <f t="shared" si="10"/>
        <v>4.4081660908397297E-2</v>
      </c>
      <c r="AC41" s="16" t="s">
        <v>4</v>
      </c>
      <c r="AD41" s="19">
        <f>'SMat-Trans'!AD41+'SMat-PCColl'!AD41</f>
        <v>0</v>
      </c>
      <c r="AE41" s="11"/>
      <c r="AF41" s="10"/>
      <c r="AG41" s="10"/>
      <c r="AH41" s="10"/>
      <c r="AI41" s="10"/>
      <c r="AJ41" s="10"/>
      <c r="AK41" s="9">
        <f t="shared" si="11"/>
        <v>4.4081660908397297E-2</v>
      </c>
      <c r="AL41" s="15" t="s">
        <v>3</v>
      </c>
      <c r="AM41" s="19">
        <f>'SMat-Trans'!AM41+'SMat-PCColl'!AM41</f>
        <v>0</v>
      </c>
      <c r="AN41" s="11"/>
      <c r="AO41" s="10"/>
      <c r="AP41" s="10"/>
      <c r="AQ41" s="10"/>
      <c r="AR41" s="10"/>
      <c r="AS41" s="10"/>
      <c r="AT41" s="9">
        <f t="shared" si="12"/>
        <v>4.4081660908397297E-2</v>
      </c>
      <c r="AU41" s="14" t="s">
        <v>2</v>
      </c>
      <c r="AV41" s="19">
        <f>'SMat-Trans'!AV41+'SMat-PCColl'!AV41</f>
        <v>0</v>
      </c>
      <c r="AW41" s="11"/>
      <c r="AX41" s="10"/>
      <c r="AY41" s="10"/>
      <c r="AZ41" s="10"/>
      <c r="BA41" s="10"/>
      <c r="BB41" s="10"/>
      <c r="BC41" s="9">
        <f t="shared" si="13"/>
        <v>4.4081660908397297E-2</v>
      </c>
      <c r="BD41" s="13" t="s">
        <v>1</v>
      </c>
      <c r="BE41" s="19">
        <f>'SMat-Trans'!BE41+'SMat-PCColl'!BE41</f>
        <v>0</v>
      </c>
      <c r="BF41" s="11"/>
      <c r="BG41" s="10"/>
      <c r="BH41" s="10"/>
      <c r="BI41" s="10"/>
      <c r="BJ41" s="10"/>
      <c r="BK41" s="10"/>
      <c r="BL41" s="9">
        <f t="shared" si="14"/>
        <v>4.4081660908397297E-2</v>
      </c>
      <c r="BM41" s="12" t="s">
        <v>0</v>
      </c>
      <c r="BN41" s="19">
        <f>'SMat-Trans'!BN41+'SMat-PCColl'!BN41</f>
        <v>0</v>
      </c>
      <c r="BO41" s="11"/>
      <c r="BP41" s="10"/>
      <c r="BQ41" s="10"/>
      <c r="BR41" s="10"/>
      <c r="BS41" s="10"/>
      <c r="BT41" s="10"/>
      <c r="BU41" s="9">
        <f t="shared" si="15"/>
        <v>4.4081660908397297E-2</v>
      </c>
    </row>
    <row r="42" spans="1:73" ht="15" x14ac:dyDescent="0.25">
      <c r="A42" s="21">
        <v>1988</v>
      </c>
      <c r="B42" s="20" t="s">
        <v>8</v>
      </c>
      <c r="C42" s="19">
        <f>'SMat-Trans'!C42+'SMat-PCColl'!C42</f>
        <v>1</v>
      </c>
      <c r="D42" s="11"/>
      <c r="E42" s="10"/>
      <c r="F42" s="10"/>
      <c r="G42" s="10"/>
      <c r="H42" s="10"/>
      <c r="I42" s="10"/>
      <c r="J42" s="9">
        <f t="shared" si="8"/>
        <v>4.4081660908397297E-2</v>
      </c>
      <c r="K42" s="18" t="s">
        <v>6</v>
      </c>
      <c r="L42" s="19">
        <f>'SMat-Trans'!L42+'SMat-PCColl'!L42</f>
        <v>0</v>
      </c>
      <c r="M42" s="11"/>
      <c r="N42" s="10"/>
      <c r="O42" s="10"/>
      <c r="P42" s="10"/>
      <c r="Q42" s="10"/>
      <c r="R42" s="10"/>
      <c r="S42" s="9">
        <f t="shared" si="9"/>
        <v>4.4081660908397297E-2</v>
      </c>
      <c r="T42" s="17" t="s">
        <v>5</v>
      </c>
      <c r="U42" s="19">
        <f>'SMat-Trans'!U42+'SMat-PCColl'!U42</f>
        <v>0</v>
      </c>
      <c r="V42" s="11"/>
      <c r="W42" s="10"/>
      <c r="X42" s="10"/>
      <c r="Y42" s="10"/>
      <c r="Z42" s="10"/>
      <c r="AA42" s="10"/>
      <c r="AB42" s="9">
        <f t="shared" si="10"/>
        <v>4.4081660908397297E-2</v>
      </c>
      <c r="AC42" s="16" t="s">
        <v>4</v>
      </c>
      <c r="AD42" s="19">
        <f>'SMat-Trans'!AD42+'SMat-PCColl'!AD42</f>
        <v>0</v>
      </c>
      <c r="AE42" s="11"/>
      <c r="AF42" s="10"/>
      <c r="AG42" s="10"/>
      <c r="AH42" s="10"/>
      <c r="AI42" s="10"/>
      <c r="AJ42" s="10"/>
      <c r="AK42" s="9">
        <f t="shared" si="11"/>
        <v>4.4081660908397297E-2</v>
      </c>
      <c r="AL42" s="15" t="s">
        <v>3</v>
      </c>
      <c r="AM42" s="19">
        <f>'SMat-Trans'!AM42+'SMat-PCColl'!AM42</f>
        <v>0</v>
      </c>
      <c r="AN42" s="11"/>
      <c r="AO42" s="10"/>
      <c r="AP42" s="10"/>
      <c r="AQ42" s="10"/>
      <c r="AR42" s="10"/>
      <c r="AS42" s="10"/>
      <c r="AT42" s="9">
        <f t="shared" si="12"/>
        <v>4.4081660908397297E-2</v>
      </c>
      <c r="AU42" s="14" t="s">
        <v>2</v>
      </c>
      <c r="AV42" s="19">
        <f>'SMat-Trans'!AV42+'SMat-PCColl'!AV42</f>
        <v>0</v>
      </c>
      <c r="AW42" s="11"/>
      <c r="AX42" s="10"/>
      <c r="AY42" s="10"/>
      <c r="AZ42" s="10"/>
      <c r="BA42" s="10"/>
      <c r="BB42" s="10"/>
      <c r="BC42" s="9">
        <f t="shared" si="13"/>
        <v>4.4081660908397297E-2</v>
      </c>
      <c r="BD42" s="13" t="s">
        <v>1</v>
      </c>
      <c r="BE42" s="19">
        <f>'SMat-Trans'!BE42+'SMat-PCColl'!BE42</f>
        <v>0</v>
      </c>
      <c r="BF42" s="11"/>
      <c r="BG42" s="10"/>
      <c r="BH42" s="10"/>
      <c r="BI42" s="10"/>
      <c r="BJ42" s="10"/>
      <c r="BK42" s="10"/>
      <c r="BL42" s="9">
        <f t="shared" si="14"/>
        <v>4.4081660908397297E-2</v>
      </c>
      <c r="BM42" s="12" t="s">
        <v>0</v>
      </c>
      <c r="BN42" s="19">
        <f>'SMat-Trans'!BN42+'SMat-PCColl'!BN42</f>
        <v>0</v>
      </c>
      <c r="BO42" s="11"/>
      <c r="BP42" s="10"/>
      <c r="BQ42" s="10"/>
      <c r="BR42" s="10"/>
      <c r="BS42" s="10"/>
      <c r="BT42" s="10"/>
      <c r="BU42" s="9">
        <f t="shared" si="15"/>
        <v>4.4081660908397297E-2</v>
      </c>
    </row>
    <row r="43" spans="1:73" ht="15" x14ac:dyDescent="0.25">
      <c r="A43" s="21">
        <v>1989</v>
      </c>
      <c r="B43" s="20" t="s">
        <v>8</v>
      </c>
      <c r="C43" s="19">
        <f>'SMat-Trans'!C43+'SMat-PCColl'!C43</f>
        <v>1</v>
      </c>
      <c r="D43" s="11"/>
      <c r="E43" s="10"/>
      <c r="F43" s="10"/>
      <c r="G43" s="10"/>
      <c r="H43" s="10"/>
      <c r="I43" s="10"/>
      <c r="J43" s="9">
        <f t="shared" si="8"/>
        <v>4.4081660908397297E-2</v>
      </c>
      <c r="K43" s="18" t="s">
        <v>6</v>
      </c>
      <c r="L43" s="19">
        <f>'SMat-Trans'!L43+'SMat-PCColl'!L43</f>
        <v>0</v>
      </c>
      <c r="M43" s="11"/>
      <c r="N43" s="10"/>
      <c r="O43" s="10"/>
      <c r="P43" s="10"/>
      <c r="Q43" s="10"/>
      <c r="R43" s="10"/>
      <c r="S43" s="9">
        <f t="shared" si="9"/>
        <v>4.4081660908397297E-2</v>
      </c>
      <c r="T43" s="17" t="s">
        <v>5</v>
      </c>
      <c r="U43" s="19">
        <f>'SMat-Trans'!U43+'SMat-PCColl'!U43</f>
        <v>0</v>
      </c>
      <c r="V43" s="11"/>
      <c r="W43" s="10"/>
      <c r="X43" s="10"/>
      <c r="Y43" s="10"/>
      <c r="Z43" s="10"/>
      <c r="AA43" s="10"/>
      <c r="AB43" s="9">
        <f t="shared" si="10"/>
        <v>4.4081660908397297E-2</v>
      </c>
      <c r="AC43" s="16" t="s">
        <v>4</v>
      </c>
      <c r="AD43" s="19">
        <f>'SMat-Trans'!AD43+'SMat-PCColl'!AD43</f>
        <v>0</v>
      </c>
      <c r="AE43" s="11"/>
      <c r="AF43" s="10"/>
      <c r="AG43" s="10"/>
      <c r="AH43" s="10"/>
      <c r="AI43" s="10"/>
      <c r="AJ43" s="10"/>
      <c r="AK43" s="9">
        <f t="shared" si="11"/>
        <v>4.4081660908397297E-2</v>
      </c>
      <c r="AL43" s="15" t="s">
        <v>3</v>
      </c>
      <c r="AM43" s="19">
        <f>'SMat-Trans'!AM43+'SMat-PCColl'!AM43</f>
        <v>0</v>
      </c>
      <c r="AN43" s="11"/>
      <c r="AO43" s="10"/>
      <c r="AP43" s="10"/>
      <c r="AQ43" s="10"/>
      <c r="AR43" s="10"/>
      <c r="AS43" s="10"/>
      <c r="AT43" s="9">
        <f t="shared" si="12"/>
        <v>4.4081660908397297E-2</v>
      </c>
      <c r="AU43" s="14" t="s">
        <v>2</v>
      </c>
      <c r="AV43" s="19">
        <f>'SMat-Trans'!AV43+'SMat-PCColl'!AV43</f>
        <v>0</v>
      </c>
      <c r="AW43" s="11"/>
      <c r="AX43" s="10"/>
      <c r="AY43" s="10"/>
      <c r="AZ43" s="10"/>
      <c r="BA43" s="10"/>
      <c r="BB43" s="10"/>
      <c r="BC43" s="9">
        <f t="shared" si="13"/>
        <v>4.4081660908397297E-2</v>
      </c>
      <c r="BD43" s="13" t="s">
        <v>1</v>
      </c>
      <c r="BE43" s="19">
        <f>'SMat-Trans'!BE43+'SMat-PCColl'!BE43</f>
        <v>0</v>
      </c>
      <c r="BF43" s="11"/>
      <c r="BG43" s="10"/>
      <c r="BH43" s="10"/>
      <c r="BI43" s="10"/>
      <c r="BJ43" s="10"/>
      <c r="BK43" s="10"/>
      <c r="BL43" s="9">
        <f t="shared" si="14"/>
        <v>4.4081660908397297E-2</v>
      </c>
      <c r="BM43" s="12" t="s">
        <v>0</v>
      </c>
      <c r="BN43" s="19">
        <f>'SMat-Trans'!BN43+'SMat-PCColl'!BN43</f>
        <v>0</v>
      </c>
      <c r="BO43" s="11"/>
      <c r="BP43" s="10"/>
      <c r="BQ43" s="10"/>
      <c r="BR43" s="10"/>
      <c r="BS43" s="10"/>
      <c r="BT43" s="10"/>
      <c r="BU43" s="9">
        <f t="shared" si="15"/>
        <v>4.4081660908397297E-2</v>
      </c>
    </row>
    <row r="44" spans="1:73" ht="15" x14ac:dyDescent="0.25">
      <c r="A44" s="21">
        <v>1990</v>
      </c>
      <c r="B44" s="20" t="s">
        <v>8</v>
      </c>
      <c r="C44" s="19">
        <f>'SMat-Trans'!C44+'SMat-PCColl'!C44</f>
        <v>1</v>
      </c>
      <c r="D44" s="11"/>
      <c r="E44" s="10"/>
      <c r="F44" s="10"/>
      <c r="G44" s="10"/>
      <c r="H44" s="10"/>
      <c r="I44" s="10"/>
      <c r="J44" s="9">
        <f t="shared" si="8"/>
        <v>4.4081660908397297E-2</v>
      </c>
      <c r="K44" s="18" t="s">
        <v>6</v>
      </c>
      <c r="L44" s="19">
        <f>'SMat-Trans'!L44+'SMat-PCColl'!L44</f>
        <v>0</v>
      </c>
      <c r="M44" s="11"/>
      <c r="N44" s="10"/>
      <c r="O44" s="10"/>
      <c r="P44" s="10"/>
      <c r="Q44" s="10"/>
      <c r="R44" s="10"/>
      <c r="S44" s="9">
        <f t="shared" si="9"/>
        <v>4.4081660908397297E-2</v>
      </c>
      <c r="T44" s="17" t="s">
        <v>5</v>
      </c>
      <c r="U44" s="19">
        <f>'SMat-Trans'!U44+'SMat-PCColl'!U44</f>
        <v>0</v>
      </c>
      <c r="V44" s="11"/>
      <c r="W44" s="10"/>
      <c r="X44" s="10"/>
      <c r="Y44" s="10"/>
      <c r="Z44" s="10"/>
      <c r="AA44" s="10"/>
      <c r="AB44" s="9">
        <f t="shared" si="10"/>
        <v>4.4081660908397297E-2</v>
      </c>
      <c r="AC44" s="16" t="s">
        <v>4</v>
      </c>
      <c r="AD44" s="19">
        <f>'SMat-Trans'!AD44+'SMat-PCColl'!AD44</f>
        <v>0</v>
      </c>
      <c r="AE44" s="11"/>
      <c r="AF44" s="10"/>
      <c r="AG44" s="10"/>
      <c r="AH44" s="10"/>
      <c r="AI44" s="10"/>
      <c r="AJ44" s="10"/>
      <c r="AK44" s="9">
        <f t="shared" si="11"/>
        <v>4.4081660908397297E-2</v>
      </c>
      <c r="AL44" s="15" t="s">
        <v>3</v>
      </c>
      <c r="AM44" s="19">
        <f>'SMat-Trans'!AM44+'SMat-PCColl'!AM44</f>
        <v>0</v>
      </c>
      <c r="AN44" s="11"/>
      <c r="AO44" s="10"/>
      <c r="AP44" s="10"/>
      <c r="AQ44" s="10"/>
      <c r="AR44" s="10"/>
      <c r="AS44" s="10"/>
      <c r="AT44" s="9">
        <f t="shared" si="12"/>
        <v>4.4081660908397297E-2</v>
      </c>
      <c r="AU44" s="14" t="s">
        <v>2</v>
      </c>
      <c r="AV44" s="19">
        <f>'SMat-Trans'!AV44+'SMat-PCColl'!AV44</f>
        <v>0</v>
      </c>
      <c r="AW44" s="11"/>
      <c r="AX44" s="10"/>
      <c r="AY44" s="10"/>
      <c r="AZ44" s="10"/>
      <c r="BA44" s="10"/>
      <c r="BB44" s="10"/>
      <c r="BC44" s="9">
        <f t="shared" si="13"/>
        <v>4.4081660908397297E-2</v>
      </c>
      <c r="BD44" s="13" t="s">
        <v>1</v>
      </c>
      <c r="BE44" s="19">
        <f>'SMat-Trans'!BE44+'SMat-PCColl'!BE44</f>
        <v>0</v>
      </c>
      <c r="BF44" s="11"/>
      <c r="BG44" s="10"/>
      <c r="BH44" s="10"/>
      <c r="BI44" s="10"/>
      <c r="BJ44" s="10"/>
      <c r="BK44" s="10"/>
      <c r="BL44" s="9">
        <f t="shared" si="14"/>
        <v>4.4081660908397297E-2</v>
      </c>
      <c r="BM44" s="12" t="s">
        <v>0</v>
      </c>
      <c r="BN44" s="19">
        <f>'SMat-Trans'!BN44+'SMat-PCColl'!BN44</f>
        <v>0</v>
      </c>
      <c r="BO44" s="11"/>
      <c r="BP44" s="10"/>
      <c r="BQ44" s="10"/>
      <c r="BR44" s="10"/>
      <c r="BS44" s="10"/>
      <c r="BT44" s="10"/>
      <c r="BU44" s="9">
        <f t="shared" si="15"/>
        <v>4.4081660908397297E-2</v>
      </c>
    </row>
    <row r="45" spans="1:73" ht="15" x14ac:dyDescent="0.25">
      <c r="A45" s="21">
        <v>1991</v>
      </c>
      <c r="B45" s="20" t="s">
        <v>8</v>
      </c>
      <c r="C45" s="19">
        <f>'SMat-Trans'!C45+'SMat-PCColl'!C45</f>
        <v>1</v>
      </c>
      <c r="D45" s="11"/>
      <c r="E45" s="10"/>
      <c r="F45" s="10"/>
      <c r="G45" s="10"/>
      <c r="H45" s="10"/>
      <c r="I45" s="10"/>
      <c r="J45" s="9">
        <f t="shared" si="8"/>
        <v>4.4081660908397297E-2</v>
      </c>
      <c r="K45" s="18" t="s">
        <v>6</v>
      </c>
      <c r="L45" s="19">
        <f>'SMat-Trans'!L45+'SMat-PCColl'!L45</f>
        <v>0</v>
      </c>
      <c r="M45" s="11"/>
      <c r="N45" s="10"/>
      <c r="O45" s="10"/>
      <c r="P45" s="10"/>
      <c r="Q45" s="10"/>
      <c r="R45" s="10"/>
      <c r="S45" s="9">
        <f t="shared" si="9"/>
        <v>4.4081660908397297E-2</v>
      </c>
      <c r="T45" s="17" t="s">
        <v>5</v>
      </c>
      <c r="U45" s="19">
        <f>'SMat-Trans'!U45+'SMat-PCColl'!U45</f>
        <v>0</v>
      </c>
      <c r="V45" s="11"/>
      <c r="W45" s="10"/>
      <c r="X45" s="10"/>
      <c r="Y45" s="10"/>
      <c r="Z45" s="10"/>
      <c r="AA45" s="10"/>
      <c r="AB45" s="9">
        <f t="shared" si="10"/>
        <v>4.4081660908397297E-2</v>
      </c>
      <c r="AC45" s="16" t="s">
        <v>4</v>
      </c>
      <c r="AD45" s="19">
        <f>'SMat-Trans'!AD45+'SMat-PCColl'!AD45</f>
        <v>0</v>
      </c>
      <c r="AE45" s="11"/>
      <c r="AF45" s="10"/>
      <c r="AG45" s="10"/>
      <c r="AH45" s="10"/>
      <c r="AI45" s="10"/>
      <c r="AJ45" s="10"/>
      <c r="AK45" s="9">
        <f t="shared" si="11"/>
        <v>4.4081660908397297E-2</v>
      </c>
      <c r="AL45" s="15" t="s">
        <v>3</v>
      </c>
      <c r="AM45" s="19">
        <f>'SMat-Trans'!AM45+'SMat-PCColl'!AM45</f>
        <v>0</v>
      </c>
      <c r="AN45" s="11"/>
      <c r="AO45" s="10"/>
      <c r="AP45" s="10"/>
      <c r="AQ45" s="10"/>
      <c r="AR45" s="10"/>
      <c r="AS45" s="10"/>
      <c r="AT45" s="9">
        <f t="shared" si="12"/>
        <v>4.4081660908397297E-2</v>
      </c>
      <c r="AU45" s="14" t="s">
        <v>2</v>
      </c>
      <c r="AV45" s="19">
        <f>'SMat-Trans'!AV45+'SMat-PCColl'!AV45</f>
        <v>0</v>
      </c>
      <c r="AW45" s="11"/>
      <c r="AX45" s="10"/>
      <c r="AY45" s="10"/>
      <c r="AZ45" s="10"/>
      <c r="BA45" s="10"/>
      <c r="BB45" s="10"/>
      <c r="BC45" s="9">
        <f t="shared" si="13"/>
        <v>4.4081660908397297E-2</v>
      </c>
      <c r="BD45" s="13" t="s">
        <v>1</v>
      </c>
      <c r="BE45" s="19">
        <f>'SMat-Trans'!BE45+'SMat-PCColl'!BE45</f>
        <v>0</v>
      </c>
      <c r="BF45" s="11"/>
      <c r="BG45" s="10"/>
      <c r="BH45" s="10"/>
      <c r="BI45" s="10"/>
      <c r="BJ45" s="10"/>
      <c r="BK45" s="10"/>
      <c r="BL45" s="9">
        <f t="shared" si="14"/>
        <v>4.4081660908397297E-2</v>
      </c>
      <c r="BM45" s="12" t="s">
        <v>0</v>
      </c>
      <c r="BN45" s="19">
        <f>'SMat-Trans'!BN45+'SMat-PCColl'!BN45</f>
        <v>0</v>
      </c>
      <c r="BO45" s="11"/>
      <c r="BP45" s="10"/>
      <c r="BQ45" s="10"/>
      <c r="BR45" s="10"/>
      <c r="BS45" s="10"/>
      <c r="BT45" s="10"/>
      <c r="BU45" s="9">
        <f t="shared" si="15"/>
        <v>4.4081660908397297E-2</v>
      </c>
    </row>
    <row r="46" spans="1:73" ht="15" x14ac:dyDescent="0.25">
      <c r="A46" s="21">
        <v>1992</v>
      </c>
      <c r="B46" s="20" t="s">
        <v>8</v>
      </c>
      <c r="C46" s="19">
        <f>'SMat-Trans'!C46+'SMat-PCColl'!C46</f>
        <v>1</v>
      </c>
      <c r="D46" s="11"/>
      <c r="E46" s="10"/>
      <c r="F46" s="10"/>
      <c r="G46" s="10"/>
      <c r="H46" s="10"/>
      <c r="I46" s="10"/>
      <c r="J46" s="9">
        <f t="shared" si="8"/>
        <v>4.4081660908397297E-2</v>
      </c>
      <c r="K46" s="18" t="s">
        <v>6</v>
      </c>
      <c r="L46" s="19">
        <f>'SMat-Trans'!L46+'SMat-PCColl'!L46</f>
        <v>0</v>
      </c>
      <c r="M46" s="11"/>
      <c r="N46" s="10"/>
      <c r="O46" s="10"/>
      <c r="P46" s="10"/>
      <c r="Q46" s="10"/>
      <c r="R46" s="10"/>
      <c r="S46" s="9">
        <f t="shared" si="9"/>
        <v>4.4081660908397297E-2</v>
      </c>
      <c r="T46" s="17" t="s">
        <v>5</v>
      </c>
      <c r="U46" s="19">
        <f>'SMat-Trans'!U46+'SMat-PCColl'!U46</f>
        <v>0</v>
      </c>
      <c r="V46" s="11"/>
      <c r="W46" s="10"/>
      <c r="X46" s="10"/>
      <c r="Y46" s="10"/>
      <c r="Z46" s="10"/>
      <c r="AA46" s="10"/>
      <c r="AB46" s="9">
        <f t="shared" si="10"/>
        <v>4.4081660908397297E-2</v>
      </c>
      <c r="AC46" s="16" t="s">
        <v>4</v>
      </c>
      <c r="AD46" s="19">
        <f>'SMat-Trans'!AD46+'SMat-PCColl'!AD46</f>
        <v>0</v>
      </c>
      <c r="AE46" s="11"/>
      <c r="AF46" s="10"/>
      <c r="AG46" s="10"/>
      <c r="AH46" s="10"/>
      <c r="AI46" s="10"/>
      <c r="AJ46" s="10"/>
      <c r="AK46" s="9">
        <f t="shared" si="11"/>
        <v>4.4081660908397297E-2</v>
      </c>
      <c r="AL46" s="15" t="s">
        <v>3</v>
      </c>
      <c r="AM46" s="19">
        <f>'SMat-Trans'!AM46+'SMat-PCColl'!AM46</f>
        <v>0</v>
      </c>
      <c r="AN46" s="11"/>
      <c r="AO46" s="10"/>
      <c r="AP46" s="10"/>
      <c r="AQ46" s="10"/>
      <c r="AR46" s="10"/>
      <c r="AS46" s="10"/>
      <c r="AT46" s="9">
        <f t="shared" si="12"/>
        <v>4.4081660908397297E-2</v>
      </c>
      <c r="AU46" s="14" t="s">
        <v>2</v>
      </c>
      <c r="AV46" s="19">
        <f>'SMat-Trans'!AV46+'SMat-PCColl'!AV46</f>
        <v>0</v>
      </c>
      <c r="AW46" s="11"/>
      <c r="AX46" s="10"/>
      <c r="AY46" s="10"/>
      <c r="AZ46" s="10"/>
      <c r="BA46" s="10"/>
      <c r="BB46" s="10"/>
      <c r="BC46" s="9">
        <f t="shared" si="13"/>
        <v>4.4081660908397297E-2</v>
      </c>
      <c r="BD46" s="13" t="s">
        <v>1</v>
      </c>
      <c r="BE46" s="19">
        <f>'SMat-Trans'!BE46+'SMat-PCColl'!BE46</f>
        <v>0</v>
      </c>
      <c r="BF46" s="11"/>
      <c r="BG46" s="10"/>
      <c r="BH46" s="10"/>
      <c r="BI46" s="10"/>
      <c r="BJ46" s="10"/>
      <c r="BK46" s="10"/>
      <c r="BL46" s="9">
        <f t="shared" si="14"/>
        <v>4.4081660908397297E-2</v>
      </c>
      <c r="BM46" s="12" t="s">
        <v>0</v>
      </c>
      <c r="BN46" s="19">
        <f>'SMat-Trans'!BN46+'SMat-PCColl'!BN46</f>
        <v>0</v>
      </c>
      <c r="BO46" s="11"/>
      <c r="BP46" s="10"/>
      <c r="BQ46" s="10"/>
      <c r="BR46" s="10"/>
      <c r="BS46" s="10"/>
      <c r="BT46" s="10"/>
      <c r="BU46" s="9">
        <f t="shared" si="15"/>
        <v>4.4081660908397297E-2</v>
      </c>
    </row>
    <row r="47" spans="1:73" ht="15" x14ac:dyDescent="0.25">
      <c r="A47" s="21">
        <v>1993</v>
      </c>
      <c r="B47" s="20" t="s">
        <v>8</v>
      </c>
      <c r="C47" s="19">
        <f>'SMat-Trans'!C47+'SMat-PCColl'!C47</f>
        <v>1</v>
      </c>
      <c r="D47" s="11"/>
      <c r="E47" s="10"/>
      <c r="F47" s="10"/>
      <c r="G47" s="10"/>
      <c r="H47" s="10"/>
      <c r="I47" s="10"/>
      <c r="J47" s="9">
        <f t="shared" si="8"/>
        <v>4.4081660908397297E-2</v>
      </c>
      <c r="K47" s="18" t="s">
        <v>6</v>
      </c>
      <c r="L47" s="19">
        <f>'SMat-Trans'!L47+'SMat-PCColl'!L47</f>
        <v>0</v>
      </c>
      <c r="M47" s="11"/>
      <c r="N47" s="10"/>
      <c r="O47" s="10"/>
      <c r="P47" s="10"/>
      <c r="Q47" s="10"/>
      <c r="R47" s="10"/>
      <c r="S47" s="9">
        <f t="shared" si="9"/>
        <v>4.4081660908397297E-2</v>
      </c>
      <c r="T47" s="17" t="s">
        <v>5</v>
      </c>
      <c r="U47" s="19">
        <f>'SMat-Trans'!U47+'SMat-PCColl'!U47</f>
        <v>0</v>
      </c>
      <c r="V47" s="11"/>
      <c r="W47" s="10"/>
      <c r="X47" s="10"/>
      <c r="Y47" s="10"/>
      <c r="Z47" s="10"/>
      <c r="AA47" s="10"/>
      <c r="AB47" s="9">
        <f t="shared" si="10"/>
        <v>4.4081660908397297E-2</v>
      </c>
      <c r="AC47" s="16" t="s">
        <v>4</v>
      </c>
      <c r="AD47" s="19">
        <f>'SMat-Trans'!AD47+'SMat-PCColl'!AD47</f>
        <v>0</v>
      </c>
      <c r="AE47" s="11"/>
      <c r="AF47" s="10"/>
      <c r="AG47" s="10"/>
      <c r="AH47" s="10"/>
      <c r="AI47" s="10"/>
      <c r="AJ47" s="10"/>
      <c r="AK47" s="9">
        <f t="shared" si="11"/>
        <v>4.4081660908397297E-2</v>
      </c>
      <c r="AL47" s="15" t="s">
        <v>3</v>
      </c>
      <c r="AM47" s="19">
        <f>'SMat-Trans'!AM47+'SMat-PCColl'!AM47</f>
        <v>0</v>
      </c>
      <c r="AN47" s="11"/>
      <c r="AO47" s="10"/>
      <c r="AP47" s="10"/>
      <c r="AQ47" s="10"/>
      <c r="AR47" s="10"/>
      <c r="AS47" s="10"/>
      <c r="AT47" s="9">
        <f t="shared" si="12"/>
        <v>4.4081660908397297E-2</v>
      </c>
      <c r="AU47" s="14" t="s">
        <v>2</v>
      </c>
      <c r="AV47" s="19">
        <f>'SMat-Trans'!AV47+'SMat-PCColl'!AV47</f>
        <v>0</v>
      </c>
      <c r="AW47" s="11"/>
      <c r="AX47" s="10"/>
      <c r="AY47" s="10"/>
      <c r="AZ47" s="10"/>
      <c r="BA47" s="10"/>
      <c r="BB47" s="10"/>
      <c r="BC47" s="9">
        <f t="shared" si="13"/>
        <v>4.4081660908397297E-2</v>
      </c>
      <c r="BD47" s="13" t="s">
        <v>1</v>
      </c>
      <c r="BE47" s="19">
        <f>'SMat-Trans'!BE47+'SMat-PCColl'!BE47</f>
        <v>0</v>
      </c>
      <c r="BF47" s="11"/>
      <c r="BG47" s="10"/>
      <c r="BH47" s="10"/>
      <c r="BI47" s="10"/>
      <c r="BJ47" s="10"/>
      <c r="BK47" s="10"/>
      <c r="BL47" s="9">
        <f t="shared" si="14"/>
        <v>4.4081660908397297E-2</v>
      </c>
      <c r="BM47" s="12" t="s">
        <v>0</v>
      </c>
      <c r="BN47" s="19">
        <f>'SMat-Trans'!BN47+'SMat-PCColl'!BN47</f>
        <v>0</v>
      </c>
      <c r="BO47" s="11"/>
      <c r="BP47" s="10"/>
      <c r="BQ47" s="10"/>
      <c r="BR47" s="10"/>
      <c r="BS47" s="10"/>
      <c r="BT47" s="10"/>
      <c r="BU47" s="9">
        <f t="shared" si="15"/>
        <v>4.4081660908397297E-2</v>
      </c>
    </row>
    <row r="48" spans="1:73" ht="15" x14ac:dyDescent="0.25">
      <c r="A48" s="21">
        <v>1994</v>
      </c>
      <c r="B48" s="20" t="s">
        <v>8</v>
      </c>
      <c r="C48" s="19">
        <f>'SMat-Trans'!C48+'SMat-PCColl'!C48</f>
        <v>1</v>
      </c>
      <c r="D48" s="11"/>
      <c r="E48" s="10"/>
      <c r="F48" s="10"/>
      <c r="G48" s="10"/>
      <c r="H48" s="10"/>
      <c r="I48" s="10"/>
      <c r="J48" s="9">
        <f t="shared" si="8"/>
        <v>4.4081660908397297E-2</v>
      </c>
      <c r="K48" s="18" t="s">
        <v>6</v>
      </c>
      <c r="L48" s="19">
        <f>'SMat-Trans'!L48+'SMat-PCColl'!L48</f>
        <v>0</v>
      </c>
      <c r="M48" s="11"/>
      <c r="N48" s="10"/>
      <c r="O48" s="10"/>
      <c r="P48" s="10"/>
      <c r="Q48" s="10"/>
      <c r="R48" s="10"/>
      <c r="S48" s="9">
        <f t="shared" si="9"/>
        <v>4.4081660908397297E-2</v>
      </c>
      <c r="T48" s="17" t="s">
        <v>5</v>
      </c>
      <c r="U48" s="19">
        <f>'SMat-Trans'!U48+'SMat-PCColl'!U48</f>
        <v>0</v>
      </c>
      <c r="V48" s="11"/>
      <c r="W48" s="10"/>
      <c r="X48" s="10"/>
      <c r="Y48" s="10"/>
      <c r="Z48" s="10"/>
      <c r="AA48" s="10"/>
      <c r="AB48" s="9">
        <f t="shared" si="10"/>
        <v>4.4081660908397297E-2</v>
      </c>
      <c r="AC48" s="16" t="s">
        <v>4</v>
      </c>
      <c r="AD48" s="19">
        <f>'SMat-Trans'!AD48+'SMat-PCColl'!AD48</f>
        <v>0</v>
      </c>
      <c r="AE48" s="11"/>
      <c r="AF48" s="10"/>
      <c r="AG48" s="10"/>
      <c r="AH48" s="10"/>
      <c r="AI48" s="10"/>
      <c r="AJ48" s="10"/>
      <c r="AK48" s="9">
        <f t="shared" si="11"/>
        <v>4.4081660908397297E-2</v>
      </c>
      <c r="AL48" s="15" t="s">
        <v>3</v>
      </c>
      <c r="AM48" s="19">
        <f>'SMat-Trans'!AM48+'SMat-PCColl'!AM48</f>
        <v>0</v>
      </c>
      <c r="AN48" s="11"/>
      <c r="AO48" s="10"/>
      <c r="AP48" s="10"/>
      <c r="AQ48" s="10"/>
      <c r="AR48" s="10"/>
      <c r="AS48" s="10"/>
      <c r="AT48" s="9">
        <f t="shared" si="12"/>
        <v>4.4081660908397297E-2</v>
      </c>
      <c r="AU48" s="14" t="s">
        <v>2</v>
      </c>
      <c r="AV48" s="19">
        <f>'SMat-Trans'!AV48+'SMat-PCColl'!AV48</f>
        <v>0</v>
      </c>
      <c r="AW48" s="11"/>
      <c r="AX48" s="10"/>
      <c r="AY48" s="10"/>
      <c r="AZ48" s="10"/>
      <c r="BA48" s="10"/>
      <c r="BB48" s="10"/>
      <c r="BC48" s="9">
        <f t="shared" si="13"/>
        <v>4.4081660908397297E-2</v>
      </c>
      <c r="BD48" s="13" t="s">
        <v>1</v>
      </c>
      <c r="BE48" s="19">
        <f>'SMat-Trans'!BE48+'SMat-PCColl'!BE48</f>
        <v>0</v>
      </c>
      <c r="BF48" s="11"/>
      <c r="BG48" s="10"/>
      <c r="BH48" s="10"/>
      <c r="BI48" s="10"/>
      <c r="BJ48" s="10"/>
      <c r="BK48" s="10"/>
      <c r="BL48" s="9">
        <f t="shared" si="14"/>
        <v>4.4081660908397297E-2</v>
      </c>
      <c r="BM48" s="12" t="s">
        <v>0</v>
      </c>
      <c r="BN48" s="19">
        <f>'SMat-Trans'!BN48+'SMat-PCColl'!BN48</f>
        <v>0</v>
      </c>
      <c r="BO48" s="11"/>
      <c r="BP48" s="10"/>
      <c r="BQ48" s="10"/>
      <c r="BR48" s="10"/>
      <c r="BS48" s="10"/>
      <c r="BT48" s="10"/>
      <c r="BU48" s="9">
        <f t="shared" si="15"/>
        <v>4.4081660908397297E-2</v>
      </c>
    </row>
    <row r="49" spans="1:73" ht="15" x14ac:dyDescent="0.25">
      <c r="A49" s="21">
        <v>1995</v>
      </c>
      <c r="B49" s="20" t="s">
        <v>8</v>
      </c>
      <c r="C49" s="19">
        <f>'SMat-Trans'!C49+'SMat-PCColl'!C49</f>
        <v>1</v>
      </c>
      <c r="D49" s="11"/>
      <c r="E49" s="10"/>
      <c r="F49" s="10"/>
      <c r="G49" s="10"/>
      <c r="H49" s="10"/>
      <c r="I49" s="10"/>
      <c r="J49" s="9">
        <f t="shared" si="8"/>
        <v>4.4081660908397297E-2</v>
      </c>
      <c r="K49" s="18" t="s">
        <v>6</v>
      </c>
      <c r="L49" s="19">
        <f>'SMat-Trans'!L49+'SMat-PCColl'!L49</f>
        <v>0</v>
      </c>
      <c r="M49" s="11"/>
      <c r="N49" s="10"/>
      <c r="O49" s="10"/>
      <c r="P49" s="10"/>
      <c r="Q49" s="10"/>
      <c r="R49" s="10"/>
      <c r="S49" s="9">
        <f t="shared" si="9"/>
        <v>4.4081660908397297E-2</v>
      </c>
      <c r="T49" s="17" t="s">
        <v>5</v>
      </c>
      <c r="U49" s="19">
        <f>'SMat-Trans'!U49+'SMat-PCColl'!U49</f>
        <v>0</v>
      </c>
      <c r="V49" s="11"/>
      <c r="W49" s="10"/>
      <c r="X49" s="10"/>
      <c r="Y49" s="10"/>
      <c r="Z49" s="10"/>
      <c r="AA49" s="10"/>
      <c r="AB49" s="9">
        <f t="shared" si="10"/>
        <v>4.4081660908397297E-2</v>
      </c>
      <c r="AC49" s="16" t="s">
        <v>4</v>
      </c>
      <c r="AD49" s="19">
        <f>'SMat-Trans'!AD49+'SMat-PCColl'!AD49</f>
        <v>0</v>
      </c>
      <c r="AE49" s="11"/>
      <c r="AF49" s="10"/>
      <c r="AG49" s="10"/>
      <c r="AH49" s="10"/>
      <c r="AI49" s="10"/>
      <c r="AJ49" s="10"/>
      <c r="AK49" s="9">
        <f t="shared" si="11"/>
        <v>4.4081660908397297E-2</v>
      </c>
      <c r="AL49" s="15" t="s">
        <v>3</v>
      </c>
      <c r="AM49" s="19">
        <f>'SMat-Trans'!AM49+'SMat-PCColl'!AM49</f>
        <v>0</v>
      </c>
      <c r="AN49" s="11"/>
      <c r="AO49" s="10"/>
      <c r="AP49" s="10"/>
      <c r="AQ49" s="10"/>
      <c r="AR49" s="10"/>
      <c r="AS49" s="10"/>
      <c r="AT49" s="9">
        <f t="shared" si="12"/>
        <v>4.4081660908397297E-2</v>
      </c>
      <c r="AU49" s="14" t="s">
        <v>2</v>
      </c>
      <c r="AV49" s="19">
        <f>'SMat-Trans'!AV49+'SMat-PCColl'!AV49</f>
        <v>0</v>
      </c>
      <c r="AW49" s="11"/>
      <c r="AX49" s="10"/>
      <c r="AY49" s="10"/>
      <c r="AZ49" s="10"/>
      <c r="BA49" s="10"/>
      <c r="BB49" s="10"/>
      <c r="BC49" s="9">
        <f t="shared" si="13"/>
        <v>4.4081660908397297E-2</v>
      </c>
      <c r="BD49" s="13" t="s">
        <v>1</v>
      </c>
      <c r="BE49" s="19">
        <f>'SMat-Trans'!BE49+'SMat-PCColl'!BE49</f>
        <v>0</v>
      </c>
      <c r="BF49" s="11"/>
      <c r="BG49" s="10"/>
      <c r="BH49" s="10"/>
      <c r="BI49" s="10"/>
      <c r="BJ49" s="10"/>
      <c r="BK49" s="10"/>
      <c r="BL49" s="9">
        <f t="shared" si="14"/>
        <v>4.4081660908397297E-2</v>
      </c>
      <c r="BM49" s="12" t="s">
        <v>0</v>
      </c>
      <c r="BN49" s="19">
        <f>'SMat-Trans'!BN49+'SMat-PCColl'!BN49</f>
        <v>0</v>
      </c>
      <c r="BO49" s="11"/>
      <c r="BP49" s="10"/>
      <c r="BQ49" s="10"/>
      <c r="BR49" s="10"/>
      <c r="BS49" s="10"/>
      <c r="BT49" s="10"/>
      <c r="BU49" s="9">
        <f t="shared" si="15"/>
        <v>4.4081660908397297E-2</v>
      </c>
    </row>
    <row r="50" spans="1:73" ht="15" x14ac:dyDescent="0.25">
      <c r="A50" s="21">
        <v>1996</v>
      </c>
      <c r="B50" s="20" t="s">
        <v>8</v>
      </c>
      <c r="C50" s="19">
        <f>'SMat-Trans'!C50+'SMat-PCColl'!C50</f>
        <v>1</v>
      </c>
      <c r="D50" s="11"/>
      <c r="E50" s="10"/>
      <c r="F50" s="10"/>
      <c r="G50" s="10"/>
      <c r="H50" s="10"/>
      <c r="I50" s="10"/>
      <c r="J50" s="9">
        <f t="shared" si="8"/>
        <v>4.4081660908397297E-2</v>
      </c>
      <c r="K50" s="18" t="s">
        <v>6</v>
      </c>
      <c r="L50" s="19">
        <f>'SMat-Trans'!L50+'SMat-PCColl'!L50</f>
        <v>0</v>
      </c>
      <c r="M50" s="11"/>
      <c r="N50" s="10"/>
      <c r="O50" s="10"/>
      <c r="P50" s="10"/>
      <c r="Q50" s="10"/>
      <c r="R50" s="10"/>
      <c r="S50" s="9">
        <f t="shared" si="9"/>
        <v>4.4081660908397297E-2</v>
      </c>
      <c r="T50" s="17" t="s">
        <v>5</v>
      </c>
      <c r="U50" s="19">
        <f>'SMat-Trans'!U50+'SMat-PCColl'!U50</f>
        <v>0</v>
      </c>
      <c r="V50" s="11"/>
      <c r="W50" s="10"/>
      <c r="X50" s="10"/>
      <c r="Y50" s="10"/>
      <c r="Z50" s="10"/>
      <c r="AA50" s="10"/>
      <c r="AB50" s="9">
        <f t="shared" si="10"/>
        <v>4.4081660908397297E-2</v>
      </c>
      <c r="AC50" s="16" t="s">
        <v>4</v>
      </c>
      <c r="AD50" s="19">
        <f>'SMat-Trans'!AD50+'SMat-PCColl'!AD50</f>
        <v>0</v>
      </c>
      <c r="AE50" s="11"/>
      <c r="AF50" s="10"/>
      <c r="AG50" s="10"/>
      <c r="AH50" s="10"/>
      <c r="AI50" s="10"/>
      <c r="AJ50" s="10"/>
      <c r="AK50" s="9">
        <f t="shared" si="11"/>
        <v>4.4081660908397297E-2</v>
      </c>
      <c r="AL50" s="15" t="s">
        <v>3</v>
      </c>
      <c r="AM50" s="19">
        <f>'SMat-Trans'!AM50+'SMat-PCColl'!AM50</f>
        <v>0</v>
      </c>
      <c r="AN50" s="11"/>
      <c r="AO50" s="10"/>
      <c r="AP50" s="10"/>
      <c r="AQ50" s="10"/>
      <c r="AR50" s="10"/>
      <c r="AS50" s="10"/>
      <c r="AT50" s="9">
        <f t="shared" si="12"/>
        <v>4.4081660908397297E-2</v>
      </c>
      <c r="AU50" s="14" t="s">
        <v>2</v>
      </c>
      <c r="AV50" s="19">
        <f>'SMat-Trans'!AV50+'SMat-PCColl'!AV50</f>
        <v>0</v>
      </c>
      <c r="AW50" s="11"/>
      <c r="AX50" s="10"/>
      <c r="AY50" s="10"/>
      <c r="AZ50" s="10"/>
      <c r="BA50" s="10"/>
      <c r="BB50" s="10"/>
      <c r="BC50" s="9">
        <f t="shared" si="13"/>
        <v>4.4081660908397297E-2</v>
      </c>
      <c r="BD50" s="13" t="s">
        <v>1</v>
      </c>
      <c r="BE50" s="19">
        <f>'SMat-Trans'!BE50+'SMat-PCColl'!BE50</f>
        <v>0</v>
      </c>
      <c r="BF50" s="11"/>
      <c r="BG50" s="10"/>
      <c r="BH50" s="10"/>
      <c r="BI50" s="10"/>
      <c r="BJ50" s="10"/>
      <c r="BK50" s="10"/>
      <c r="BL50" s="9">
        <f t="shared" si="14"/>
        <v>4.4081660908397297E-2</v>
      </c>
      <c r="BM50" s="12" t="s">
        <v>0</v>
      </c>
      <c r="BN50" s="19">
        <f>'SMat-Trans'!BN50+'SMat-PCColl'!BN50</f>
        <v>0</v>
      </c>
      <c r="BO50" s="11"/>
      <c r="BP50" s="10"/>
      <c r="BQ50" s="10"/>
      <c r="BR50" s="10"/>
      <c r="BS50" s="10"/>
      <c r="BT50" s="10"/>
      <c r="BU50" s="9">
        <f t="shared" si="15"/>
        <v>4.4081660908397297E-2</v>
      </c>
    </row>
    <row r="51" spans="1:73" ht="15" x14ac:dyDescent="0.25">
      <c r="A51" s="21">
        <v>1997</v>
      </c>
      <c r="B51" s="20" t="s">
        <v>8</v>
      </c>
      <c r="C51" s="19">
        <f>'SMat-Trans'!C51+'SMat-PCColl'!C51</f>
        <v>1</v>
      </c>
      <c r="D51" s="11"/>
      <c r="E51" s="10"/>
      <c r="F51" s="10"/>
      <c r="G51" s="10"/>
      <c r="H51" s="10"/>
      <c r="I51" s="10"/>
      <c r="J51" s="9">
        <f t="shared" si="8"/>
        <v>4.4081660908397297E-2</v>
      </c>
      <c r="K51" s="18" t="s">
        <v>6</v>
      </c>
      <c r="L51" s="19">
        <f>'SMat-Trans'!L51+'SMat-PCColl'!L51</f>
        <v>0</v>
      </c>
      <c r="M51" s="11"/>
      <c r="N51" s="10"/>
      <c r="O51" s="10"/>
      <c r="P51" s="10"/>
      <c r="Q51" s="10"/>
      <c r="R51" s="10"/>
      <c r="S51" s="9">
        <f t="shared" si="9"/>
        <v>4.4081660908397297E-2</v>
      </c>
      <c r="T51" s="17" t="s">
        <v>5</v>
      </c>
      <c r="U51" s="19">
        <f>'SMat-Trans'!U51+'SMat-PCColl'!U51</f>
        <v>0</v>
      </c>
      <c r="V51" s="11"/>
      <c r="W51" s="10"/>
      <c r="X51" s="10"/>
      <c r="Y51" s="10"/>
      <c r="Z51" s="10"/>
      <c r="AA51" s="10"/>
      <c r="AB51" s="9">
        <f t="shared" si="10"/>
        <v>4.4081660908397297E-2</v>
      </c>
      <c r="AC51" s="16" t="s">
        <v>4</v>
      </c>
      <c r="AD51" s="19">
        <f>'SMat-Trans'!AD51+'SMat-PCColl'!AD51</f>
        <v>0</v>
      </c>
      <c r="AE51" s="11"/>
      <c r="AF51" s="10"/>
      <c r="AG51" s="10"/>
      <c r="AH51" s="10"/>
      <c r="AI51" s="10"/>
      <c r="AJ51" s="10"/>
      <c r="AK51" s="9">
        <f t="shared" si="11"/>
        <v>4.4081660908397297E-2</v>
      </c>
      <c r="AL51" s="15" t="s">
        <v>3</v>
      </c>
      <c r="AM51" s="19">
        <f>'SMat-Trans'!AM51+'SMat-PCColl'!AM51</f>
        <v>0</v>
      </c>
      <c r="AN51" s="11"/>
      <c r="AO51" s="10"/>
      <c r="AP51" s="10"/>
      <c r="AQ51" s="10"/>
      <c r="AR51" s="10"/>
      <c r="AS51" s="10"/>
      <c r="AT51" s="9">
        <f t="shared" si="12"/>
        <v>4.4081660908397297E-2</v>
      </c>
      <c r="AU51" s="14" t="s">
        <v>2</v>
      </c>
      <c r="AV51" s="19">
        <f>'SMat-Trans'!AV51+'SMat-PCColl'!AV51</f>
        <v>0</v>
      </c>
      <c r="AW51" s="11"/>
      <c r="AX51" s="10"/>
      <c r="AY51" s="10"/>
      <c r="AZ51" s="10"/>
      <c r="BA51" s="10"/>
      <c r="BB51" s="10"/>
      <c r="BC51" s="9">
        <f t="shared" si="13"/>
        <v>4.4081660908397297E-2</v>
      </c>
      <c r="BD51" s="13" t="s">
        <v>1</v>
      </c>
      <c r="BE51" s="19">
        <f>'SMat-Trans'!BE51+'SMat-PCColl'!BE51</f>
        <v>0</v>
      </c>
      <c r="BF51" s="11"/>
      <c r="BG51" s="10"/>
      <c r="BH51" s="10"/>
      <c r="BI51" s="10"/>
      <c r="BJ51" s="10"/>
      <c r="BK51" s="10"/>
      <c r="BL51" s="9">
        <f t="shared" si="14"/>
        <v>4.4081660908397297E-2</v>
      </c>
      <c r="BM51" s="12" t="s">
        <v>0</v>
      </c>
      <c r="BN51" s="19">
        <f>'SMat-Trans'!BN51+'SMat-PCColl'!BN51</f>
        <v>0</v>
      </c>
      <c r="BO51" s="11"/>
      <c r="BP51" s="10"/>
      <c r="BQ51" s="10"/>
      <c r="BR51" s="10"/>
      <c r="BS51" s="10"/>
      <c r="BT51" s="10"/>
      <c r="BU51" s="9">
        <f t="shared" si="15"/>
        <v>4.4081660908397297E-2</v>
      </c>
    </row>
    <row r="52" spans="1:73" ht="15" x14ac:dyDescent="0.25">
      <c r="A52" s="21">
        <v>1998</v>
      </c>
      <c r="B52" s="20" t="s">
        <v>8</v>
      </c>
      <c r="C52" s="19">
        <f>'SMat-Trans'!C52+'SMat-PCColl'!C52</f>
        <v>1</v>
      </c>
      <c r="D52" s="11"/>
      <c r="E52" s="10"/>
      <c r="F52" s="10"/>
      <c r="G52" s="10"/>
      <c r="H52" s="10"/>
      <c r="I52" s="10"/>
      <c r="J52" s="9">
        <f t="shared" si="8"/>
        <v>4.4081660908397297E-2</v>
      </c>
      <c r="K52" s="18" t="s">
        <v>6</v>
      </c>
      <c r="L52" s="19">
        <f>'SMat-Trans'!L52+'SMat-PCColl'!L52</f>
        <v>0</v>
      </c>
      <c r="M52" s="11"/>
      <c r="N52" s="10"/>
      <c r="O52" s="10"/>
      <c r="P52" s="10"/>
      <c r="Q52" s="10"/>
      <c r="R52" s="10"/>
      <c r="S52" s="9">
        <f t="shared" si="9"/>
        <v>4.4081660908397297E-2</v>
      </c>
      <c r="T52" s="17" t="s">
        <v>5</v>
      </c>
      <c r="U52" s="19">
        <f>'SMat-Trans'!U52+'SMat-PCColl'!U52</f>
        <v>0</v>
      </c>
      <c r="V52" s="11"/>
      <c r="W52" s="10"/>
      <c r="X52" s="10"/>
      <c r="Y52" s="10"/>
      <c r="Z52" s="10"/>
      <c r="AA52" s="10"/>
      <c r="AB52" s="9">
        <f t="shared" si="10"/>
        <v>4.4081660908397297E-2</v>
      </c>
      <c r="AC52" s="16" t="s">
        <v>4</v>
      </c>
      <c r="AD52" s="19">
        <f>'SMat-Trans'!AD52+'SMat-PCColl'!AD52</f>
        <v>0</v>
      </c>
      <c r="AE52" s="11"/>
      <c r="AF52" s="10"/>
      <c r="AG52" s="10"/>
      <c r="AH52" s="10"/>
      <c r="AI52" s="10"/>
      <c r="AJ52" s="10"/>
      <c r="AK52" s="9">
        <f t="shared" si="11"/>
        <v>4.4081660908397297E-2</v>
      </c>
      <c r="AL52" s="15" t="s">
        <v>3</v>
      </c>
      <c r="AM52" s="19">
        <f>'SMat-Trans'!AM52+'SMat-PCColl'!AM52</f>
        <v>0</v>
      </c>
      <c r="AN52" s="11"/>
      <c r="AO52" s="10"/>
      <c r="AP52" s="10"/>
      <c r="AQ52" s="10"/>
      <c r="AR52" s="10"/>
      <c r="AS52" s="10"/>
      <c r="AT52" s="9">
        <f t="shared" si="12"/>
        <v>4.4081660908397297E-2</v>
      </c>
      <c r="AU52" s="14" t="s">
        <v>2</v>
      </c>
      <c r="AV52" s="19">
        <f>'SMat-Trans'!AV52+'SMat-PCColl'!AV52</f>
        <v>0</v>
      </c>
      <c r="AW52" s="11"/>
      <c r="AX52" s="10"/>
      <c r="AY52" s="10"/>
      <c r="AZ52" s="10"/>
      <c r="BA52" s="10"/>
      <c r="BB52" s="10"/>
      <c r="BC52" s="9">
        <f t="shared" si="13"/>
        <v>4.4081660908397297E-2</v>
      </c>
      <c r="BD52" s="13" t="s">
        <v>1</v>
      </c>
      <c r="BE52" s="19">
        <f>'SMat-Trans'!BE52+'SMat-PCColl'!BE52</f>
        <v>0</v>
      </c>
      <c r="BF52" s="11"/>
      <c r="BG52" s="10"/>
      <c r="BH52" s="10"/>
      <c r="BI52" s="10"/>
      <c r="BJ52" s="10"/>
      <c r="BK52" s="10"/>
      <c r="BL52" s="9">
        <f t="shared" si="14"/>
        <v>4.4081660908397297E-2</v>
      </c>
      <c r="BM52" s="12" t="s">
        <v>0</v>
      </c>
      <c r="BN52" s="19">
        <f>'SMat-Trans'!BN52+'SMat-PCColl'!BN52</f>
        <v>0</v>
      </c>
      <c r="BO52" s="11"/>
      <c r="BP52" s="10"/>
      <c r="BQ52" s="10"/>
      <c r="BR52" s="10"/>
      <c r="BS52" s="10"/>
      <c r="BT52" s="10"/>
      <c r="BU52" s="9">
        <f t="shared" si="15"/>
        <v>4.4081660908397297E-2</v>
      </c>
    </row>
    <row r="53" spans="1:73" ht="15" x14ac:dyDescent="0.25">
      <c r="A53" s="21">
        <v>1999</v>
      </c>
      <c r="B53" s="20" t="s">
        <v>8</v>
      </c>
      <c r="C53" s="19">
        <f>'SMat-Trans'!C53+'SMat-PCColl'!C53</f>
        <v>1</v>
      </c>
      <c r="D53" s="11"/>
      <c r="E53" s="10"/>
      <c r="F53" s="10"/>
      <c r="G53" s="10"/>
      <c r="H53" s="10"/>
      <c r="I53" s="10"/>
      <c r="J53" s="9">
        <f t="shared" si="8"/>
        <v>4.4081660908397297E-2</v>
      </c>
      <c r="K53" s="18" t="s">
        <v>6</v>
      </c>
      <c r="L53" s="19">
        <f>'SMat-Trans'!L53+'SMat-PCColl'!L53</f>
        <v>0</v>
      </c>
      <c r="M53" s="11"/>
      <c r="N53" s="10"/>
      <c r="O53" s="10"/>
      <c r="P53" s="10"/>
      <c r="Q53" s="10"/>
      <c r="R53" s="10"/>
      <c r="S53" s="9">
        <f t="shared" si="9"/>
        <v>4.4081660908397297E-2</v>
      </c>
      <c r="T53" s="17" t="s">
        <v>5</v>
      </c>
      <c r="U53" s="19">
        <f>'SMat-Trans'!U53+'SMat-PCColl'!U53</f>
        <v>0</v>
      </c>
      <c r="V53" s="11"/>
      <c r="W53" s="10"/>
      <c r="X53" s="10"/>
      <c r="Y53" s="10"/>
      <c r="Z53" s="10"/>
      <c r="AA53" s="10"/>
      <c r="AB53" s="9">
        <f t="shared" si="10"/>
        <v>4.4081660908397297E-2</v>
      </c>
      <c r="AC53" s="16" t="s">
        <v>4</v>
      </c>
      <c r="AD53" s="19">
        <f>'SMat-Trans'!AD53+'SMat-PCColl'!AD53</f>
        <v>0</v>
      </c>
      <c r="AE53" s="11"/>
      <c r="AF53" s="10"/>
      <c r="AG53" s="10"/>
      <c r="AH53" s="10"/>
      <c r="AI53" s="10"/>
      <c r="AJ53" s="10"/>
      <c r="AK53" s="9">
        <f t="shared" si="11"/>
        <v>4.4081660908397297E-2</v>
      </c>
      <c r="AL53" s="15" t="s">
        <v>3</v>
      </c>
      <c r="AM53" s="19">
        <f>'SMat-Trans'!AM53+'SMat-PCColl'!AM53</f>
        <v>0</v>
      </c>
      <c r="AN53" s="11"/>
      <c r="AO53" s="10"/>
      <c r="AP53" s="10"/>
      <c r="AQ53" s="10"/>
      <c r="AR53" s="10"/>
      <c r="AS53" s="10"/>
      <c r="AT53" s="9">
        <f t="shared" si="12"/>
        <v>4.4081660908397297E-2</v>
      </c>
      <c r="AU53" s="14" t="s">
        <v>2</v>
      </c>
      <c r="AV53" s="19">
        <f>'SMat-Trans'!AV53+'SMat-PCColl'!AV53</f>
        <v>0</v>
      </c>
      <c r="AW53" s="11"/>
      <c r="AX53" s="10"/>
      <c r="AY53" s="10"/>
      <c r="AZ53" s="10"/>
      <c r="BA53" s="10"/>
      <c r="BB53" s="10"/>
      <c r="BC53" s="9">
        <f t="shared" si="13"/>
        <v>4.4081660908397297E-2</v>
      </c>
      <c r="BD53" s="13" t="s">
        <v>1</v>
      </c>
      <c r="BE53" s="19">
        <f>'SMat-Trans'!BE53+'SMat-PCColl'!BE53</f>
        <v>0</v>
      </c>
      <c r="BF53" s="11"/>
      <c r="BG53" s="10"/>
      <c r="BH53" s="10"/>
      <c r="BI53" s="10"/>
      <c r="BJ53" s="10"/>
      <c r="BK53" s="10"/>
      <c r="BL53" s="9">
        <f t="shared" si="14"/>
        <v>4.4081660908397297E-2</v>
      </c>
      <c r="BM53" s="12" t="s">
        <v>0</v>
      </c>
      <c r="BN53" s="19">
        <f>'SMat-Trans'!BN53+'SMat-PCColl'!BN53</f>
        <v>0</v>
      </c>
      <c r="BO53" s="11"/>
      <c r="BP53" s="10"/>
      <c r="BQ53" s="10"/>
      <c r="BR53" s="10"/>
      <c r="BS53" s="10"/>
      <c r="BT53" s="10"/>
      <c r="BU53" s="9">
        <f t="shared" si="15"/>
        <v>4.4081660908397297E-2</v>
      </c>
    </row>
    <row r="54" spans="1:73" ht="15" x14ac:dyDescent="0.25">
      <c r="A54" s="21">
        <v>2000</v>
      </c>
      <c r="B54" s="20" t="s">
        <v>8</v>
      </c>
      <c r="C54" s="19">
        <f>'SMat-Trans'!C54+'SMat-PCColl'!C54</f>
        <v>1</v>
      </c>
      <c r="D54" s="11"/>
      <c r="E54" s="10"/>
      <c r="F54" s="10"/>
      <c r="G54" s="10"/>
      <c r="H54" s="10"/>
      <c r="I54" s="10"/>
      <c r="J54" s="9">
        <f t="shared" si="8"/>
        <v>4.4081660908397297E-2</v>
      </c>
      <c r="K54" s="18" t="s">
        <v>6</v>
      </c>
      <c r="L54" s="19">
        <f>'SMat-Trans'!L54+'SMat-PCColl'!L54</f>
        <v>0</v>
      </c>
      <c r="M54" s="11"/>
      <c r="N54" s="10"/>
      <c r="O54" s="10"/>
      <c r="P54" s="10"/>
      <c r="Q54" s="10"/>
      <c r="R54" s="10"/>
      <c r="S54" s="9">
        <f t="shared" si="9"/>
        <v>4.4081660908397297E-2</v>
      </c>
      <c r="T54" s="17" t="s">
        <v>5</v>
      </c>
      <c r="U54" s="19">
        <f>'SMat-Trans'!U54+'SMat-PCColl'!U54</f>
        <v>0</v>
      </c>
      <c r="V54" s="11"/>
      <c r="W54" s="10"/>
      <c r="X54" s="10"/>
      <c r="Y54" s="10"/>
      <c r="Z54" s="10"/>
      <c r="AA54" s="10"/>
      <c r="AB54" s="9">
        <f t="shared" si="10"/>
        <v>4.4081660908397297E-2</v>
      </c>
      <c r="AC54" s="16" t="s">
        <v>4</v>
      </c>
      <c r="AD54" s="19">
        <f>'SMat-Trans'!AD54+'SMat-PCColl'!AD54</f>
        <v>0</v>
      </c>
      <c r="AE54" s="11"/>
      <c r="AF54" s="10"/>
      <c r="AG54" s="10"/>
      <c r="AH54" s="10"/>
      <c r="AI54" s="10"/>
      <c r="AJ54" s="10"/>
      <c r="AK54" s="9">
        <f t="shared" si="11"/>
        <v>4.4081660908397297E-2</v>
      </c>
      <c r="AL54" s="15" t="s">
        <v>3</v>
      </c>
      <c r="AM54" s="19">
        <f>'SMat-Trans'!AM54+'SMat-PCColl'!AM54</f>
        <v>0</v>
      </c>
      <c r="AN54" s="11"/>
      <c r="AO54" s="10"/>
      <c r="AP54" s="10"/>
      <c r="AQ54" s="10"/>
      <c r="AR54" s="10"/>
      <c r="AS54" s="10"/>
      <c r="AT54" s="9">
        <f t="shared" si="12"/>
        <v>4.4081660908397297E-2</v>
      </c>
      <c r="AU54" s="14" t="s">
        <v>2</v>
      </c>
      <c r="AV54" s="19">
        <f>'SMat-Trans'!AV54+'SMat-PCColl'!AV54</f>
        <v>0</v>
      </c>
      <c r="AW54" s="11"/>
      <c r="AX54" s="10"/>
      <c r="AY54" s="10"/>
      <c r="AZ54" s="10"/>
      <c r="BA54" s="10"/>
      <c r="BB54" s="10"/>
      <c r="BC54" s="9">
        <f t="shared" si="13"/>
        <v>4.4081660908397297E-2</v>
      </c>
      <c r="BD54" s="13" t="s">
        <v>1</v>
      </c>
      <c r="BE54" s="19">
        <f>'SMat-Trans'!BE54+'SMat-PCColl'!BE54</f>
        <v>0</v>
      </c>
      <c r="BF54" s="11"/>
      <c r="BG54" s="10"/>
      <c r="BH54" s="10"/>
      <c r="BI54" s="10"/>
      <c r="BJ54" s="10"/>
      <c r="BK54" s="10"/>
      <c r="BL54" s="9">
        <f t="shared" si="14"/>
        <v>4.4081660908397297E-2</v>
      </c>
      <c r="BM54" s="12" t="s">
        <v>0</v>
      </c>
      <c r="BN54" s="19">
        <f>'SMat-Trans'!BN54+'SMat-PCColl'!BN54</f>
        <v>0</v>
      </c>
      <c r="BO54" s="11"/>
      <c r="BP54" s="10"/>
      <c r="BQ54" s="10"/>
      <c r="BR54" s="10"/>
      <c r="BS54" s="10"/>
      <c r="BT54" s="10"/>
      <c r="BU54" s="9">
        <f t="shared" si="15"/>
        <v>4.4081660908397297E-2</v>
      </c>
    </row>
    <row r="55" spans="1:73" ht="15" x14ac:dyDescent="0.25">
      <c r="A55" s="21">
        <v>2001</v>
      </c>
      <c r="B55" s="20" t="s">
        <v>8</v>
      </c>
      <c r="C55" s="19">
        <f>'SMat-Trans'!C55+'SMat-PCColl'!C55</f>
        <v>1</v>
      </c>
      <c r="D55" s="11"/>
      <c r="E55" s="10"/>
      <c r="F55" s="10"/>
      <c r="G55" s="10"/>
      <c r="H55" s="10"/>
      <c r="I55" s="10"/>
      <c r="J55" s="9">
        <f t="shared" si="8"/>
        <v>4.4081660908397297E-2</v>
      </c>
      <c r="K55" s="18" t="s">
        <v>6</v>
      </c>
      <c r="L55" s="19">
        <f>'SMat-Trans'!L55+'SMat-PCColl'!L55</f>
        <v>0</v>
      </c>
      <c r="M55" s="11"/>
      <c r="N55" s="10"/>
      <c r="O55" s="10"/>
      <c r="P55" s="10"/>
      <c r="Q55" s="10"/>
      <c r="R55" s="10"/>
      <c r="S55" s="9">
        <f t="shared" si="9"/>
        <v>4.4081660908397297E-2</v>
      </c>
      <c r="T55" s="17" t="s">
        <v>5</v>
      </c>
      <c r="U55" s="19">
        <f>'SMat-Trans'!U55+'SMat-PCColl'!U55</f>
        <v>0</v>
      </c>
      <c r="V55" s="11"/>
      <c r="W55" s="10"/>
      <c r="X55" s="10"/>
      <c r="Y55" s="10"/>
      <c r="Z55" s="10"/>
      <c r="AA55" s="10"/>
      <c r="AB55" s="9">
        <f t="shared" si="10"/>
        <v>4.4081660908397297E-2</v>
      </c>
      <c r="AC55" s="16" t="s">
        <v>4</v>
      </c>
      <c r="AD55" s="19">
        <f>'SMat-Trans'!AD55+'SMat-PCColl'!AD55</f>
        <v>0</v>
      </c>
      <c r="AE55" s="11"/>
      <c r="AF55" s="10"/>
      <c r="AG55" s="10"/>
      <c r="AH55" s="10"/>
      <c r="AI55" s="10"/>
      <c r="AJ55" s="10"/>
      <c r="AK55" s="9">
        <f t="shared" si="11"/>
        <v>4.4081660908397297E-2</v>
      </c>
      <c r="AL55" s="15" t="s">
        <v>3</v>
      </c>
      <c r="AM55" s="19">
        <f>'SMat-Trans'!AM55+'SMat-PCColl'!AM55</f>
        <v>0</v>
      </c>
      <c r="AN55" s="11"/>
      <c r="AO55" s="10"/>
      <c r="AP55" s="10"/>
      <c r="AQ55" s="10"/>
      <c r="AR55" s="10"/>
      <c r="AS55" s="10"/>
      <c r="AT55" s="9">
        <f t="shared" si="12"/>
        <v>4.4081660908397297E-2</v>
      </c>
      <c r="AU55" s="14" t="s">
        <v>2</v>
      </c>
      <c r="AV55" s="19">
        <f>'SMat-Trans'!AV55+'SMat-PCColl'!AV55</f>
        <v>0</v>
      </c>
      <c r="AW55" s="11"/>
      <c r="AX55" s="10"/>
      <c r="AY55" s="10"/>
      <c r="AZ55" s="10"/>
      <c r="BA55" s="10"/>
      <c r="BB55" s="10"/>
      <c r="BC55" s="9">
        <f t="shared" si="13"/>
        <v>4.4081660908397297E-2</v>
      </c>
      <c r="BD55" s="13" t="s">
        <v>1</v>
      </c>
      <c r="BE55" s="19">
        <f>'SMat-Trans'!BE55+'SMat-PCColl'!BE55</f>
        <v>0</v>
      </c>
      <c r="BF55" s="11"/>
      <c r="BG55" s="10"/>
      <c r="BH55" s="10"/>
      <c r="BI55" s="10"/>
      <c r="BJ55" s="10"/>
      <c r="BK55" s="10"/>
      <c r="BL55" s="9">
        <f t="shared" si="14"/>
        <v>4.4081660908397297E-2</v>
      </c>
      <c r="BM55" s="12" t="s">
        <v>0</v>
      </c>
      <c r="BN55" s="19">
        <f>'SMat-Trans'!BN55+'SMat-PCColl'!BN55</f>
        <v>0</v>
      </c>
      <c r="BO55" s="11"/>
      <c r="BP55" s="10"/>
      <c r="BQ55" s="10"/>
      <c r="BR55" s="10"/>
      <c r="BS55" s="10"/>
      <c r="BT55" s="10"/>
      <c r="BU55" s="9">
        <f t="shared" si="15"/>
        <v>4.4081660908397297E-2</v>
      </c>
    </row>
    <row r="56" spans="1:73" ht="15" x14ac:dyDescent="0.25">
      <c r="A56" s="21">
        <v>2002</v>
      </c>
      <c r="B56" s="20" t="s">
        <v>8</v>
      </c>
      <c r="C56" s="19">
        <f>'SMat-Trans'!C56+'SMat-PCColl'!C56</f>
        <v>1</v>
      </c>
      <c r="D56" s="11"/>
      <c r="E56" s="10"/>
      <c r="F56" s="10"/>
      <c r="G56" s="10"/>
      <c r="H56" s="10"/>
      <c r="I56" s="10"/>
      <c r="J56" s="9">
        <f t="shared" si="8"/>
        <v>4.4081660908397297E-2</v>
      </c>
      <c r="K56" s="18" t="s">
        <v>6</v>
      </c>
      <c r="L56" s="19">
        <f>'SMat-Trans'!L56+'SMat-PCColl'!L56</f>
        <v>0</v>
      </c>
      <c r="M56" s="11"/>
      <c r="N56" s="10"/>
      <c r="O56" s="10"/>
      <c r="P56" s="10"/>
      <c r="Q56" s="10"/>
      <c r="R56" s="10"/>
      <c r="S56" s="9">
        <f t="shared" si="9"/>
        <v>4.4081660908397297E-2</v>
      </c>
      <c r="T56" s="17" t="s">
        <v>5</v>
      </c>
      <c r="U56" s="19">
        <f>'SMat-Trans'!U56+'SMat-PCColl'!U56</f>
        <v>0</v>
      </c>
      <c r="V56" s="11"/>
      <c r="W56" s="10"/>
      <c r="X56" s="10"/>
      <c r="Y56" s="10"/>
      <c r="Z56" s="10"/>
      <c r="AA56" s="10"/>
      <c r="AB56" s="9">
        <f t="shared" si="10"/>
        <v>4.4081660908397297E-2</v>
      </c>
      <c r="AC56" s="16" t="s">
        <v>4</v>
      </c>
      <c r="AD56" s="19">
        <f>'SMat-Trans'!AD56+'SMat-PCColl'!AD56</f>
        <v>0</v>
      </c>
      <c r="AE56" s="11"/>
      <c r="AF56" s="10"/>
      <c r="AG56" s="10"/>
      <c r="AH56" s="10"/>
      <c r="AI56" s="10"/>
      <c r="AJ56" s="10"/>
      <c r="AK56" s="9">
        <f t="shared" si="11"/>
        <v>4.4081660908397297E-2</v>
      </c>
      <c r="AL56" s="15" t="s">
        <v>3</v>
      </c>
      <c r="AM56" s="19">
        <f>'SMat-Trans'!AM56+'SMat-PCColl'!AM56</f>
        <v>0</v>
      </c>
      <c r="AN56" s="11"/>
      <c r="AO56" s="10"/>
      <c r="AP56" s="10"/>
      <c r="AQ56" s="10"/>
      <c r="AR56" s="10"/>
      <c r="AS56" s="10"/>
      <c r="AT56" s="9">
        <f t="shared" si="12"/>
        <v>4.4081660908397297E-2</v>
      </c>
      <c r="AU56" s="14" t="s">
        <v>2</v>
      </c>
      <c r="AV56" s="19">
        <f>'SMat-Trans'!AV56+'SMat-PCColl'!AV56</f>
        <v>0</v>
      </c>
      <c r="AW56" s="11"/>
      <c r="AX56" s="10"/>
      <c r="AY56" s="10"/>
      <c r="AZ56" s="10"/>
      <c r="BA56" s="10"/>
      <c r="BB56" s="10"/>
      <c r="BC56" s="9">
        <f t="shared" si="13"/>
        <v>4.4081660908397297E-2</v>
      </c>
      <c r="BD56" s="13" t="s">
        <v>1</v>
      </c>
      <c r="BE56" s="19">
        <f>'SMat-Trans'!BE56+'SMat-PCColl'!BE56</f>
        <v>0</v>
      </c>
      <c r="BF56" s="11"/>
      <c r="BG56" s="10"/>
      <c r="BH56" s="10"/>
      <c r="BI56" s="10"/>
      <c r="BJ56" s="10"/>
      <c r="BK56" s="10"/>
      <c r="BL56" s="9">
        <f t="shared" si="14"/>
        <v>4.4081660908397297E-2</v>
      </c>
      <c r="BM56" s="12" t="s">
        <v>0</v>
      </c>
      <c r="BN56" s="19">
        <f>'SMat-Trans'!BN56+'SMat-PCColl'!BN56</f>
        <v>0</v>
      </c>
      <c r="BO56" s="11"/>
      <c r="BP56" s="10"/>
      <c r="BQ56" s="10"/>
      <c r="BR56" s="10"/>
      <c r="BS56" s="10"/>
      <c r="BT56" s="10"/>
      <c r="BU56" s="9">
        <f t="shared" si="15"/>
        <v>4.4081660908397297E-2</v>
      </c>
    </row>
    <row r="57" spans="1:73" ht="15" x14ac:dyDescent="0.25">
      <c r="A57" s="21">
        <v>2003</v>
      </c>
      <c r="B57" s="20" t="s">
        <v>8</v>
      </c>
      <c r="C57" s="19">
        <f>'SMat-Trans'!C57+'SMat-PCColl'!C57</f>
        <v>1</v>
      </c>
      <c r="D57" s="11"/>
      <c r="E57" s="10"/>
      <c r="F57" s="10"/>
      <c r="G57" s="10"/>
      <c r="H57" s="10"/>
      <c r="I57" s="10"/>
      <c r="J57" s="9">
        <f t="shared" si="8"/>
        <v>4.4081660908397297E-2</v>
      </c>
      <c r="K57" s="18" t="s">
        <v>6</v>
      </c>
      <c r="L57" s="19">
        <f>'SMat-Trans'!L57+'SMat-PCColl'!L57</f>
        <v>0</v>
      </c>
      <c r="M57" s="11"/>
      <c r="N57" s="10"/>
      <c r="O57" s="10"/>
      <c r="P57" s="10"/>
      <c r="Q57" s="10"/>
      <c r="R57" s="10"/>
      <c r="S57" s="9">
        <f t="shared" si="9"/>
        <v>4.4081660908397297E-2</v>
      </c>
      <c r="T57" s="17" t="s">
        <v>5</v>
      </c>
      <c r="U57" s="19">
        <f>'SMat-Trans'!U57+'SMat-PCColl'!U57</f>
        <v>0</v>
      </c>
      <c r="V57" s="11"/>
      <c r="W57" s="10"/>
      <c r="X57" s="10"/>
      <c r="Y57" s="10"/>
      <c r="Z57" s="10"/>
      <c r="AA57" s="10"/>
      <c r="AB57" s="9">
        <f t="shared" si="10"/>
        <v>4.4081660908397297E-2</v>
      </c>
      <c r="AC57" s="16" t="s">
        <v>4</v>
      </c>
      <c r="AD57" s="19">
        <f>'SMat-Trans'!AD57+'SMat-PCColl'!AD57</f>
        <v>0</v>
      </c>
      <c r="AE57" s="11"/>
      <c r="AF57" s="10"/>
      <c r="AG57" s="10"/>
      <c r="AH57" s="10"/>
      <c r="AI57" s="10"/>
      <c r="AJ57" s="10"/>
      <c r="AK57" s="9">
        <f t="shared" si="11"/>
        <v>4.4081660908397297E-2</v>
      </c>
      <c r="AL57" s="15" t="s">
        <v>3</v>
      </c>
      <c r="AM57" s="19">
        <f>'SMat-Trans'!AM57+'SMat-PCColl'!AM57</f>
        <v>0</v>
      </c>
      <c r="AN57" s="11"/>
      <c r="AO57" s="10"/>
      <c r="AP57" s="10"/>
      <c r="AQ57" s="10"/>
      <c r="AR57" s="10"/>
      <c r="AS57" s="10"/>
      <c r="AT57" s="9">
        <f t="shared" si="12"/>
        <v>4.4081660908397297E-2</v>
      </c>
      <c r="AU57" s="14" t="s">
        <v>2</v>
      </c>
      <c r="AV57" s="19">
        <f>'SMat-Trans'!AV57+'SMat-PCColl'!AV57</f>
        <v>0</v>
      </c>
      <c r="AW57" s="11"/>
      <c r="AX57" s="10"/>
      <c r="AY57" s="10"/>
      <c r="AZ57" s="10"/>
      <c r="BA57" s="10"/>
      <c r="BB57" s="10"/>
      <c r="BC57" s="9">
        <f t="shared" si="13"/>
        <v>4.4081660908397297E-2</v>
      </c>
      <c r="BD57" s="13" t="s">
        <v>1</v>
      </c>
      <c r="BE57" s="19">
        <f>'SMat-Trans'!BE57+'SMat-PCColl'!BE57</f>
        <v>0</v>
      </c>
      <c r="BF57" s="11"/>
      <c r="BG57" s="10"/>
      <c r="BH57" s="10"/>
      <c r="BI57" s="10"/>
      <c r="BJ57" s="10"/>
      <c r="BK57" s="10"/>
      <c r="BL57" s="9">
        <f t="shared" si="14"/>
        <v>4.4081660908397297E-2</v>
      </c>
      <c r="BM57" s="12" t="s">
        <v>0</v>
      </c>
      <c r="BN57" s="19">
        <f>'SMat-Trans'!BN57+'SMat-PCColl'!BN57</f>
        <v>0</v>
      </c>
      <c r="BO57" s="11"/>
      <c r="BP57" s="10"/>
      <c r="BQ57" s="10"/>
      <c r="BR57" s="10"/>
      <c r="BS57" s="10"/>
      <c r="BT57" s="10"/>
      <c r="BU57" s="9">
        <f t="shared" si="15"/>
        <v>4.4081660908397297E-2</v>
      </c>
    </row>
    <row r="58" spans="1:73" ht="15" x14ac:dyDescent="0.25">
      <c r="A58" s="21">
        <v>2004</v>
      </c>
      <c r="B58" s="20" t="s">
        <v>8</v>
      </c>
      <c r="C58" s="19">
        <f>'SMat-Trans'!C58+'SMat-PCColl'!C58</f>
        <v>1</v>
      </c>
      <c r="D58" s="11"/>
      <c r="E58" s="10"/>
      <c r="F58" s="10"/>
      <c r="G58" s="10"/>
      <c r="H58" s="10"/>
      <c r="I58" s="10"/>
      <c r="J58" s="9">
        <f t="shared" si="8"/>
        <v>4.4081660908397297E-2</v>
      </c>
      <c r="K58" s="18" t="s">
        <v>6</v>
      </c>
      <c r="L58" s="19">
        <f>'SMat-Trans'!L58+'SMat-PCColl'!L58</f>
        <v>0</v>
      </c>
      <c r="M58" s="11"/>
      <c r="N58" s="10"/>
      <c r="O58" s="10"/>
      <c r="P58" s="10"/>
      <c r="Q58" s="10"/>
      <c r="R58" s="10"/>
      <c r="S58" s="9">
        <f t="shared" si="9"/>
        <v>4.4081660908397297E-2</v>
      </c>
      <c r="T58" s="17" t="s">
        <v>5</v>
      </c>
      <c r="U58" s="19">
        <f>'SMat-Trans'!U58+'SMat-PCColl'!U58</f>
        <v>0</v>
      </c>
      <c r="V58" s="11"/>
      <c r="W58" s="10"/>
      <c r="X58" s="10"/>
      <c r="Y58" s="10"/>
      <c r="Z58" s="10"/>
      <c r="AA58" s="10"/>
      <c r="AB58" s="9">
        <f t="shared" si="10"/>
        <v>4.4081660908397297E-2</v>
      </c>
      <c r="AC58" s="16" t="s">
        <v>4</v>
      </c>
      <c r="AD58" s="19">
        <f>'SMat-Trans'!AD58+'SMat-PCColl'!AD58</f>
        <v>0</v>
      </c>
      <c r="AE58" s="11"/>
      <c r="AF58" s="10"/>
      <c r="AG58" s="10"/>
      <c r="AH58" s="10"/>
      <c r="AI58" s="10"/>
      <c r="AJ58" s="10"/>
      <c r="AK58" s="9">
        <f t="shared" si="11"/>
        <v>4.4081660908397297E-2</v>
      </c>
      <c r="AL58" s="15" t="s">
        <v>3</v>
      </c>
      <c r="AM58" s="19">
        <f>'SMat-Trans'!AM58+'SMat-PCColl'!AM58</f>
        <v>0</v>
      </c>
      <c r="AN58" s="11"/>
      <c r="AO58" s="10"/>
      <c r="AP58" s="10"/>
      <c r="AQ58" s="10"/>
      <c r="AR58" s="10"/>
      <c r="AS58" s="10"/>
      <c r="AT58" s="9">
        <f t="shared" si="12"/>
        <v>4.4081660908397297E-2</v>
      </c>
      <c r="AU58" s="14" t="s">
        <v>2</v>
      </c>
      <c r="AV58" s="19">
        <f>'SMat-Trans'!AV58+'SMat-PCColl'!AV58</f>
        <v>0</v>
      </c>
      <c r="AW58" s="11"/>
      <c r="AX58" s="10"/>
      <c r="AY58" s="10"/>
      <c r="AZ58" s="10"/>
      <c r="BA58" s="10"/>
      <c r="BB58" s="10"/>
      <c r="BC58" s="9">
        <f t="shared" si="13"/>
        <v>4.4081660908397297E-2</v>
      </c>
      <c r="BD58" s="13" t="s">
        <v>1</v>
      </c>
      <c r="BE58" s="19">
        <f>'SMat-Trans'!BE58+'SMat-PCColl'!BE58</f>
        <v>0</v>
      </c>
      <c r="BF58" s="11"/>
      <c r="BG58" s="10"/>
      <c r="BH58" s="10"/>
      <c r="BI58" s="10"/>
      <c r="BJ58" s="10"/>
      <c r="BK58" s="10"/>
      <c r="BL58" s="9">
        <f t="shared" si="14"/>
        <v>4.4081660908397297E-2</v>
      </c>
      <c r="BM58" s="12" t="s">
        <v>0</v>
      </c>
      <c r="BN58" s="19">
        <f>'SMat-Trans'!BN58+'SMat-PCColl'!BN58</f>
        <v>0</v>
      </c>
      <c r="BO58" s="11"/>
      <c r="BP58" s="10"/>
      <c r="BQ58" s="10"/>
      <c r="BR58" s="10"/>
      <c r="BS58" s="10"/>
      <c r="BT58" s="10"/>
      <c r="BU58" s="9">
        <f t="shared" si="15"/>
        <v>4.4081660908397297E-2</v>
      </c>
    </row>
    <row r="59" spans="1:73" ht="15" x14ac:dyDescent="0.25">
      <c r="A59" s="21">
        <v>2005</v>
      </c>
      <c r="B59" s="20" t="s">
        <v>8</v>
      </c>
      <c r="C59" s="19">
        <f>'SMat-Trans'!C59+'SMat-PCColl'!C59</f>
        <v>1</v>
      </c>
      <c r="D59" s="11"/>
      <c r="E59" s="10"/>
      <c r="F59" s="10"/>
      <c r="G59" s="10"/>
      <c r="H59" s="10"/>
      <c r="I59" s="10"/>
      <c r="J59" s="9">
        <f t="shared" si="8"/>
        <v>4.4081660908397297E-2</v>
      </c>
      <c r="K59" s="18" t="s">
        <v>6</v>
      </c>
      <c r="L59" s="19">
        <f>'SMat-Trans'!L59+'SMat-PCColl'!L59</f>
        <v>0</v>
      </c>
      <c r="M59" s="11"/>
      <c r="N59" s="10"/>
      <c r="O59" s="10"/>
      <c r="P59" s="10"/>
      <c r="Q59" s="10"/>
      <c r="R59" s="10"/>
      <c r="S59" s="9">
        <f t="shared" si="9"/>
        <v>4.4081660908397297E-2</v>
      </c>
      <c r="T59" s="17" t="s">
        <v>5</v>
      </c>
      <c r="U59" s="19">
        <f>'SMat-Trans'!U59+'SMat-PCColl'!U59</f>
        <v>0</v>
      </c>
      <c r="V59" s="11"/>
      <c r="W59" s="10"/>
      <c r="X59" s="10"/>
      <c r="Y59" s="10"/>
      <c r="Z59" s="10"/>
      <c r="AA59" s="10"/>
      <c r="AB59" s="9">
        <f t="shared" si="10"/>
        <v>4.4081660908397297E-2</v>
      </c>
      <c r="AC59" s="16" t="s">
        <v>4</v>
      </c>
      <c r="AD59" s="19">
        <f>'SMat-Trans'!AD59+'SMat-PCColl'!AD59</f>
        <v>0</v>
      </c>
      <c r="AE59" s="11"/>
      <c r="AF59" s="10"/>
      <c r="AG59" s="10"/>
      <c r="AH59" s="10"/>
      <c r="AI59" s="10"/>
      <c r="AJ59" s="10"/>
      <c r="AK59" s="9">
        <f t="shared" si="11"/>
        <v>4.4081660908397297E-2</v>
      </c>
      <c r="AL59" s="15" t="s">
        <v>3</v>
      </c>
      <c r="AM59" s="19">
        <f>'SMat-Trans'!AM59+'SMat-PCColl'!AM59</f>
        <v>0</v>
      </c>
      <c r="AN59" s="11"/>
      <c r="AO59" s="10"/>
      <c r="AP59" s="10"/>
      <c r="AQ59" s="10"/>
      <c r="AR59" s="10"/>
      <c r="AS59" s="10"/>
      <c r="AT59" s="9">
        <f t="shared" si="12"/>
        <v>4.4081660908397297E-2</v>
      </c>
      <c r="AU59" s="14" t="s">
        <v>2</v>
      </c>
      <c r="AV59" s="19">
        <f>'SMat-Trans'!AV59+'SMat-PCColl'!AV59</f>
        <v>0</v>
      </c>
      <c r="AW59" s="11"/>
      <c r="AX59" s="10"/>
      <c r="AY59" s="10"/>
      <c r="AZ59" s="10"/>
      <c r="BA59" s="10"/>
      <c r="BB59" s="10"/>
      <c r="BC59" s="9">
        <f t="shared" si="13"/>
        <v>4.4081660908397297E-2</v>
      </c>
      <c r="BD59" s="13" t="s">
        <v>1</v>
      </c>
      <c r="BE59" s="19">
        <f>'SMat-Trans'!BE59+'SMat-PCColl'!BE59</f>
        <v>0</v>
      </c>
      <c r="BF59" s="11"/>
      <c r="BG59" s="10"/>
      <c r="BH59" s="10"/>
      <c r="BI59" s="10"/>
      <c r="BJ59" s="10"/>
      <c r="BK59" s="10"/>
      <c r="BL59" s="9">
        <f t="shared" si="14"/>
        <v>4.4081660908397297E-2</v>
      </c>
      <c r="BM59" s="12" t="s">
        <v>0</v>
      </c>
      <c r="BN59" s="19">
        <f>'SMat-Trans'!BN59+'SMat-PCColl'!BN59</f>
        <v>0</v>
      </c>
      <c r="BO59" s="11"/>
      <c r="BP59" s="10"/>
      <c r="BQ59" s="10"/>
      <c r="BR59" s="10"/>
      <c r="BS59" s="10"/>
      <c r="BT59" s="10"/>
      <c r="BU59" s="9">
        <f t="shared" si="15"/>
        <v>4.4081660908397297E-2</v>
      </c>
    </row>
    <row r="60" spans="1:73" ht="15" x14ac:dyDescent="0.25">
      <c r="A60" s="21">
        <v>2006</v>
      </c>
      <c r="B60" s="20" t="s">
        <v>8</v>
      </c>
      <c r="C60" s="19">
        <f>'SMat-Trans'!C60+'SMat-PCColl'!C60</f>
        <v>1</v>
      </c>
      <c r="D60" s="11"/>
      <c r="E60" s="10"/>
      <c r="F60" s="10"/>
      <c r="G60" s="10"/>
      <c r="H60" s="10"/>
      <c r="I60" s="10"/>
      <c r="J60" s="9">
        <f t="shared" si="8"/>
        <v>4.4081660908397297E-2</v>
      </c>
      <c r="K60" s="18" t="s">
        <v>6</v>
      </c>
      <c r="L60" s="19">
        <f>'SMat-Trans'!L60+'SMat-PCColl'!L60</f>
        <v>0</v>
      </c>
      <c r="M60" s="11"/>
      <c r="N60" s="10"/>
      <c r="O60" s="10"/>
      <c r="P60" s="10"/>
      <c r="Q60" s="10"/>
      <c r="R60" s="10"/>
      <c r="S60" s="9">
        <f t="shared" si="9"/>
        <v>4.4081660908397297E-2</v>
      </c>
      <c r="T60" s="17" t="s">
        <v>5</v>
      </c>
      <c r="U60" s="19">
        <f>'SMat-Trans'!U60+'SMat-PCColl'!U60</f>
        <v>0</v>
      </c>
      <c r="V60" s="11"/>
      <c r="W60" s="10"/>
      <c r="X60" s="10"/>
      <c r="Y60" s="10"/>
      <c r="Z60" s="10"/>
      <c r="AA60" s="10"/>
      <c r="AB60" s="9">
        <f t="shared" si="10"/>
        <v>4.4081660908397297E-2</v>
      </c>
      <c r="AC60" s="16" t="s">
        <v>4</v>
      </c>
      <c r="AD60" s="19">
        <f>'SMat-Trans'!AD60+'SMat-PCColl'!AD60</f>
        <v>0</v>
      </c>
      <c r="AE60" s="11"/>
      <c r="AF60" s="10"/>
      <c r="AG60" s="10"/>
      <c r="AH60" s="10"/>
      <c r="AI60" s="10"/>
      <c r="AJ60" s="10"/>
      <c r="AK60" s="9">
        <f t="shared" si="11"/>
        <v>4.4081660908397297E-2</v>
      </c>
      <c r="AL60" s="15" t="s">
        <v>3</v>
      </c>
      <c r="AM60" s="19">
        <f>'SMat-Trans'!AM60+'SMat-PCColl'!AM60</f>
        <v>0</v>
      </c>
      <c r="AN60" s="11"/>
      <c r="AO60" s="10"/>
      <c r="AP60" s="10"/>
      <c r="AQ60" s="10"/>
      <c r="AR60" s="10"/>
      <c r="AS60" s="10"/>
      <c r="AT60" s="9">
        <f t="shared" si="12"/>
        <v>4.4081660908397297E-2</v>
      </c>
      <c r="AU60" s="14" t="s">
        <v>2</v>
      </c>
      <c r="AV60" s="19">
        <f>'SMat-Trans'!AV60+'SMat-PCColl'!AV60</f>
        <v>0</v>
      </c>
      <c r="AW60" s="11"/>
      <c r="AX60" s="10"/>
      <c r="AY60" s="10"/>
      <c r="AZ60" s="10"/>
      <c r="BA60" s="10"/>
      <c r="BB60" s="10"/>
      <c r="BC60" s="9">
        <f t="shared" si="13"/>
        <v>4.4081660908397297E-2</v>
      </c>
      <c r="BD60" s="13" t="s">
        <v>1</v>
      </c>
      <c r="BE60" s="19">
        <f>'SMat-Trans'!BE60+'SMat-PCColl'!BE60</f>
        <v>0</v>
      </c>
      <c r="BF60" s="11"/>
      <c r="BG60" s="10"/>
      <c r="BH60" s="10"/>
      <c r="BI60" s="10"/>
      <c r="BJ60" s="10"/>
      <c r="BK60" s="10"/>
      <c r="BL60" s="9">
        <f t="shared" si="14"/>
        <v>4.4081660908397297E-2</v>
      </c>
      <c r="BM60" s="12" t="s">
        <v>0</v>
      </c>
      <c r="BN60" s="19">
        <f>'SMat-Trans'!BN60+'SMat-PCColl'!BN60</f>
        <v>0</v>
      </c>
      <c r="BO60" s="11"/>
      <c r="BP60" s="10"/>
      <c r="BQ60" s="10"/>
      <c r="BR60" s="10"/>
      <c r="BS60" s="10"/>
      <c r="BT60" s="10"/>
      <c r="BU60" s="9">
        <f t="shared" si="15"/>
        <v>4.4081660908397297E-2</v>
      </c>
    </row>
    <row r="61" spans="1:73" ht="15" x14ac:dyDescent="0.25">
      <c r="A61" s="21">
        <v>2007</v>
      </c>
      <c r="B61" s="20" t="s">
        <v>8</v>
      </c>
      <c r="C61" s="19">
        <f>'SMat-Trans'!C61+'SMat-PCColl'!C61</f>
        <v>1</v>
      </c>
      <c r="D61" s="11"/>
      <c r="E61" s="10"/>
      <c r="F61" s="10"/>
      <c r="G61" s="10"/>
      <c r="H61" s="10"/>
      <c r="I61" s="10"/>
      <c r="J61" s="9">
        <f t="shared" si="8"/>
        <v>4.4081660908397297E-2</v>
      </c>
      <c r="K61" s="18" t="s">
        <v>6</v>
      </c>
      <c r="L61" s="19">
        <f>'SMat-Trans'!L61+'SMat-PCColl'!L61</f>
        <v>0</v>
      </c>
      <c r="M61" s="11"/>
      <c r="N61" s="10"/>
      <c r="O61" s="10"/>
      <c r="P61" s="10"/>
      <c r="Q61" s="10"/>
      <c r="R61" s="10"/>
      <c r="S61" s="9">
        <f t="shared" si="9"/>
        <v>4.4081660908397297E-2</v>
      </c>
      <c r="T61" s="17" t="s">
        <v>5</v>
      </c>
      <c r="U61" s="19">
        <f>'SMat-Trans'!U61+'SMat-PCColl'!U61</f>
        <v>0</v>
      </c>
      <c r="V61" s="11"/>
      <c r="W61" s="10"/>
      <c r="X61" s="10"/>
      <c r="Y61" s="10"/>
      <c r="Z61" s="10"/>
      <c r="AA61" s="10"/>
      <c r="AB61" s="9">
        <f t="shared" si="10"/>
        <v>4.4081660908397297E-2</v>
      </c>
      <c r="AC61" s="16" t="s">
        <v>4</v>
      </c>
      <c r="AD61" s="19">
        <f>'SMat-Trans'!AD61+'SMat-PCColl'!AD61</f>
        <v>0</v>
      </c>
      <c r="AE61" s="11"/>
      <c r="AF61" s="10"/>
      <c r="AG61" s="10"/>
      <c r="AH61" s="10"/>
      <c r="AI61" s="10"/>
      <c r="AJ61" s="10"/>
      <c r="AK61" s="9">
        <f t="shared" si="11"/>
        <v>4.4081660908397297E-2</v>
      </c>
      <c r="AL61" s="15" t="s">
        <v>3</v>
      </c>
      <c r="AM61" s="19">
        <f>'SMat-Trans'!AM61+'SMat-PCColl'!AM61</f>
        <v>0</v>
      </c>
      <c r="AN61" s="11"/>
      <c r="AO61" s="10"/>
      <c r="AP61" s="10"/>
      <c r="AQ61" s="10"/>
      <c r="AR61" s="10"/>
      <c r="AS61" s="10"/>
      <c r="AT61" s="9">
        <f t="shared" si="12"/>
        <v>4.4081660908397297E-2</v>
      </c>
      <c r="AU61" s="14" t="s">
        <v>2</v>
      </c>
      <c r="AV61" s="19">
        <f>'SMat-Trans'!AV61+'SMat-PCColl'!AV61</f>
        <v>0</v>
      </c>
      <c r="AW61" s="11"/>
      <c r="AX61" s="10"/>
      <c r="AY61" s="10"/>
      <c r="AZ61" s="10"/>
      <c r="BA61" s="10"/>
      <c r="BB61" s="10"/>
      <c r="BC61" s="9">
        <f t="shared" si="13"/>
        <v>4.4081660908397297E-2</v>
      </c>
      <c r="BD61" s="13" t="s">
        <v>1</v>
      </c>
      <c r="BE61" s="19">
        <f>'SMat-Trans'!BE61+'SMat-PCColl'!BE61</f>
        <v>0</v>
      </c>
      <c r="BF61" s="11"/>
      <c r="BG61" s="10"/>
      <c r="BH61" s="10"/>
      <c r="BI61" s="10"/>
      <c r="BJ61" s="10"/>
      <c r="BK61" s="10"/>
      <c r="BL61" s="9">
        <f t="shared" si="14"/>
        <v>4.4081660908397297E-2</v>
      </c>
      <c r="BM61" s="12" t="s">
        <v>0</v>
      </c>
      <c r="BN61" s="19">
        <f>'SMat-Trans'!BN61+'SMat-PCColl'!BN61</f>
        <v>0</v>
      </c>
      <c r="BO61" s="11"/>
      <c r="BP61" s="10"/>
      <c r="BQ61" s="10"/>
      <c r="BR61" s="10"/>
      <c r="BS61" s="10"/>
      <c r="BT61" s="10"/>
      <c r="BU61" s="9">
        <f t="shared" si="15"/>
        <v>4.4081660908397297E-2</v>
      </c>
    </row>
    <row r="62" spans="1:73" ht="15" x14ac:dyDescent="0.25">
      <c r="A62" s="21">
        <v>2008</v>
      </c>
      <c r="B62" s="20" t="s">
        <v>8</v>
      </c>
      <c r="C62" s="19">
        <f>'SMat-Trans'!C62+'SMat-PCColl'!C62</f>
        <v>1</v>
      </c>
      <c r="D62" s="11"/>
      <c r="E62" s="10"/>
      <c r="F62" s="10"/>
      <c r="G62" s="10"/>
      <c r="H62" s="10"/>
      <c r="I62" s="10"/>
      <c r="J62" s="9">
        <f t="shared" si="8"/>
        <v>4.4081660908397297E-2</v>
      </c>
      <c r="K62" s="18" t="s">
        <v>6</v>
      </c>
      <c r="L62" s="19">
        <f>'SMat-Trans'!L62+'SMat-PCColl'!L62</f>
        <v>0</v>
      </c>
      <c r="M62" s="11"/>
      <c r="N62" s="10"/>
      <c r="O62" s="10"/>
      <c r="P62" s="10"/>
      <c r="Q62" s="10"/>
      <c r="R62" s="10"/>
      <c r="S62" s="9">
        <f t="shared" si="9"/>
        <v>4.4081660908397297E-2</v>
      </c>
      <c r="T62" s="17" t="s">
        <v>5</v>
      </c>
      <c r="U62" s="19">
        <f>'SMat-Trans'!U62+'SMat-PCColl'!U62</f>
        <v>0</v>
      </c>
      <c r="V62" s="11"/>
      <c r="W62" s="10"/>
      <c r="X62" s="10"/>
      <c r="Y62" s="10"/>
      <c r="Z62" s="10"/>
      <c r="AA62" s="10"/>
      <c r="AB62" s="9">
        <f t="shared" si="10"/>
        <v>4.4081660908397297E-2</v>
      </c>
      <c r="AC62" s="16" t="s">
        <v>4</v>
      </c>
      <c r="AD62" s="19">
        <f>'SMat-Trans'!AD62+'SMat-PCColl'!AD62</f>
        <v>0</v>
      </c>
      <c r="AE62" s="11"/>
      <c r="AF62" s="10"/>
      <c r="AG62" s="10"/>
      <c r="AH62" s="10"/>
      <c r="AI62" s="10"/>
      <c r="AJ62" s="10"/>
      <c r="AK62" s="9">
        <f t="shared" si="11"/>
        <v>4.4081660908397297E-2</v>
      </c>
      <c r="AL62" s="15" t="s">
        <v>3</v>
      </c>
      <c r="AM62" s="19">
        <f>'SMat-Trans'!AM62+'SMat-PCColl'!AM62</f>
        <v>0</v>
      </c>
      <c r="AN62" s="11"/>
      <c r="AO62" s="10"/>
      <c r="AP62" s="10"/>
      <c r="AQ62" s="10"/>
      <c r="AR62" s="10"/>
      <c r="AS62" s="10"/>
      <c r="AT62" s="9">
        <f t="shared" si="12"/>
        <v>4.4081660908397297E-2</v>
      </c>
      <c r="AU62" s="14" t="s">
        <v>2</v>
      </c>
      <c r="AV62" s="19">
        <f>'SMat-Trans'!AV62+'SMat-PCColl'!AV62</f>
        <v>0</v>
      </c>
      <c r="AW62" s="11"/>
      <c r="AX62" s="10"/>
      <c r="AY62" s="10"/>
      <c r="AZ62" s="10"/>
      <c r="BA62" s="10"/>
      <c r="BB62" s="10"/>
      <c r="BC62" s="9">
        <f t="shared" si="13"/>
        <v>4.4081660908397297E-2</v>
      </c>
      <c r="BD62" s="13" t="s">
        <v>1</v>
      </c>
      <c r="BE62" s="19">
        <f>'SMat-Trans'!BE62+'SMat-PCColl'!BE62</f>
        <v>0</v>
      </c>
      <c r="BF62" s="11"/>
      <c r="BG62" s="10"/>
      <c r="BH62" s="10"/>
      <c r="BI62" s="10"/>
      <c r="BJ62" s="10"/>
      <c r="BK62" s="10"/>
      <c r="BL62" s="9">
        <f t="shared" si="14"/>
        <v>4.4081660908397297E-2</v>
      </c>
      <c r="BM62" s="12" t="s">
        <v>0</v>
      </c>
      <c r="BN62" s="19">
        <f>'SMat-Trans'!BN62+'SMat-PCColl'!BN62</f>
        <v>0</v>
      </c>
      <c r="BO62" s="11"/>
      <c r="BP62" s="10"/>
      <c r="BQ62" s="10"/>
      <c r="BR62" s="10"/>
      <c r="BS62" s="10"/>
      <c r="BT62" s="10"/>
      <c r="BU62" s="9">
        <f t="shared" si="15"/>
        <v>4.4081660908397297E-2</v>
      </c>
    </row>
    <row r="63" spans="1:73" ht="15" x14ac:dyDescent="0.25">
      <c r="A63" s="21">
        <v>2009</v>
      </c>
      <c r="B63" s="20" t="s">
        <v>8</v>
      </c>
      <c r="C63" s="19">
        <f>'SMat-Trans'!C63+'SMat-PCColl'!C63</f>
        <v>1</v>
      </c>
      <c r="D63" s="11"/>
      <c r="E63" s="10"/>
      <c r="F63" s="10"/>
      <c r="G63" s="10"/>
      <c r="H63" s="10"/>
      <c r="I63" s="10"/>
      <c r="J63" s="9">
        <f t="shared" si="8"/>
        <v>4.4081660908397297E-2</v>
      </c>
      <c r="K63" s="18" t="s">
        <v>6</v>
      </c>
      <c r="L63" s="19">
        <f>'SMat-Trans'!L63+'SMat-PCColl'!L63</f>
        <v>0</v>
      </c>
      <c r="M63" s="11"/>
      <c r="N63" s="10"/>
      <c r="O63" s="10"/>
      <c r="P63" s="10"/>
      <c r="Q63" s="10"/>
      <c r="R63" s="10"/>
      <c r="S63" s="9">
        <f t="shared" si="9"/>
        <v>4.4081660908397297E-2</v>
      </c>
      <c r="T63" s="17" t="s">
        <v>5</v>
      </c>
      <c r="U63" s="19">
        <f>'SMat-Trans'!U63+'SMat-PCColl'!U63</f>
        <v>0</v>
      </c>
      <c r="V63" s="11"/>
      <c r="W63" s="10"/>
      <c r="X63" s="10"/>
      <c r="Y63" s="10"/>
      <c r="Z63" s="10"/>
      <c r="AA63" s="10"/>
      <c r="AB63" s="9">
        <f t="shared" si="10"/>
        <v>4.4081660908397297E-2</v>
      </c>
      <c r="AC63" s="16" t="s">
        <v>4</v>
      </c>
      <c r="AD63" s="19">
        <f>'SMat-Trans'!AD63+'SMat-PCColl'!AD63</f>
        <v>0</v>
      </c>
      <c r="AE63" s="11"/>
      <c r="AF63" s="10"/>
      <c r="AG63" s="10"/>
      <c r="AH63" s="10"/>
      <c r="AI63" s="10"/>
      <c r="AJ63" s="10"/>
      <c r="AK63" s="9">
        <f t="shared" si="11"/>
        <v>4.4081660908397297E-2</v>
      </c>
      <c r="AL63" s="15" t="s">
        <v>3</v>
      </c>
      <c r="AM63" s="19">
        <f>'SMat-Trans'!AM63+'SMat-PCColl'!AM63</f>
        <v>0</v>
      </c>
      <c r="AN63" s="11"/>
      <c r="AO63" s="10"/>
      <c r="AP63" s="10"/>
      <c r="AQ63" s="10"/>
      <c r="AR63" s="10"/>
      <c r="AS63" s="10"/>
      <c r="AT63" s="9">
        <f t="shared" si="12"/>
        <v>4.4081660908397297E-2</v>
      </c>
      <c r="AU63" s="14" t="s">
        <v>2</v>
      </c>
      <c r="AV63" s="19">
        <f>'SMat-Trans'!AV63+'SMat-PCColl'!AV63</f>
        <v>0</v>
      </c>
      <c r="AW63" s="11"/>
      <c r="AX63" s="10"/>
      <c r="AY63" s="10"/>
      <c r="AZ63" s="10"/>
      <c r="BA63" s="10"/>
      <c r="BB63" s="10"/>
      <c r="BC63" s="9">
        <f t="shared" si="13"/>
        <v>4.4081660908397297E-2</v>
      </c>
      <c r="BD63" s="13" t="s">
        <v>1</v>
      </c>
      <c r="BE63" s="19">
        <f>'SMat-Trans'!BE63+'SMat-PCColl'!BE63</f>
        <v>0</v>
      </c>
      <c r="BF63" s="11"/>
      <c r="BG63" s="10"/>
      <c r="BH63" s="10"/>
      <c r="BI63" s="10"/>
      <c r="BJ63" s="10"/>
      <c r="BK63" s="10"/>
      <c r="BL63" s="9">
        <f t="shared" si="14"/>
        <v>4.4081660908397297E-2</v>
      </c>
      <c r="BM63" s="12" t="s">
        <v>0</v>
      </c>
      <c r="BN63" s="19">
        <f>'SMat-Trans'!BN63+'SMat-PCColl'!BN63</f>
        <v>0</v>
      </c>
      <c r="BO63" s="11"/>
      <c r="BP63" s="10"/>
      <c r="BQ63" s="10"/>
      <c r="BR63" s="10"/>
      <c r="BS63" s="10"/>
      <c r="BT63" s="10"/>
      <c r="BU63" s="9">
        <f t="shared" si="15"/>
        <v>4.4081660908397297E-2</v>
      </c>
    </row>
    <row r="64" spans="1:73" ht="15" x14ac:dyDescent="0.25">
      <c r="A64" s="21">
        <v>2010</v>
      </c>
      <c r="B64" s="20" t="s">
        <v>8</v>
      </c>
      <c r="C64" s="19">
        <f>'SMat-Trans'!C64+'SMat-PCColl'!C64</f>
        <v>1</v>
      </c>
      <c r="D64" s="11"/>
      <c r="E64" s="10"/>
      <c r="F64" s="10"/>
      <c r="G64" s="10"/>
      <c r="H64" s="10"/>
      <c r="I64" s="10"/>
      <c r="J64" s="9">
        <f t="shared" si="8"/>
        <v>4.4081660908397297E-2</v>
      </c>
      <c r="K64" s="18" t="s">
        <v>6</v>
      </c>
      <c r="L64" s="19">
        <f>'SMat-Trans'!L64+'SMat-PCColl'!L64</f>
        <v>0</v>
      </c>
      <c r="M64" s="11"/>
      <c r="N64" s="10"/>
      <c r="O64" s="10"/>
      <c r="P64" s="10"/>
      <c r="Q64" s="10"/>
      <c r="R64" s="10"/>
      <c r="S64" s="9">
        <f t="shared" si="9"/>
        <v>4.4081660908397297E-2</v>
      </c>
      <c r="T64" s="17" t="s">
        <v>5</v>
      </c>
      <c r="U64" s="19">
        <f>'SMat-Trans'!U64+'SMat-PCColl'!U64</f>
        <v>0</v>
      </c>
      <c r="V64" s="11"/>
      <c r="W64" s="10"/>
      <c r="X64" s="10"/>
      <c r="Y64" s="10"/>
      <c r="Z64" s="10"/>
      <c r="AA64" s="10"/>
      <c r="AB64" s="9">
        <f t="shared" si="10"/>
        <v>4.4081660908397297E-2</v>
      </c>
      <c r="AC64" s="16" t="s">
        <v>4</v>
      </c>
      <c r="AD64" s="19">
        <f>'SMat-Trans'!AD64+'SMat-PCColl'!AD64</f>
        <v>0</v>
      </c>
      <c r="AE64" s="11"/>
      <c r="AF64" s="10"/>
      <c r="AG64" s="10"/>
      <c r="AH64" s="10"/>
      <c r="AI64" s="10"/>
      <c r="AJ64" s="10"/>
      <c r="AK64" s="9">
        <f t="shared" si="11"/>
        <v>4.4081660908397297E-2</v>
      </c>
      <c r="AL64" s="15" t="s">
        <v>3</v>
      </c>
      <c r="AM64" s="19">
        <f>'SMat-Trans'!AM64+'SMat-PCColl'!AM64</f>
        <v>0</v>
      </c>
      <c r="AN64" s="11"/>
      <c r="AO64" s="10"/>
      <c r="AP64" s="10"/>
      <c r="AQ64" s="10"/>
      <c r="AR64" s="10"/>
      <c r="AS64" s="10"/>
      <c r="AT64" s="9">
        <f t="shared" si="12"/>
        <v>4.4081660908397297E-2</v>
      </c>
      <c r="AU64" s="14" t="s">
        <v>2</v>
      </c>
      <c r="AV64" s="19">
        <f>'SMat-Trans'!AV64+'SMat-PCColl'!AV64</f>
        <v>0</v>
      </c>
      <c r="AW64" s="11"/>
      <c r="AX64" s="10"/>
      <c r="AY64" s="10"/>
      <c r="AZ64" s="10"/>
      <c r="BA64" s="10"/>
      <c r="BB64" s="10"/>
      <c r="BC64" s="9">
        <f t="shared" si="13"/>
        <v>4.4081660908397297E-2</v>
      </c>
      <c r="BD64" s="13" t="s">
        <v>1</v>
      </c>
      <c r="BE64" s="19">
        <f>'SMat-Trans'!BE64+'SMat-PCColl'!BE64</f>
        <v>0</v>
      </c>
      <c r="BF64" s="11"/>
      <c r="BG64" s="10"/>
      <c r="BH64" s="10"/>
      <c r="BI64" s="10"/>
      <c r="BJ64" s="10"/>
      <c r="BK64" s="10"/>
      <c r="BL64" s="9">
        <f t="shared" si="14"/>
        <v>4.4081660908397297E-2</v>
      </c>
      <c r="BM64" s="12" t="s">
        <v>0</v>
      </c>
      <c r="BN64" s="19">
        <f>'SMat-Trans'!BN64+'SMat-PCColl'!BN64</f>
        <v>0</v>
      </c>
      <c r="BO64" s="11"/>
      <c r="BP64" s="10"/>
      <c r="BQ64" s="10"/>
      <c r="BR64" s="10"/>
      <c r="BS64" s="10"/>
      <c r="BT64" s="10"/>
      <c r="BU64" s="9">
        <f t="shared" si="15"/>
        <v>4.4081660908397297E-2</v>
      </c>
    </row>
    <row r="65" spans="1:73" ht="15" x14ac:dyDescent="0.25">
      <c r="A65" s="21">
        <v>2011</v>
      </c>
      <c r="B65" s="20" t="s">
        <v>8</v>
      </c>
      <c r="C65" s="19">
        <f>'SMat-Trans'!C65+'SMat-PCColl'!C65</f>
        <v>1</v>
      </c>
      <c r="D65" s="11"/>
      <c r="E65" s="10"/>
      <c r="F65" s="10"/>
      <c r="G65" s="10"/>
      <c r="H65" s="10"/>
      <c r="I65" s="10"/>
      <c r="J65" s="9">
        <f t="shared" si="8"/>
        <v>4.4081660908397297E-2</v>
      </c>
      <c r="K65" s="18" t="s">
        <v>6</v>
      </c>
      <c r="L65" s="19">
        <f>'SMat-Trans'!L65+'SMat-PCColl'!L65</f>
        <v>0</v>
      </c>
      <c r="M65" s="11"/>
      <c r="N65" s="10"/>
      <c r="O65" s="10"/>
      <c r="P65" s="10"/>
      <c r="Q65" s="10"/>
      <c r="R65" s="10"/>
      <c r="S65" s="9">
        <f t="shared" si="9"/>
        <v>4.4081660908397297E-2</v>
      </c>
      <c r="T65" s="17" t="s">
        <v>5</v>
      </c>
      <c r="U65" s="19">
        <f>'SMat-Trans'!U65+'SMat-PCColl'!U65</f>
        <v>0</v>
      </c>
      <c r="V65" s="11"/>
      <c r="W65" s="10"/>
      <c r="X65" s="10"/>
      <c r="Y65" s="10"/>
      <c r="Z65" s="10"/>
      <c r="AA65" s="10"/>
      <c r="AB65" s="9">
        <f t="shared" si="10"/>
        <v>4.4081660908397297E-2</v>
      </c>
      <c r="AC65" s="16" t="s">
        <v>4</v>
      </c>
      <c r="AD65" s="19">
        <f>'SMat-Trans'!AD65+'SMat-PCColl'!AD65</f>
        <v>0</v>
      </c>
      <c r="AE65" s="11"/>
      <c r="AF65" s="10"/>
      <c r="AG65" s="10"/>
      <c r="AH65" s="10"/>
      <c r="AI65" s="10"/>
      <c r="AJ65" s="10"/>
      <c r="AK65" s="9">
        <f t="shared" si="11"/>
        <v>4.4081660908397297E-2</v>
      </c>
      <c r="AL65" s="15" t="s">
        <v>3</v>
      </c>
      <c r="AM65" s="19">
        <f>'SMat-Trans'!AM65+'SMat-PCColl'!AM65</f>
        <v>0</v>
      </c>
      <c r="AN65" s="11"/>
      <c r="AO65" s="10"/>
      <c r="AP65" s="10"/>
      <c r="AQ65" s="10"/>
      <c r="AR65" s="10"/>
      <c r="AS65" s="10"/>
      <c r="AT65" s="9">
        <f t="shared" si="12"/>
        <v>4.4081660908397297E-2</v>
      </c>
      <c r="AU65" s="14" t="s">
        <v>2</v>
      </c>
      <c r="AV65" s="19">
        <f>'SMat-Trans'!AV65+'SMat-PCColl'!AV65</f>
        <v>0</v>
      </c>
      <c r="AW65" s="11"/>
      <c r="AX65" s="10"/>
      <c r="AY65" s="10"/>
      <c r="AZ65" s="10"/>
      <c r="BA65" s="10"/>
      <c r="BB65" s="10"/>
      <c r="BC65" s="9">
        <f t="shared" si="13"/>
        <v>4.4081660908397297E-2</v>
      </c>
      <c r="BD65" s="13" t="s">
        <v>1</v>
      </c>
      <c r="BE65" s="19">
        <f>'SMat-Trans'!BE65+'SMat-PCColl'!BE65</f>
        <v>0</v>
      </c>
      <c r="BF65" s="11"/>
      <c r="BG65" s="10"/>
      <c r="BH65" s="10"/>
      <c r="BI65" s="10"/>
      <c r="BJ65" s="10"/>
      <c r="BK65" s="10"/>
      <c r="BL65" s="9">
        <f t="shared" si="14"/>
        <v>4.4081660908397297E-2</v>
      </c>
      <c r="BM65" s="12" t="s">
        <v>0</v>
      </c>
      <c r="BN65" s="19">
        <f>'SMat-Trans'!BN65+'SMat-PCColl'!BN65</f>
        <v>0</v>
      </c>
      <c r="BO65" s="11"/>
      <c r="BP65" s="10"/>
      <c r="BQ65" s="10"/>
      <c r="BR65" s="10"/>
      <c r="BS65" s="10"/>
      <c r="BT65" s="10"/>
      <c r="BU65" s="9">
        <f t="shared" si="15"/>
        <v>4.4081660908397297E-2</v>
      </c>
    </row>
    <row r="66" spans="1:73" ht="15" x14ac:dyDescent="0.25">
      <c r="A66" s="21">
        <v>2012</v>
      </c>
      <c r="B66" s="20" t="s">
        <v>8</v>
      </c>
      <c r="C66" s="19">
        <f>'SMat-Trans'!C66+'SMat-PCColl'!C66</f>
        <v>1</v>
      </c>
      <c r="D66" s="11"/>
      <c r="E66" s="10"/>
      <c r="F66" s="10"/>
      <c r="G66" s="10"/>
      <c r="H66" s="10"/>
      <c r="I66" s="10"/>
      <c r="J66" s="9">
        <f t="shared" si="8"/>
        <v>4.4081660908397297E-2</v>
      </c>
      <c r="K66" s="18" t="s">
        <v>6</v>
      </c>
      <c r="L66" s="19">
        <f>'SMat-Trans'!L66+'SMat-PCColl'!L66</f>
        <v>0</v>
      </c>
      <c r="M66" s="11"/>
      <c r="N66" s="10"/>
      <c r="O66" s="10"/>
      <c r="P66" s="10"/>
      <c r="Q66" s="10"/>
      <c r="R66" s="10"/>
      <c r="S66" s="9">
        <f t="shared" si="9"/>
        <v>4.4081660908397297E-2</v>
      </c>
      <c r="T66" s="17" t="s">
        <v>5</v>
      </c>
      <c r="U66" s="19">
        <f>'SMat-Trans'!U66+'SMat-PCColl'!U66</f>
        <v>0</v>
      </c>
      <c r="V66" s="11"/>
      <c r="W66" s="10"/>
      <c r="X66" s="10"/>
      <c r="Y66" s="10"/>
      <c r="Z66" s="10"/>
      <c r="AA66" s="10"/>
      <c r="AB66" s="9">
        <f t="shared" si="10"/>
        <v>4.4081660908397297E-2</v>
      </c>
      <c r="AC66" s="16" t="s">
        <v>4</v>
      </c>
      <c r="AD66" s="19">
        <f>'SMat-Trans'!AD66+'SMat-PCColl'!AD66</f>
        <v>0</v>
      </c>
      <c r="AE66" s="11"/>
      <c r="AF66" s="10"/>
      <c r="AG66" s="10"/>
      <c r="AH66" s="10"/>
      <c r="AI66" s="10"/>
      <c r="AJ66" s="10"/>
      <c r="AK66" s="9">
        <f t="shared" si="11"/>
        <v>4.4081660908397297E-2</v>
      </c>
      <c r="AL66" s="15" t="s">
        <v>3</v>
      </c>
      <c r="AM66" s="19">
        <f>'SMat-Trans'!AM66+'SMat-PCColl'!AM66</f>
        <v>0</v>
      </c>
      <c r="AN66" s="11"/>
      <c r="AO66" s="10"/>
      <c r="AP66" s="10"/>
      <c r="AQ66" s="10"/>
      <c r="AR66" s="10"/>
      <c r="AS66" s="10"/>
      <c r="AT66" s="9">
        <f t="shared" si="12"/>
        <v>4.4081660908397297E-2</v>
      </c>
      <c r="AU66" s="14" t="s">
        <v>2</v>
      </c>
      <c r="AV66" s="19">
        <f>'SMat-Trans'!AV66+'SMat-PCColl'!AV66</f>
        <v>0</v>
      </c>
      <c r="AW66" s="11"/>
      <c r="AX66" s="10"/>
      <c r="AY66" s="10"/>
      <c r="AZ66" s="10"/>
      <c r="BA66" s="10"/>
      <c r="BB66" s="10"/>
      <c r="BC66" s="9">
        <f t="shared" si="13"/>
        <v>4.4081660908397297E-2</v>
      </c>
      <c r="BD66" s="13" t="s">
        <v>1</v>
      </c>
      <c r="BE66" s="19">
        <f>'SMat-Trans'!BE66+'SMat-PCColl'!BE66</f>
        <v>0</v>
      </c>
      <c r="BF66" s="11"/>
      <c r="BG66" s="10"/>
      <c r="BH66" s="10"/>
      <c r="BI66" s="10"/>
      <c r="BJ66" s="10"/>
      <c r="BK66" s="10"/>
      <c r="BL66" s="9">
        <f t="shared" si="14"/>
        <v>4.4081660908397297E-2</v>
      </c>
      <c r="BM66" s="12" t="s">
        <v>0</v>
      </c>
      <c r="BN66" s="19">
        <f>'SMat-Trans'!BN66+'SMat-PCColl'!BN66</f>
        <v>0</v>
      </c>
      <c r="BO66" s="11"/>
      <c r="BP66" s="10"/>
      <c r="BQ66" s="10"/>
      <c r="BR66" s="10"/>
      <c r="BS66" s="10"/>
      <c r="BT66" s="10"/>
      <c r="BU66" s="9">
        <f t="shared" si="15"/>
        <v>4.4081660908397297E-2</v>
      </c>
    </row>
    <row r="67" spans="1:73" ht="15" x14ac:dyDescent="0.25">
      <c r="A67" s="21">
        <v>2013</v>
      </c>
      <c r="B67" s="20" t="s">
        <v>8</v>
      </c>
      <c r="C67" s="19">
        <f>'SMat-Trans'!C67+'SMat-PCColl'!C67</f>
        <v>1</v>
      </c>
      <c r="D67" s="11"/>
      <c r="E67" s="10"/>
      <c r="F67" s="10"/>
      <c r="G67" s="10"/>
      <c r="H67" s="10"/>
      <c r="I67" s="10"/>
      <c r="J67" s="9">
        <f t="shared" si="8"/>
        <v>4.4081660908397297E-2</v>
      </c>
      <c r="K67" s="18" t="s">
        <v>6</v>
      </c>
      <c r="L67" s="19">
        <f>'SMat-Trans'!L67+'SMat-PCColl'!L67</f>
        <v>0</v>
      </c>
      <c r="M67" s="11"/>
      <c r="N67" s="10"/>
      <c r="O67" s="10"/>
      <c r="P67" s="10"/>
      <c r="Q67" s="10"/>
      <c r="R67" s="10"/>
      <c r="S67" s="9">
        <f t="shared" si="9"/>
        <v>4.4081660908397297E-2</v>
      </c>
      <c r="T67" s="17" t="s">
        <v>5</v>
      </c>
      <c r="U67" s="19">
        <f>'SMat-Trans'!U67+'SMat-PCColl'!U67</f>
        <v>0</v>
      </c>
      <c r="V67" s="11"/>
      <c r="W67" s="10"/>
      <c r="X67" s="10"/>
      <c r="Y67" s="10"/>
      <c r="Z67" s="10"/>
      <c r="AA67" s="10"/>
      <c r="AB67" s="9">
        <f t="shared" si="10"/>
        <v>4.4081660908397297E-2</v>
      </c>
      <c r="AC67" s="16" t="s">
        <v>4</v>
      </c>
      <c r="AD67" s="19">
        <f>'SMat-Trans'!AD67+'SMat-PCColl'!AD67</f>
        <v>0</v>
      </c>
      <c r="AE67" s="11"/>
      <c r="AF67" s="10"/>
      <c r="AG67" s="10"/>
      <c r="AH67" s="10"/>
      <c r="AI67" s="10"/>
      <c r="AJ67" s="10"/>
      <c r="AK67" s="9">
        <f t="shared" si="11"/>
        <v>4.4081660908397297E-2</v>
      </c>
      <c r="AL67" s="15" t="s">
        <v>3</v>
      </c>
      <c r="AM67" s="19">
        <f>'SMat-Trans'!AM67+'SMat-PCColl'!AM67</f>
        <v>0</v>
      </c>
      <c r="AN67" s="11"/>
      <c r="AO67" s="10"/>
      <c r="AP67" s="10"/>
      <c r="AQ67" s="10"/>
      <c r="AR67" s="10"/>
      <c r="AS67" s="10"/>
      <c r="AT67" s="9">
        <f t="shared" si="12"/>
        <v>4.4081660908397297E-2</v>
      </c>
      <c r="AU67" s="14" t="s">
        <v>2</v>
      </c>
      <c r="AV67" s="19">
        <f>'SMat-Trans'!AV67+'SMat-PCColl'!AV67</f>
        <v>0</v>
      </c>
      <c r="AW67" s="11"/>
      <c r="AX67" s="10"/>
      <c r="AY67" s="10"/>
      <c r="AZ67" s="10"/>
      <c r="BA67" s="10"/>
      <c r="BB67" s="10"/>
      <c r="BC67" s="9">
        <f t="shared" si="13"/>
        <v>4.4081660908397297E-2</v>
      </c>
      <c r="BD67" s="13" t="s">
        <v>1</v>
      </c>
      <c r="BE67" s="19">
        <f>'SMat-Trans'!BE67+'SMat-PCColl'!BE67</f>
        <v>0</v>
      </c>
      <c r="BF67" s="11"/>
      <c r="BG67" s="10"/>
      <c r="BH67" s="10"/>
      <c r="BI67" s="10"/>
      <c r="BJ67" s="10"/>
      <c r="BK67" s="10"/>
      <c r="BL67" s="9">
        <f t="shared" si="14"/>
        <v>4.4081660908397297E-2</v>
      </c>
      <c r="BM67" s="12" t="s">
        <v>0</v>
      </c>
      <c r="BN67" s="19">
        <f>'SMat-Trans'!BN67+'SMat-PCColl'!BN67</f>
        <v>0</v>
      </c>
      <c r="BO67" s="11"/>
      <c r="BP67" s="10"/>
      <c r="BQ67" s="10"/>
      <c r="BR67" s="10"/>
      <c r="BS67" s="10"/>
      <c r="BT67" s="10"/>
      <c r="BU67" s="9">
        <f t="shared" si="15"/>
        <v>4.4081660908397297E-2</v>
      </c>
    </row>
    <row r="68" spans="1:73" ht="15" x14ac:dyDescent="0.25">
      <c r="A68" s="21">
        <v>2014</v>
      </c>
      <c r="B68" s="20" t="s">
        <v>8</v>
      </c>
      <c r="C68" s="19">
        <f>'SMat-Trans'!C68+'SMat-PCColl'!C68</f>
        <v>1</v>
      </c>
      <c r="D68" s="11"/>
      <c r="E68" s="10"/>
      <c r="F68" s="10"/>
      <c r="G68" s="10"/>
      <c r="H68" s="10"/>
      <c r="I68" s="10"/>
      <c r="J68" s="9">
        <f t="shared" ref="J68:J71" si="16">SQRT((1.5*EXP(1.105*I68))^2+(1.5*EXP(1.105*(E68-1)))^2+(1.5*EXP(1.105*(F68-1)))^2+(1.5*EXP(1.105*(G68-1)))^2+(1.5*EXP(1.105*(H68-1)))^2)/100*2.45</f>
        <v>4.4081660908397297E-2</v>
      </c>
      <c r="K68" s="18" t="s">
        <v>6</v>
      </c>
      <c r="L68" s="19">
        <f>'SMat-Trans'!L68+'SMat-PCColl'!L68</f>
        <v>0</v>
      </c>
      <c r="M68" s="11"/>
      <c r="N68" s="10"/>
      <c r="O68" s="10"/>
      <c r="P68" s="10"/>
      <c r="Q68" s="10"/>
      <c r="R68" s="10"/>
      <c r="S68" s="9">
        <f t="shared" ref="S68:S71" si="1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19">
        <f>'SMat-Trans'!U68+'SMat-PCColl'!U68</f>
        <v>0</v>
      </c>
      <c r="V68" s="11"/>
      <c r="W68" s="10"/>
      <c r="X68" s="10"/>
      <c r="Y68" s="10"/>
      <c r="Z68" s="10"/>
      <c r="AA68" s="10"/>
      <c r="AB68" s="9">
        <f t="shared" ref="AB68:AB71" si="1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19">
        <f>'SMat-Trans'!AD68+'SMat-PCColl'!AD68</f>
        <v>0</v>
      </c>
      <c r="AE68" s="11"/>
      <c r="AF68" s="10"/>
      <c r="AG68" s="10"/>
      <c r="AH68" s="10"/>
      <c r="AI68" s="10"/>
      <c r="AJ68" s="10"/>
      <c r="AK68" s="9">
        <f t="shared" ref="AK68:AK71" si="1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19">
        <f>'SMat-Trans'!AM68+'SMat-PCColl'!AM68</f>
        <v>0</v>
      </c>
      <c r="AN68" s="11"/>
      <c r="AO68" s="10"/>
      <c r="AP68" s="10"/>
      <c r="AQ68" s="10"/>
      <c r="AR68" s="10"/>
      <c r="AS68" s="10"/>
      <c r="AT68" s="9">
        <f t="shared" ref="AT68:AT71" si="2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19">
        <f>'SMat-Trans'!AV68+'SMat-PCColl'!AV68</f>
        <v>0</v>
      </c>
      <c r="AW68" s="11"/>
      <c r="AX68" s="10"/>
      <c r="AY68" s="10"/>
      <c r="AZ68" s="10"/>
      <c r="BA68" s="10"/>
      <c r="BB68" s="10"/>
      <c r="BC68" s="9">
        <f t="shared" ref="BC68:BC71" si="2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19">
        <f>'SMat-Trans'!BE68+'SMat-PCColl'!BE68</f>
        <v>0</v>
      </c>
      <c r="BF68" s="11"/>
      <c r="BG68" s="10"/>
      <c r="BH68" s="10"/>
      <c r="BI68" s="10"/>
      <c r="BJ68" s="10"/>
      <c r="BK68" s="10"/>
      <c r="BL68" s="9">
        <f t="shared" ref="BL68:BL71" si="2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19">
        <f>'SMat-Trans'!BN68+'SMat-PCColl'!BN68</f>
        <v>0</v>
      </c>
      <c r="BO68" s="11"/>
      <c r="BP68" s="10"/>
      <c r="BQ68" s="10"/>
      <c r="BR68" s="10"/>
      <c r="BS68" s="10"/>
      <c r="BT68" s="10"/>
      <c r="BU68" s="9">
        <f t="shared" ref="BU68:BU71" si="2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19">
        <f>'SMat-Trans'!C69+'SMat-PCColl'!C69</f>
        <v>1</v>
      </c>
      <c r="D69" s="11"/>
      <c r="E69" s="10"/>
      <c r="F69" s="10"/>
      <c r="G69" s="10"/>
      <c r="H69" s="10"/>
      <c r="I69" s="10"/>
      <c r="J69" s="9">
        <f t="shared" si="16"/>
        <v>4.4081660908397297E-2</v>
      </c>
      <c r="K69" s="18" t="s">
        <v>6</v>
      </c>
      <c r="L69" s="19">
        <f>'SMat-Trans'!L69+'SMat-PCColl'!L69</f>
        <v>0</v>
      </c>
      <c r="M69" s="11"/>
      <c r="N69" s="10"/>
      <c r="O69" s="10"/>
      <c r="P69" s="10"/>
      <c r="Q69" s="10"/>
      <c r="R69" s="10"/>
      <c r="S69" s="9">
        <f t="shared" si="17"/>
        <v>4.4081660908397297E-2</v>
      </c>
      <c r="T69" s="17" t="s">
        <v>5</v>
      </c>
      <c r="U69" s="19">
        <f>'SMat-Trans'!U69+'SMat-PCColl'!U69</f>
        <v>0</v>
      </c>
      <c r="V69" s="11"/>
      <c r="W69" s="10"/>
      <c r="X69" s="10"/>
      <c r="Y69" s="10"/>
      <c r="Z69" s="10"/>
      <c r="AA69" s="10"/>
      <c r="AB69" s="9">
        <f t="shared" si="18"/>
        <v>4.4081660908397297E-2</v>
      </c>
      <c r="AC69" s="16" t="s">
        <v>4</v>
      </c>
      <c r="AD69" s="19">
        <f>'SMat-Trans'!AD69+'SMat-PCColl'!AD69</f>
        <v>0</v>
      </c>
      <c r="AE69" s="11"/>
      <c r="AF69" s="10"/>
      <c r="AG69" s="10"/>
      <c r="AH69" s="10"/>
      <c r="AI69" s="10"/>
      <c r="AJ69" s="10"/>
      <c r="AK69" s="9">
        <f t="shared" si="19"/>
        <v>4.4081660908397297E-2</v>
      </c>
      <c r="AL69" s="15" t="s">
        <v>3</v>
      </c>
      <c r="AM69" s="19">
        <f>'SMat-Trans'!AM69+'SMat-PCColl'!AM69</f>
        <v>0</v>
      </c>
      <c r="AN69" s="11"/>
      <c r="AO69" s="10"/>
      <c r="AP69" s="10"/>
      <c r="AQ69" s="10"/>
      <c r="AR69" s="10"/>
      <c r="AS69" s="10"/>
      <c r="AT69" s="9">
        <f t="shared" si="20"/>
        <v>4.4081660908397297E-2</v>
      </c>
      <c r="AU69" s="14" t="s">
        <v>2</v>
      </c>
      <c r="AV69" s="19">
        <f>'SMat-Trans'!AV69+'SMat-PCColl'!AV69</f>
        <v>0</v>
      </c>
      <c r="AW69" s="11"/>
      <c r="AX69" s="10"/>
      <c r="AY69" s="10"/>
      <c r="AZ69" s="10"/>
      <c r="BA69" s="10"/>
      <c r="BB69" s="10"/>
      <c r="BC69" s="9">
        <f t="shared" si="21"/>
        <v>4.4081660908397297E-2</v>
      </c>
      <c r="BD69" s="13" t="s">
        <v>1</v>
      </c>
      <c r="BE69" s="19">
        <f>'SMat-Trans'!BE69+'SMat-PCColl'!BE69</f>
        <v>0</v>
      </c>
      <c r="BF69" s="11"/>
      <c r="BG69" s="10"/>
      <c r="BH69" s="10"/>
      <c r="BI69" s="10"/>
      <c r="BJ69" s="10"/>
      <c r="BK69" s="10"/>
      <c r="BL69" s="9">
        <f t="shared" si="22"/>
        <v>4.4081660908397297E-2</v>
      </c>
      <c r="BM69" s="12" t="s">
        <v>0</v>
      </c>
      <c r="BN69" s="19">
        <f>'SMat-Trans'!BN69+'SMat-PCColl'!BN69</f>
        <v>0</v>
      </c>
      <c r="BO69" s="11"/>
      <c r="BP69" s="10"/>
      <c r="BQ69" s="10"/>
      <c r="BR69" s="10"/>
      <c r="BS69" s="10"/>
      <c r="BT69" s="10"/>
      <c r="BU69" s="9">
        <f t="shared" si="23"/>
        <v>4.4081660908397297E-2</v>
      </c>
    </row>
    <row r="70" spans="1:73" ht="15" x14ac:dyDescent="0.25">
      <c r="A70" s="21">
        <v>2016</v>
      </c>
      <c r="B70" s="20" t="s">
        <v>8</v>
      </c>
      <c r="C70" s="19">
        <f>'SMat-Trans'!C70+'SMat-PCColl'!C70</f>
        <v>1</v>
      </c>
      <c r="D70" s="11"/>
      <c r="E70" s="10"/>
      <c r="F70" s="10"/>
      <c r="G70" s="10"/>
      <c r="H70" s="10"/>
      <c r="I70" s="10"/>
      <c r="J70" s="9">
        <f t="shared" si="16"/>
        <v>4.4081660908397297E-2</v>
      </c>
      <c r="K70" s="18" t="s">
        <v>6</v>
      </c>
      <c r="L70" s="19">
        <f>'SMat-Trans'!L70+'SMat-PCColl'!L70</f>
        <v>0</v>
      </c>
      <c r="M70" s="11"/>
      <c r="N70" s="10"/>
      <c r="O70" s="10"/>
      <c r="P70" s="10"/>
      <c r="Q70" s="10"/>
      <c r="R70" s="10"/>
      <c r="S70" s="9">
        <f t="shared" si="17"/>
        <v>4.4081660908397297E-2</v>
      </c>
      <c r="T70" s="17" t="s">
        <v>5</v>
      </c>
      <c r="U70" s="19">
        <f>'SMat-Trans'!U70+'SMat-PCColl'!U70</f>
        <v>0</v>
      </c>
      <c r="V70" s="11"/>
      <c r="W70" s="10"/>
      <c r="X70" s="10"/>
      <c r="Y70" s="10"/>
      <c r="Z70" s="10"/>
      <c r="AA70" s="10"/>
      <c r="AB70" s="9">
        <f t="shared" si="18"/>
        <v>4.4081660908397297E-2</v>
      </c>
      <c r="AC70" s="16" t="s">
        <v>4</v>
      </c>
      <c r="AD70" s="19">
        <f>'SMat-Trans'!AD70+'SMat-PCColl'!AD70</f>
        <v>0</v>
      </c>
      <c r="AE70" s="11"/>
      <c r="AF70" s="10"/>
      <c r="AG70" s="10"/>
      <c r="AH70" s="10"/>
      <c r="AI70" s="10"/>
      <c r="AJ70" s="10"/>
      <c r="AK70" s="9">
        <f t="shared" si="19"/>
        <v>4.4081660908397297E-2</v>
      </c>
      <c r="AL70" s="15" t="s">
        <v>3</v>
      </c>
      <c r="AM70" s="19">
        <f>'SMat-Trans'!AM70+'SMat-PCColl'!AM70</f>
        <v>0</v>
      </c>
      <c r="AN70" s="11"/>
      <c r="AO70" s="10"/>
      <c r="AP70" s="10"/>
      <c r="AQ70" s="10"/>
      <c r="AR70" s="10"/>
      <c r="AS70" s="10"/>
      <c r="AT70" s="9">
        <f t="shared" si="20"/>
        <v>4.4081660908397297E-2</v>
      </c>
      <c r="AU70" s="14" t="s">
        <v>2</v>
      </c>
      <c r="AV70" s="19">
        <f>'SMat-Trans'!AV70+'SMat-PCColl'!AV70</f>
        <v>0</v>
      </c>
      <c r="AW70" s="11"/>
      <c r="AX70" s="10"/>
      <c r="AY70" s="10"/>
      <c r="AZ70" s="10"/>
      <c r="BA70" s="10"/>
      <c r="BB70" s="10"/>
      <c r="BC70" s="9">
        <f t="shared" si="21"/>
        <v>4.4081660908397297E-2</v>
      </c>
      <c r="BD70" s="13" t="s">
        <v>1</v>
      </c>
      <c r="BE70" s="19">
        <f>'SMat-Trans'!BE70+'SMat-PCColl'!BE70</f>
        <v>0</v>
      </c>
      <c r="BF70" s="11"/>
      <c r="BG70" s="10"/>
      <c r="BH70" s="10"/>
      <c r="BI70" s="10"/>
      <c r="BJ70" s="10"/>
      <c r="BK70" s="10"/>
      <c r="BL70" s="9">
        <f t="shared" si="22"/>
        <v>4.4081660908397297E-2</v>
      </c>
      <c r="BM70" s="12" t="s">
        <v>0</v>
      </c>
      <c r="BN70" s="19">
        <f>'SMat-Trans'!BN70+'SMat-PCColl'!BN70</f>
        <v>0</v>
      </c>
      <c r="BO70" s="11"/>
      <c r="BP70" s="10"/>
      <c r="BQ70" s="10"/>
      <c r="BR70" s="10"/>
      <c r="BS70" s="10"/>
      <c r="BT70" s="10"/>
      <c r="BU70" s="9">
        <f t="shared" si="23"/>
        <v>4.4081660908397297E-2</v>
      </c>
    </row>
    <row r="71" spans="1:73" ht="21" customHeight="1" x14ac:dyDescent="0.25">
      <c r="A71" s="21">
        <v>2017</v>
      </c>
      <c r="B71" s="20" t="s">
        <v>8</v>
      </c>
      <c r="C71" s="19">
        <f>'SMat-Trans'!C73+'SMat-PCColl'!C73</f>
        <v>1</v>
      </c>
      <c r="D71" s="11"/>
      <c r="E71" s="10"/>
      <c r="F71" s="10"/>
      <c r="G71" s="10"/>
      <c r="H71" s="10"/>
      <c r="I71" s="10"/>
      <c r="J71" s="9">
        <f t="shared" si="16"/>
        <v>4.4081660908397297E-2</v>
      </c>
      <c r="K71" s="18" t="s">
        <v>6</v>
      </c>
      <c r="L71" s="19">
        <f>'SMat-Trans'!L73+'SMat-PCColl'!L73</f>
        <v>0</v>
      </c>
      <c r="M71" s="11"/>
      <c r="N71" s="10"/>
      <c r="O71" s="10"/>
      <c r="P71" s="10"/>
      <c r="Q71" s="10"/>
      <c r="R71" s="10"/>
      <c r="S71" s="9">
        <f t="shared" si="17"/>
        <v>4.4081660908397297E-2</v>
      </c>
      <c r="T71" s="17" t="s">
        <v>5</v>
      </c>
      <c r="U71" s="19">
        <f>'SMat-Trans'!U73+'SMat-PCColl'!U73</f>
        <v>0</v>
      </c>
      <c r="V71" s="11"/>
      <c r="W71" s="10"/>
      <c r="X71" s="10"/>
      <c r="Y71" s="10"/>
      <c r="Z71" s="10"/>
      <c r="AA71" s="10"/>
      <c r="AB71" s="9">
        <f t="shared" si="18"/>
        <v>4.4081660908397297E-2</v>
      </c>
      <c r="AC71" s="16" t="s">
        <v>4</v>
      </c>
      <c r="AD71" s="19">
        <f>'SMat-Trans'!AD73+'SMat-PCColl'!AD73</f>
        <v>0</v>
      </c>
      <c r="AE71" s="11"/>
      <c r="AF71" s="10"/>
      <c r="AG71" s="10"/>
      <c r="AH71" s="10"/>
      <c r="AI71" s="10"/>
      <c r="AJ71" s="10"/>
      <c r="AK71" s="9">
        <f t="shared" si="19"/>
        <v>4.4081660908397297E-2</v>
      </c>
      <c r="AL71" s="15" t="s">
        <v>3</v>
      </c>
      <c r="AM71" s="19">
        <f>'SMat-Trans'!AM73+'SMat-PCColl'!AM73</f>
        <v>0</v>
      </c>
      <c r="AN71" s="11"/>
      <c r="AO71" s="10"/>
      <c r="AP71" s="10"/>
      <c r="AQ71" s="10"/>
      <c r="AR71" s="10"/>
      <c r="AS71" s="10"/>
      <c r="AT71" s="9">
        <f t="shared" si="20"/>
        <v>4.4081660908397297E-2</v>
      </c>
      <c r="AU71" s="14" t="s">
        <v>2</v>
      </c>
      <c r="AV71" s="19">
        <f>'SMat-Trans'!AV73+'SMat-PCColl'!AV73</f>
        <v>0</v>
      </c>
      <c r="AW71" s="11"/>
      <c r="AX71" s="10"/>
      <c r="AY71" s="10"/>
      <c r="AZ71" s="10"/>
      <c r="BA71" s="10"/>
      <c r="BB71" s="10"/>
      <c r="BC71" s="9">
        <f t="shared" si="21"/>
        <v>4.4081660908397297E-2</v>
      </c>
      <c r="BD71" s="13" t="s">
        <v>1</v>
      </c>
      <c r="BE71" s="19">
        <f>'SMat-Trans'!BE73+'SMat-PCColl'!BE73</f>
        <v>0</v>
      </c>
      <c r="BF71" s="11"/>
      <c r="BG71" s="10"/>
      <c r="BH71" s="10"/>
      <c r="BI71" s="10"/>
      <c r="BJ71" s="10"/>
      <c r="BK71" s="10"/>
      <c r="BL71" s="9">
        <f t="shared" si="22"/>
        <v>4.4081660908397297E-2</v>
      </c>
      <c r="BM71" s="12" t="s">
        <v>0</v>
      </c>
      <c r="BN71" s="19">
        <f>'SMat-Trans'!BN73+'SMat-PCColl'!BN73</f>
        <v>0</v>
      </c>
      <c r="BO71" s="11"/>
      <c r="BP71" s="10"/>
      <c r="BQ71" s="10"/>
      <c r="BR71" s="10"/>
      <c r="BS71" s="10"/>
      <c r="BT71" s="10"/>
      <c r="BU71" s="9">
        <f t="shared" si="23"/>
        <v>4.4081660908397297E-2</v>
      </c>
    </row>
    <row r="72" spans="1:73" ht="21" customHeight="1" x14ac:dyDescent="0.25">
      <c r="A72" s="21">
        <v>2018</v>
      </c>
      <c r="B72" s="20" t="s">
        <v>8</v>
      </c>
      <c r="C72" s="19">
        <f>'SMat-Trans'!C74+'SMat-PCColl'!C74</f>
        <v>1</v>
      </c>
      <c r="D72" s="11"/>
      <c r="E72" s="10"/>
      <c r="F72" s="10"/>
      <c r="G72" s="10"/>
      <c r="H72" s="10"/>
      <c r="I72" s="10"/>
      <c r="J72" s="9">
        <f t="shared" ref="J72:J75" si="24">SQRT((1.5*EXP(1.105*I72))^2+(1.5*EXP(1.105*(E72-1)))^2+(1.5*EXP(1.105*(F72-1)))^2+(1.5*EXP(1.105*(G72-1)))^2+(1.5*EXP(1.105*(H72-1)))^2)/100*2.45</f>
        <v>4.4081660908397297E-2</v>
      </c>
      <c r="K72" s="18" t="s">
        <v>6</v>
      </c>
      <c r="L72" s="19">
        <f>'SMat-Trans'!L74+'SMat-PCColl'!L74</f>
        <v>0</v>
      </c>
      <c r="M72" s="11"/>
      <c r="N72" s="10"/>
      <c r="O72" s="10"/>
      <c r="P72" s="10"/>
      <c r="Q72" s="10"/>
      <c r="R72" s="10"/>
      <c r="S72" s="9">
        <f t="shared" ref="S72:S75" si="25">SQRT((1.5*EXP(1.105*R72))^2+(1.5*EXP(1.105*(N72-1)))^2+(1.5*EXP(1.105*(O72-1)))^2+(1.5*EXP(1.105*(P72-1)))^2+(1.5*EXP(1.105*(Q72-1)))^2)/100*2.45</f>
        <v>4.4081660908397297E-2</v>
      </c>
      <c r="T72" s="17" t="s">
        <v>5</v>
      </c>
      <c r="U72" s="19">
        <f>'SMat-Trans'!U74+'SMat-PCColl'!U74</f>
        <v>0</v>
      </c>
      <c r="V72" s="11"/>
      <c r="W72" s="10"/>
      <c r="X72" s="10"/>
      <c r="Y72" s="10"/>
      <c r="Z72" s="10"/>
      <c r="AA72" s="10"/>
      <c r="AB72" s="9">
        <f t="shared" ref="AB72:AB75" si="26">SQRT((1.5*EXP(1.105*AA72))^2+(1.5*EXP(1.105*(W72-1)))^2+(1.5*EXP(1.105*(X72-1)))^2+(1.5*EXP(1.105*(Y72-1)))^2+(1.5*EXP(1.105*(Z72-1)))^2)/100*2.45</f>
        <v>4.4081660908397297E-2</v>
      </c>
      <c r="AC72" s="16" t="s">
        <v>4</v>
      </c>
      <c r="AD72" s="19">
        <f>'SMat-Trans'!AD74+'SMat-PCColl'!AD74</f>
        <v>0</v>
      </c>
      <c r="AE72" s="11"/>
      <c r="AF72" s="10"/>
      <c r="AG72" s="10"/>
      <c r="AH72" s="10"/>
      <c r="AI72" s="10"/>
      <c r="AJ72" s="10"/>
      <c r="AK72" s="9">
        <f t="shared" ref="AK72:AK75" si="27">SQRT((1.5*EXP(1.105*AJ72))^2+(1.5*EXP(1.105*(AF72-1)))^2+(1.5*EXP(1.105*(AG72-1)))^2+(1.5*EXP(1.105*(AH72-1)))^2+(1.5*EXP(1.105*(AI72-1)))^2)/100*2.45</f>
        <v>4.4081660908397297E-2</v>
      </c>
      <c r="AL72" s="15" t="s">
        <v>3</v>
      </c>
      <c r="AM72" s="19">
        <f>'SMat-Trans'!AM74+'SMat-PCColl'!AM74</f>
        <v>0</v>
      </c>
      <c r="AN72" s="11"/>
      <c r="AO72" s="10"/>
      <c r="AP72" s="10"/>
      <c r="AQ72" s="10"/>
      <c r="AR72" s="10"/>
      <c r="AS72" s="10"/>
      <c r="AT72" s="9">
        <f t="shared" ref="AT72:AT75" si="28">SQRT((1.5*EXP(1.105*AS72))^2+(1.5*EXP(1.105*(AO72-1)))^2+(1.5*EXP(1.105*(AP72-1)))^2+(1.5*EXP(1.105*(AQ72-1)))^2+(1.5*EXP(1.105*(AR72-1)))^2)/100*2.45</f>
        <v>4.4081660908397297E-2</v>
      </c>
      <c r="AU72" s="14" t="s">
        <v>2</v>
      </c>
      <c r="AV72" s="19">
        <f>'SMat-Trans'!AV74+'SMat-PCColl'!AV74</f>
        <v>0</v>
      </c>
      <c r="AW72" s="11"/>
      <c r="AX72" s="10"/>
      <c r="AY72" s="10"/>
      <c r="AZ72" s="10"/>
      <c r="BA72" s="10"/>
      <c r="BB72" s="10"/>
      <c r="BC72" s="9">
        <f t="shared" ref="BC72:BC75" si="29">SQRT((1.5*EXP(1.105*BB72))^2+(1.5*EXP(1.105*(AX72-1)))^2+(1.5*EXP(1.105*(AY72-1)))^2+(1.5*EXP(1.105*(AZ72-1)))^2+(1.5*EXP(1.105*(BA72-1)))^2)/100*2.45</f>
        <v>4.4081660908397297E-2</v>
      </c>
      <c r="BD72" s="13" t="s">
        <v>1</v>
      </c>
      <c r="BE72" s="19">
        <f>'SMat-Trans'!BE74+'SMat-PCColl'!BE74</f>
        <v>0</v>
      </c>
      <c r="BF72" s="11"/>
      <c r="BG72" s="10"/>
      <c r="BH72" s="10"/>
      <c r="BI72" s="10"/>
      <c r="BJ72" s="10"/>
      <c r="BK72" s="10"/>
      <c r="BL72" s="9">
        <f t="shared" ref="BL72:BL75" si="30">SQRT((1.5*EXP(1.105*BK72))^2+(1.5*EXP(1.105*(BG72-1)))^2+(1.5*EXP(1.105*(BH72-1)))^2+(1.5*EXP(1.105*(BI72-1)))^2+(1.5*EXP(1.105*(BJ72-1)))^2)/100*2.45</f>
        <v>4.4081660908397297E-2</v>
      </c>
      <c r="BM72" s="12" t="s">
        <v>0</v>
      </c>
      <c r="BN72" s="19">
        <f>'SMat-Trans'!BN74+'SMat-PCColl'!BN74</f>
        <v>0</v>
      </c>
      <c r="BO72" s="11"/>
      <c r="BP72" s="10"/>
      <c r="BQ72" s="10"/>
      <c r="BR72" s="10"/>
      <c r="BS72" s="10"/>
      <c r="BT72" s="10"/>
      <c r="BU72" s="9">
        <f t="shared" ref="BU72:BU75" si="31">SQRT((1.5*EXP(1.105*BT72))^2+(1.5*EXP(1.105*(BP72-1)))^2+(1.5*EXP(1.105*(BQ72-1)))^2+(1.5*EXP(1.105*(BR72-1)))^2+(1.5*EXP(1.105*(BS72-1)))^2)/100*2.45</f>
        <v>4.4081660908397297E-2</v>
      </c>
    </row>
    <row r="73" spans="1:73" ht="21" customHeight="1" x14ac:dyDescent="0.25">
      <c r="A73" s="21">
        <v>2019</v>
      </c>
      <c r="B73" s="20" t="s">
        <v>8</v>
      </c>
      <c r="C73" s="19">
        <f>'SMat-Trans'!C75+'SMat-PCColl'!C75</f>
        <v>1</v>
      </c>
      <c r="D73" s="11"/>
      <c r="E73" s="10"/>
      <c r="F73" s="10"/>
      <c r="G73" s="10"/>
      <c r="H73" s="10"/>
      <c r="I73" s="10"/>
      <c r="J73" s="9">
        <f t="shared" si="24"/>
        <v>4.4081660908397297E-2</v>
      </c>
      <c r="K73" s="18" t="s">
        <v>6</v>
      </c>
      <c r="L73" s="19">
        <f>'SMat-Trans'!L75+'SMat-PCColl'!L75</f>
        <v>0</v>
      </c>
      <c r="M73" s="11"/>
      <c r="N73" s="10"/>
      <c r="O73" s="10"/>
      <c r="P73" s="10"/>
      <c r="Q73" s="10"/>
      <c r="R73" s="10"/>
      <c r="S73" s="9">
        <f t="shared" si="25"/>
        <v>4.4081660908397297E-2</v>
      </c>
      <c r="T73" s="17" t="s">
        <v>5</v>
      </c>
      <c r="U73" s="19">
        <f>'SMat-Trans'!U75+'SMat-PCColl'!U75</f>
        <v>0</v>
      </c>
      <c r="V73" s="11"/>
      <c r="W73" s="10"/>
      <c r="X73" s="10"/>
      <c r="Y73" s="10"/>
      <c r="Z73" s="10"/>
      <c r="AA73" s="10"/>
      <c r="AB73" s="9">
        <f t="shared" si="26"/>
        <v>4.4081660908397297E-2</v>
      </c>
      <c r="AC73" s="16" t="s">
        <v>4</v>
      </c>
      <c r="AD73" s="19">
        <f>'SMat-Trans'!AD75+'SMat-PCColl'!AD75</f>
        <v>0</v>
      </c>
      <c r="AE73" s="11"/>
      <c r="AF73" s="10"/>
      <c r="AG73" s="10"/>
      <c r="AH73" s="10"/>
      <c r="AI73" s="10"/>
      <c r="AJ73" s="10"/>
      <c r="AK73" s="9">
        <f t="shared" si="27"/>
        <v>4.4081660908397297E-2</v>
      </c>
      <c r="AL73" s="15" t="s">
        <v>3</v>
      </c>
      <c r="AM73" s="19">
        <f>'SMat-Trans'!AM75+'SMat-PCColl'!AM75</f>
        <v>0</v>
      </c>
      <c r="AN73" s="11"/>
      <c r="AO73" s="10"/>
      <c r="AP73" s="10"/>
      <c r="AQ73" s="10"/>
      <c r="AR73" s="10"/>
      <c r="AS73" s="10"/>
      <c r="AT73" s="9">
        <f t="shared" si="28"/>
        <v>4.4081660908397297E-2</v>
      </c>
      <c r="AU73" s="14" t="s">
        <v>2</v>
      </c>
      <c r="AV73" s="19">
        <f>'SMat-Trans'!AV75+'SMat-PCColl'!AV75</f>
        <v>0</v>
      </c>
      <c r="AW73" s="11"/>
      <c r="AX73" s="10"/>
      <c r="AY73" s="10"/>
      <c r="AZ73" s="10"/>
      <c r="BA73" s="10"/>
      <c r="BB73" s="10"/>
      <c r="BC73" s="9">
        <f t="shared" si="29"/>
        <v>4.4081660908397297E-2</v>
      </c>
      <c r="BD73" s="13" t="s">
        <v>1</v>
      </c>
      <c r="BE73" s="19">
        <f>'SMat-Trans'!BE75+'SMat-PCColl'!BE75</f>
        <v>0</v>
      </c>
      <c r="BF73" s="11"/>
      <c r="BG73" s="10"/>
      <c r="BH73" s="10"/>
      <c r="BI73" s="10"/>
      <c r="BJ73" s="10"/>
      <c r="BK73" s="10"/>
      <c r="BL73" s="9">
        <f t="shared" si="30"/>
        <v>4.4081660908397297E-2</v>
      </c>
      <c r="BM73" s="12" t="s">
        <v>0</v>
      </c>
      <c r="BN73" s="19">
        <f>'SMat-Trans'!BN75+'SMat-PCColl'!BN75</f>
        <v>0</v>
      </c>
      <c r="BO73" s="11"/>
      <c r="BP73" s="10"/>
      <c r="BQ73" s="10"/>
      <c r="BR73" s="10"/>
      <c r="BS73" s="10"/>
      <c r="BT73" s="10"/>
      <c r="BU73" s="9">
        <f t="shared" si="31"/>
        <v>4.4081660908397297E-2</v>
      </c>
    </row>
    <row r="74" spans="1:73" ht="21" customHeight="1" x14ac:dyDescent="0.25">
      <c r="A74" s="21">
        <v>2020</v>
      </c>
      <c r="B74" s="20" t="s">
        <v>8</v>
      </c>
      <c r="C74" s="19">
        <f>'SMat-Trans'!C76+'SMat-PCColl'!C76</f>
        <v>1</v>
      </c>
      <c r="D74" s="11"/>
      <c r="E74" s="10"/>
      <c r="F74" s="10"/>
      <c r="G74" s="10"/>
      <c r="H74" s="10"/>
      <c r="I74" s="10"/>
      <c r="J74" s="9">
        <f t="shared" si="24"/>
        <v>4.4081660908397297E-2</v>
      </c>
      <c r="K74" s="18" t="s">
        <v>6</v>
      </c>
      <c r="L74" s="19">
        <f>'SMat-Trans'!L76+'SMat-PCColl'!L76</f>
        <v>0</v>
      </c>
      <c r="M74" s="11"/>
      <c r="N74" s="10"/>
      <c r="O74" s="10"/>
      <c r="P74" s="10"/>
      <c r="Q74" s="10"/>
      <c r="R74" s="10"/>
      <c r="S74" s="9">
        <f t="shared" si="25"/>
        <v>4.4081660908397297E-2</v>
      </c>
      <c r="T74" s="17" t="s">
        <v>5</v>
      </c>
      <c r="U74" s="19">
        <f>'SMat-Trans'!U76+'SMat-PCColl'!U76</f>
        <v>0</v>
      </c>
      <c r="V74" s="11"/>
      <c r="W74" s="10"/>
      <c r="X74" s="10"/>
      <c r="Y74" s="10"/>
      <c r="Z74" s="10"/>
      <c r="AA74" s="10"/>
      <c r="AB74" s="9">
        <f t="shared" si="26"/>
        <v>4.4081660908397297E-2</v>
      </c>
      <c r="AC74" s="16" t="s">
        <v>4</v>
      </c>
      <c r="AD74" s="19">
        <f>'SMat-Trans'!AD76+'SMat-PCColl'!AD76</f>
        <v>0</v>
      </c>
      <c r="AE74" s="11"/>
      <c r="AF74" s="10"/>
      <c r="AG74" s="10"/>
      <c r="AH74" s="10"/>
      <c r="AI74" s="10"/>
      <c r="AJ74" s="10"/>
      <c r="AK74" s="9">
        <f t="shared" si="27"/>
        <v>4.4081660908397297E-2</v>
      </c>
      <c r="AL74" s="15" t="s">
        <v>3</v>
      </c>
      <c r="AM74" s="19">
        <f>'SMat-Trans'!AM76+'SMat-PCColl'!AM76</f>
        <v>0</v>
      </c>
      <c r="AN74" s="11"/>
      <c r="AO74" s="10"/>
      <c r="AP74" s="10"/>
      <c r="AQ74" s="10"/>
      <c r="AR74" s="10"/>
      <c r="AS74" s="10"/>
      <c r="AT74" s="9">
        <f t="shared" si="28"/>
        <v>4.4081660908397297E-2</v>
      </c>
      <c r="AU74" s="14" t="s">
        <v>2</v>
      </c>
      <c r="AV74" s="19">
        <f>'SMat-Trans'!AV76+'SMat-PCColl'!AV76</f>
        <v>0</v>
      </c>
      <c r="AW74" s="11"/>
      <c r="AX74" s="10"/>
      <c r="AY74" s="10"/>
      <c r="AZ74" s="10"/>
      <c r="BA74" s="10"/>
      <c r="BB74" s="10"/>
      <c r="BC74" s="9">
        <f t="shared" si="29"/>
        <v>4.4081660908397297E-2</v>
      </c>
      <c r="BD74" s="13" t="s">
        <v>1</v>
      </c>
      <c r="BE74" s="19">
        <f>'SMat-Trans'!BE76+'SMat-PCColl'!BE76</f>
        <v>0</v>
      </c>
      <c r="BF74" s="11"/>
      <c r="BG74" s="10"/>
      <c r="BH74" s="10"/>
      <c r="BI74" s="10"/>
      <c r="BJ74" s="10"/>
      <c r="BK74" s="10"/>
      <c r="BL74" s="9">
        <f t="shared" si="30"/>
        <v>4.4081660908397297E-2</v>
      </c>
      <c r="BM74" s="12" t="s">
        <v>0</v>
      </c>
      <c r="BN74" s="19">
        <f>'SMat-Trans'!BN76+'SMat-PCColl'!BN76</f>
        <v>0</v>
      </c>
      <c r="BO74" s="11"/>
      <c r="BP74" s="10"/>
      <c r="BQ74" s="10"/>
      <c r="BR74" s="10"/>
      <c r="BS74" s="10"/>
      <c r="BT74" s="10"/>
      <c r="BU74" s="9">
        <f t="shared" si="31"/>
        <v>4.4081660908397297E-2</v>
      </c>
    </row>
    <row r="75" spans="1:73" ht="21" customHeight="1" x14ac:dyDescent="0.25">
      <c r="A75" s="21">
        <v>2021</v>
      </c>
      <c r="B75" s="20" t="s">
        <v>8</v>
      </c>
      <c r="C75" s="19">
        <f>'SMat-Trans'!C77+'SMat-PCColl'!C77</f>
        <v>0</v>
      </c>
      <c r="D75" s="11"/>
      <c r="E75" s="10"/>
      <c r="F75" s="10"/>
      <c r="G75" s="10"/>
      <c r="H75" s="10"/>
      <c r="I75" s="10"/>
      <c r="J75" s="9">
        <f t="shared" si="24"/>
        <v>4.4081660908397297E-2</v>
      </c>
      <c r="K75" s="18" t="s">
        <v>6</v>
      </c>
      <c r="L75" s="19">
        <f>'SMat-Trans'!L77+'SMat-PCColl'!L77</f>
        <v>0</v>
      </c>
      <c r="M75" s="11"/>
      <c r="N75" s="10"/>
      <c r="O75" s="10"/>
      <c r="P75" s="10"/>
      <c r="Q75" s="10"/>
      <c r="R75" s="10"/>
      <c r="S75" s="9">
        <f t="shared" si="25"/>
        <v>4.4081660908397297E-2</v>
      </c>
      <c r="T75" s="17" t="s">
        <v>5</v>
      </c>
      <c r="U75" s="19">
        <f>'SMat-Trans'!U77+'SMat-PCColl'!U77</f>
        <v>0</v>
      </c>
      <c r="V75" s="11"/>
      <c r="W75" s="10"/>
      <c r="X75" s="10"/>
      <c r="Y75" s="10"/>
      <c r="Z75" s="10"/>
      <c r="AA75" s="10"/>
      <c r="AB75" s="9">
        <f t="shared" si="26"/>
        <v>4.4081660908397297E-2</v>
      </c>
      <c r="AC75" s="16" t="s">
        <v>4</v>
      </c>
      <c r="AD75" s="19">
        <f>'SMat-Trans'!AD77+'SMat-PCColl'!AD77</f>
        <v>0</v>
      </c>
      <c r="AE75" s="11"/>
      <c r="AF75" s="10"/>
      <c r="AG75" s="10"/>
      <c r="AH75" s="10"/>
      <c r="AI75" s="10"/>
      <c r="AJ75" s="10"/>
      <c r="AK75" s="9">
        <f t="shared" si="27"/>
        <v>4.4081660908397297E-2</v>
      </c>
      <c r="AL75" s="15" t="s">
        <v>3</v>
      </c>
      <c r="AM75" s="19">
        <f>'SMat-Trans'!AM77+'SMat-PCColl'!AM77</f>
        <v>0</v>
      </c>
      <c r="AN75" s="11"/>
      <c r="AO75" s="10"/>
      <c r="AP75" s="10"/>
      <c r="AQ75" s="10"/>
      <c r="AR75" s="10"/>
      <c r="AS75" s="10"/>
      <c r="AT75" s="9">
        <f t="shared" si="28"/>
        <v>4.4081660908397297E-2</v>
      </c>
      <c r="AU75" s="14" t="s">
        <v>2</v>
      </c>
      <c r="AV75" s="19">
        <f>'SMat-Trans'!AV77+'SMat-PCColl'!AV77</f>
        <v>0</v>
      </c>
      <c r="AW75" s="11"/>
      <c r="AX75" s="10"/>
      <c r="AY75" s="10"/>
      <c r="AZ75" s="10"/>
      <c r="BA75" s="10"/>
      <c r="BB75" s="10"/>
      <c r="BC75" s="9">
        <f t="shared" si="29"/>
        <v>4.4081660908397297E-2</v>
      </c>
      <c r="BD75" s="13" t="s">
        <v>1</v>
      </c>
      <c r="BE75" s="19">
        <f>'SMat-Trans'!BE77+'SMat-PCColl'!BE77</f>
        <v>0</v>
      </c>
      <c r="BF75" s="11"/>
      <c r="BG75" s="10"/>
      <c r="BH75" s="10"/>
      <c r="BI75" s="10"/>
      <c r="BJ75" s="10"/>
      <c r="BK75" s="10"/>
      <c r="BL75" s="9">
        <f t="shared" si="30"/>
        <v>4.4081660908397297E-2</v>
      </c>
      <c r="BM75" s="12" t="s">
        <v>0</v>
      </c>
      <c r="BN75" s="19">
        <f>'SMat-Trans'!BN77+'SMat-PCColl'!BN77</f>
        <v>0</v>
      </c>
      <c r="BO75" s="11"/>
      <c r="BP75" s="10"/>
      <c r="BQ75" s="10"/>
      <c r="BR75" s="10"/>
      <c r="BS75" s="10"/>
      <c r="BT75" s="10"/>
      <c r="BU75" s="9">
        <f t="shared" si="31"/>
        <v>4.4081660908397297E-2</v>
      </c>
    </row>
    <row r="76" spans="1:73" ht="21" customHeight="1" x14ac:dyDescent="0.25">
      <c r="A76" s="21">
        <v>2022</v>
      </c>
      <c r="B76" s="20" t="s">
        <v>8</v>
      </c>
      <c r="C76" s="19">
        <f>'SMat-Trans'!C78+'SMat-PCColl'!C78</f>
        <v>0</v>
      </c>
      <c r="D76" s="11"/>
      <c r="E76" s="10"/>
      <c r="F76" s="10"/>
      <c r="G76" s="10"/>
      <c r="H76" s="10"/>
      <c r="I76" s="10"/>
      <c r="J76" s="9">
        <f t="shared" ref="J76" si="32">SQRT((1.5*EXP(1.105*I76))^2+(1.5*EXP(1.105*(E76-1)))^2+(1.5*EXP(1.105*(F76-1)))^2+(1.5*EXP(1.105*(G76-1)))^2+(1.5*EXP(1.105*(H76-1)))^2)/100*2.45</f>
        <v>4.4081660908397297E-2</v>
      </c>
      <c r="K76" s="18" t="s">
        <v>6</v>
      </c>
      <c r="L76" s="19">
        <f>'SMat-Trans'!L78+'SMat-PCColl'!L78</f>
        <v>0</v>
      </c>
      <c r="M76" s="11"/>
      <c r="N76" s="10"/>
      <c r="O76" s="10"/>
      <c r="P76" s="10"/>
      <c r="Q76" s="10"/>
      <c r="R76" s="10"/>
      <c r="S76" s="9">
        <f t="shared" ref="S76" si="33">SQRT((1.5*EXP(1.105*R76))^2+(1.5*EXP(1.105*(N76-1)))^2+(1.5*EXP(1.105*(O76-1)))^2+(1.5*EXP(1.105*(P76-1)))^2+(1.5*EXP(1.105*(Q76-1)))^2)/100*2.45</f>
        <v>4.4081660908397297E-2</v>
      </c>
      <c r="T76" s="17" t="s">
        <v>5</v>
      </c>
      <c r="U76" s="19">
        <f>'SMat-Trans'!U78+'SMat-PCColl'!U78</f>
        <v>0</v>
      </c>
      <c r="V76" s="11"/>
      <c r="W76" s="10"/>
      <c r="X76" s="10"/>
      <c r="Y76" s="10"/>
      <c r="Z76" s="10"/>
      <c r="AA76" s="10"/>
      <c r="AB76" s="9">
        <f t="shared" ref="AB76" si="34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19">
        <f>'SMat-Trans'!AD78+'SMat-PCColl'!AD78</f>
        <v>0</v>
      </c>
      <c r="AE76" s="11"/>
      <c r="AF76" s="10"/>
      <c r="AG76" s="10"/>
      <c r="AH76" s="10"/>
      <c r="AI76" s="10"/>
      <c r="AJ76" s="10"/>
      <c r="AK76" s="9">
        <f t="shared" ref="AK76" si="35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19">
        <f>'SMat-Trans'!AM78+'SMat-PCColl'!AM78</f>
        <v>0</v>
      </c>
      <c r="AN76" s="11"/>
      <c r="AO76" s="10"/>
      <c r="AP76" s="10"/>
      <c r="AQ76" s="10"/>
      <c r="AR76" s="10"/>
      <c r="AS76" s="10"/>
      <c r="AT76" s="9">
        <f t="shared" ref="AT76" si="36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19">
        <f>'SMat-Trans'!AV78+'SMat-PCColl'!AV78</f>
        <v>0</v>
      </c>
      <c r="AW76" s="11"/>
      <c r="AX76" s="10"/>
      <c r="AY76" s="10"/>
      <c r="AZ76" s="10"/>
      <c r="BA76" s="10"/>
      <c r="BB76" s="10"/>
      <c r="BC76" s="9">
        <f t="shared" ref="BC76" si="37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19">
        <f>'SMat-Trans'!BE78+'SMat-PCColl'!BE78</f>
        <v>0</v>
      </c>
      <c r="BF76" s="11"/>
      <c r="BG76" s="10"/>
      <c r="BH76" s="10"/>
      <c r="BI76" s="10"/>
      <c r="BJ76" s="10"/>
      <c r="BK76" s="10"/>
      <c r="BL76" s="9">
        <f t="shared" ref="BL76" si="38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19">
        <f>'SMat-Trans'!BN78+'SMat-PCColl'!BN78</f>
        <v>0</v>
      </c>
      <c r="BO76" s="11"/>
      <c r="BP76" s="10"/>
      <c r="BQ76" s="10"/>
      <c r="BR76" s="10"/>
      <c r="BS76" s="10"/>
      <c r="BT76" s="10"/>
      <c r="BU76" s="9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S4:S76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{5433FFAB-5A91-4EBA-9D53-5C7D34B7E726}</x14:id>
        </ext>
      </extLst>
    </cfRule>
  </conditionalFormatting>
  <conditionalFormatting sqref="AB4:AB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{48AC4741-92CE-4626-945E-9758F4360192}</x14:id>
        </ext>
      </extLst>
    </cfRule>
  </conditionalFormatting>
  <conditionalFormatting sqref="AK4:AK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{4E7B115B-E518-4747-896D-D8553398DA17}</x14:id>
        </ext>
      </extLst>
    </cfRule>
  </conditionalFormatting>
  <conditionalFormatting sqref="AT4:AT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{4F9DD59C-828C-43E1-80AF-071A1EB793E1}</x14:id>
        </ext>
      </extLst>
    </cfRule>
  </conditionalFormatting>
  <conditionalFormatting sqref="BC4:BC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{B077A63B-0D0F-4C02-8F81-98546E4E3386}</x14:id>
        </ext>
      </extLst>
    </cfRule>
  </conditionalFormatting>
  <conditionalFormatting sqref="BL4:BL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{479EE9BA-8876-4F7C-8038-0CABFDC6A0E5}</x14:id>
        </ext>
      </extLst>
    </cfRule>
  </conditionalFormatting>
  <conditionalFormatting sqref="BU4:BU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{B725C9A1-3BC3-4AFF-A786-FA6918BDBFD3}</x14:id>
        </ext>
      </extLst>
    </cfRule>
  </conditionalFormatting>
  <conditionalFormatting sqref="N4:N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{5B276303-AA36-4B9C-871B-555CFDA93F28}</x14:id>
        </ext>
      </extLst>
    </cfRule>
  </conditionalFormatting>
  <conditionalFormatting sqref="N4:R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{4189EF30-8872-4BC1-AB20-6473D5E9F609}</x14:id>
        </ext>
      </extLst>
    </cfRule>
  </conditionalFormatting>
  <conditionalFormatting sqref="O4:R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{BA88E08E-5FD5-434A-87AE-3B8AC42AB289}</x14:id>
        </ext>
      </extLst>
    </cfRule>
  </conditionalFormatting>
  <conditionalFormatting sqref="W4:W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{7F73144D-061C-4052-BA18-F5008768FBC8}</x14:id>
        </ext>
      </extLst>
    </cfRule>
  </conditionalFormatting>
  <conditionalFormatting sqref="W4:AA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{7B8551BC-CF44-4411-81DB-5D8A6E5F7858}</x14:id>
        </ext>
      </extLst>
    </cfRule>
  </conditionalFormatting>
  <conditionalFormatting sqref="AF4:AF76">
    <cfRule type="dataBar" priority="6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{C496A7E2-1385-40C2-99CC-9ACA44ECC194}</x14:id>
        </ext>
      </extLst>
    </cfRule>
  </conditionalFormatting>
  <conditionalFormatting sqref="AF4:AJ76">
    <cfRule type="dataBar" priority="6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{A9D27435-EAA5-47BC-A580-25E84911B00C}</x14:id>
        </ext>
      </extLst>
    </cfRule>
  </conditionalFormatting>
  <conditionalFormatting sqref="X4:AA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{1B224DDF-0E57-49AB-8150-433AF939FA74}</x14:id>
        </ext>
      </extLst>
    </cfRule>
  </conditionalFormatting>
  <conditionalFormatting sqref="AG4:AJ76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{911B4842-638D-48DF-8D80-A8CD368A4C71}</x14:id>
        </ext>
      </extLst>
    </cfRule>
  </conditionalFormatting>
  <conditionalFormatting sqref="AO4:AO76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{317CA8AB-1EC3-4E1C-A375-49381D0DFB80}</x14:id>
        </ext>
      </extLst>
    </cfRule>
  </conditionalFormatting>
  <conditionalFormatting sqref="AO4:AS76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{278D85DF-7D8B-4ACE-A572-E80DE344E277}</x14:id>
        </ext>
      </extLst>
    </cfRule>
  </conditionalFormatting>
  <conditionalFormatting sqref="AP4:AS76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{516F6784-93BF-422B-8D3F-84DEE5EE7667}</x14:id>
        </ext>
      </extLst>
    </cfRule>
  </conditionalFormatting>
  <conditionalFormatting sqref="AX4:AX76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{4F7CA74D-2246-4E41-BA8B-365C3666AB37}</x14:id>
        </ext>
      </extLst>
    </cfRule>
  </conditionalFormatting>
  <conditionalFormatting sqref="AX4:BB76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{53813B01-8CEF-4759-A075-770F12E9C3CB}</x14:id>
        </ext>
      </extLst>
    </cfRule>
  </conditionalFormatting>
  <conditionalFormatting sqref="AY4:BB76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{DE80D3D7-1CFD-4210-AD7F-5EA86E6CDCF1}</x14:id>
        </ext>
      </extLst>
    </cfRule>
  </conditionalFormatting>
  <conditionalFormatting sqref="BG4:BG76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{F958B3CD-F971-4718-AD0E-3ECE5EF2A907}</x14:id>
        </ext>
      </extLst>
    </cfRule>
  </conditionalFormatting>
  <conditionalFormatting sqref="BG4:BK76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{89192095-B7B1-44C3-8B1C-C8D3EF8B86B2}</x14:id>
        </ext>
      </extLst>
    </cfRule>
  </conditionalFormatting>
  <conditionalFormatting sqref="BH4:BK76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{5C1DF8AD-F8E1-4AC4-9479-F1EC51B620E7}</x14:id>
        </ext>
      </extLst>
    </cfRule>
  </conditionalFormatting>
  <conditionalFormatting sqref="BP4:BP76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{20BA9A9A-1F91-4E55-AECC-65A24A71D87C}</x14:id>
        </ext>
      </extLst>
    </cfRule>
  </conditionalFormatting>
  <conditionalFormatting sqref="BP4:BT76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{A40436E1-64C4-47F5-B3B2-894C2DF67E95}</x14:id>
        </ext>
      </extLst>
    </cfRule>
  </conditionalFormatting>
  <conditionalFormatting sqref="BQ4:BT76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{469328A2-DD48-43F4-BCDC-7C3CF577B156}</x14:id>
        </ext>
      </extLst>
    </cfRule>
  </conditionalFormatting>
  <conditionalFormatting sqref="E4:E76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{B95994FE-5F4E-4E0D-915C-27AE242F4ABD}</x14:id>
        </ext>
      </extLst>
    </cfRule>
  </conditionalFormatting>
  <conditionalFormatting sqref="E4:I76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{BD953F6D-BE3F-4D82-907E-04983DD0C6BF}</x14:id>
        </ext>
      </extLst>
    </cfRule>
  </conditionalFormatting>
  <conditionalFormatting sqref="F4:I76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{85162297-87C7-4AC2-ADF9-AB41C72BA24F}</x14:id>
        </ext>
      </extLst>
    </cfRule>
  </conditionalFormatting>
  <conditionalFormatting sqref="J4:J76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{5468379C-2F14-48D1-9D1A-642CA468F6CD}</x14:id>
        </ext>
      </extLst>
    </cfRule>
  </conditionalFormatting>
  <conditionalFormatting sqref="C4:C76">
    <cfRule type="cellIs" dxfId="23" priority="43" operator="equal">
      <formula>1</formula>
    </cfRule>
    <cfRule type="cellIs" priority="46" operator="equal">
      <formula>1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41" operator="greaterThan">
      <formula>1</formula>
    </cfRule>
    <cfRule type="cellIs" dxfId="21" priority="42" operator="lessThan">
      <formula>1</formula>
    </cfRule>
  </conditionalFormatting>
  <conditionalFormatting sqref="L4:L76">
    <cfRule type="cellIs" dxfId="20" priority="38" operator="equal">
      <formula>1</formula>
    </cfRule>
    <cfRule type="cellIs" priority="39" operator="equal">
      <formula>1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6" operator="greaterThan">
      <formula>1</formula>
    </cfRule>
    <cfRule type="cellIs" dxfId="18" priority="37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33FFAB-5A91-4EBA-9D53-5C7D34B7E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48AC4741-92CE-4626-945E-9758F4360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4E7B115B-E518-4747-896D-D8553398D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4F9DD59C-828C-43E1-80AF-071A1EB79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B077A63B-0D0F-4C02-8F81-98546E4E3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479EE9BA-8876-4F7C-8038-0CABFDC6A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B725C9A1-3BC3-4AFF-A786-FA6918BDB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5B276303-AA36-4B9C-871B-555CFDA93F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4189EF30-8872-4BC1-AB20-6473D5E9F6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BA88E08E-5FD5-434A-87AE-3B8AC42AB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7F73144D-061C-4052-BA18-F5008768FB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7B8551BC-CF44-4411-81DB-5D8A6E5F78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C496A7E2-1385-40C2-99CC-9ACA44ECC1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A9D27435-EAA5-47BC-A580-25E84911B0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1B224DDF-0E57-49AB-8150-433AF939F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911B4842-638D-48DF-8D80-A8CD368A4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317CA8AB-1EC3-4E1C-A375-49381D0DFB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278D85DF-7D8B-4ACE-A572-E80DE344E2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516F6784-93BF-422B-8D3F-84DEE5EE7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4F7CA74D-2246-4E41-BA8B-365C3666AB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53813B01-8CEF-4759-A075-770F12E9C3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DE80D3D7-1CFD-4210-AD7F-5EA86E6CD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F958B3CD-F971-4718-AD0E-3ECE5EF2A9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89192095-B7B1-44C3-8B1C-C8D3EF8B86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5C1DF8AD-F8E1-4AC4-9479-F1EC51B62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20BA9A9A-1F91-4E55-AECC-65A24A71D8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A40436E1-64C4-47F5-B3B2-894C2DF67E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469328A2-DD48-43F4-BCDC-7C3CF577B1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B95994FE-5F4E-4E0D-915C-27AE242F4A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BD953F6D-BE3F-4D82-907E-04983DD0C6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85162297-87C7-4AC2-ADF9-AB41C72BA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5468379C-2F14-48D1-9D1A-642CA468F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SMat-Trans</vt:lpstr>
      <vt:lpstr>SMat-PCColl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2018-12-20T08:13:22Z</dcterms:created>
  <dcterms:modified xsi:type="dcterms:W3CDTF">2023-12-21T11:20:21Z</dcterms:modified>
</cp:coreProperties>
</file>