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1A365616-62A3-4934-B4D9-B513ACC05E49}" xr6:coauthVersionLast="47" xr6:coauthVersionMax="47" xr10:uidLastSave="{00000000-0000-0000-0000-000000000000}"/>
  <bookViews>
    <workbookView xWindow="-37785" yWindow="-3000" windowWidth="28800" windowHeight="15435" firstSheet="1" activeTab="6" xr2:uid="{00000000-000D-0000-FFFF-FFFF00000000}"/>
  </bookViews>
  <sheets>
    <sheet name="AgriFilms-CompostCollLarge" sheetId="25" r:id="rId1"/>
    <sheet name="AgriFilms-CompostCollSmall" sheetId="24" r:id="rId2"/>
    <sheet name="AgriFilms-ASoilµ" sheetId="23" r:id="rId3"/>
    <sheet name="AgriFilms-ASoilM" sheetId="22" r:id="rId4"/>
    <sheet name="AgriFilms-Dumping" sheetId="21" r:id="rId5"/>
    <sheet name="AgriFilms-AgriColl" sheetId="16" r:id="rId6"/>
    <sheet name="test" sheetId="2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20" l="1"/>
  <c r="J72" i="20"/>
  <c r="L72" i="20"/>
  <c r="S72" i="20"/>
  <c r="U72" i="20"/>
  <c r="AB72" i="20"/>
  <c r="AD72" i="20"/>
  <c r="AK72" i="20"/>
  <c r="AM72" i="20"/>
  <c r="AT72" i="20"/>
  <c r="AV72" i="20"/>
  <c r="BC72" i="20"/>
  <c r="BE72" i="20"/>
  <c r="BL72" i="20"/>
  <c r="BN72" i="20"/>
  <c r="BU72" i="20"/>
  <c r="C73" i="20"/>
  <c r="J73" i="20"/>
  <c r="L73" i="20"/>
  <c r="S73" i="20"/>
  <c r="U73" i="20"/>
  <c r="AB73" i="20"/>
  <c r="AD73" i="20"/>
  <c r="AK73" i="20"/>
  <c r="AM73" i="20"/>
  <c r="AT73" i="20"/>
  <c r="AV73" i="20"/>
  <c r="BC73" i="20"/>
  <c r="BE73" i="20"/>
  <c r="BL73" i="20"/>
  <c r="BN73" i="20"/>
  <c r="BU73" i="20"/>
  <c r="C74" i="20"/>
  <c r="J74" i="20"/>
  <c r="L74" i="20"/>
  <c r="S74" i="20"/>
  <c r="U74" i="20"/>
  <c r="AB74" i="20"/>
  <c r="AD74" i="20"/>
  <c r="AK74" i="20"/>
  <c r="AM74" i="20"/>
  <c r="AT74" i="20"/>
  <c r="AV74" i="20"/>
  <c r="BC74" i="20"/>
  <c r="BE74" i="20"/>
  <c r="BL74" i="20"/>
  <c r="BN74" i="20"/>
  <c r="BU74" i="20"/>
  <c r="C75" i="20"/>
  <c r="J75" i="20"/>
  <c r="L75" i="20"/>
  <c r="S75" i="20"/>
  <c r="U75" i="20"/>
  <c r="AB75" i="20"/>
  <c r="AD75" i="20"/>
  <c r="AK75" i="20"/>
  <c r="AM75" i="20"/>
  <c r="AT75" i="20"/>
  <c r="AV75" i="20"/>
  <c r="BC75" i="20"/>
  <c r="BE75" i="20"/>
  <c r="BL75" i="20"/>
  <c r="BN75" i="20"/>
  <c r="BU75" i="20"/>
  <c r="C76" i="20"/>
  <c r="J76" i="20"/>
  <c r="L76" i="20"/>
  <c r="S76" i="20"/>
  <c r="U76" i="20"/>
  <c r="AB76" i="20"/>
  <c r="AD76" i="20"/>
  <c r="AK76" i="20"/>
  <c r="AM76" i="20"/>
  <c r="AT76" i="20"/>
  <c r="AV76" i="20"/>
  <c r="BC76" i="20"/>
  <c r="BE76" i="20"/>
  <c r="BL76" i="20"/>
  <c r="BN76" i="20"/>
  <c r="BU76" i="20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C75" i="16" l="1"/>
  <c r="S75" i="16"/>
  <c r="AB75" i="16"/>
  <c r="AK75" i="16"/>
  <c r="AT75" i="16"/>
  <c r="BC75" i="16"/>
  <c r="BL75" i="16"/>
  <c r="BU75" i="16"/>
  <c r="C76" i="16"/>
  <c r="S76" i="16"/>
  <c r="AB76" i="16"/>
  <c r="AK76" i="16"/>
  <c r="AT76" i="16"/>
  <c r="BC76" i="16"/>
  <c r="BL76" i="16"/>
  <c r="BU76" i="16"/>
  <c r="J75" i="21"/>
  <c r="S75" i="21"/>
  <c r="AB75" i="21"/>
  <c r="AK75" i="21"/>
  <c r="AT75" i="21"/>
  <c r="BC75" i="21"/>
  <c r="BL75" i="21"/>
  <c r="BU75" i="21"/>
  <c r="J76" i="21"/>
  <c r="S76" i="21"/>
  <c r="AB76" i="21"/>
  <c r="AK76" i="21"/>
  <c r="AT76" i="21"/>
  <c r="BC76" i="21"/>
  <c r="BL76" i="21"/>
  <c r="BU76" i="21"/>
  <c r="S75" i="22"/>
  <c r="AB75" i="22"/>
  <c r="AK75" i="22"/>
  <c r="AT75" i="22"/>
  <c r="BC75" i="22"/>
  <c r="BL75" i="22"/>
  <c r="BU75" i="22"/>
  <c r="S76" i="22"/>
  <c r="AB76" i="22"/>
  <c r="AK76" i="22"/>
  <c r="AT76" i="22"/>
  <c r="BC76" i="22"/>
  <c r="BL76" i="22"/>
  <c r="BU76" i="22"/>
  <c r="J75" i="23"/>
  <c r="S75" i="23"/>
  <c r="AB75" i="23"/>
  <c r="AK75" i="23"/>
  <c r="AT75" i="23"/>
  <c r="BC75" i="23"/>
  <c r="BL75" i="23"/>
  <c r="BU75" i="23"/>
  <c r="J76" i="23"/>
  <c r="S76" i="23"/>
  <c r="AB76" i="23"/>
  <c r="AK76" i="23"/>
  <c r="AT76" i="23"/>
  <c r="BC76" i="23"/>
  <c r="BL76" i="23"/>
  <c r="BU76" i="23"/>
  <c r="J75" i="25"/>
  <c r="S75" i="25"/>
  <c r="AB75" i="25"/>
  <c r="AK75" i="25"/>
  <c r="AT75" i="25"/>
  <c r="BC75" i="25"/>
  <c r="BL75" i="25"/>
  <c r="BU75" i="25"/>
  <c r="J76" i="25"/>
  <c r="S76" i="25"/>
  <c r="AB76" i="25"/>
  <c r="AK76" i="25"/>
  <c r="AT76" i="25"/>
  <c r="BC76" i="25"/>
  <c r="BL76" i="25"/>
  <c r="BU76" i="25"/>
  <c r="J76" i="24"/>
  <c r="S76" i="24"/>
  <c r="AB76" i="24"/>
  <c r="AK76" i="24"/>
  <c r="AT76" i="24"/>
  <c r="BC76" i="24"/>
  <c r="BL76" i="24"/>
  <c r="BU76" i="24"/>
  <c r="J75" i="24"/>
  <c r="S75" i="24"/>
  <c r="AB75" i="24"/>
  <c r="AK75" i="24"/>
  <c r="AT75" i="24"/>
  <c r="BC75" i="24"/>
  <c r="BL75" i="24"/>
  <c r="BU75" i="24"/>
  <c r="C5" i="16"/>
  <c r="C6" i="16"/>
  <c r="C7" i="16"/>
  <c r="C8" i="16"/>
  <c r="C9" i="16"/>
  <c r="C10" i="16"/>
  <c r="C11" i="16"/>
  <c r="C12" i="16"/>
  <c r="C13" i="16"/>
  <c r="C14" i="16"/>
  <c r="C15" i="16"/>
  <c r="C16" i="16"/>
  <c r="C16" i="20" s="1"/>
  <c r="C17" i="16"/>
  <c r="C18" i="16"/>
  <c r="C19" i="16"/>
  <c r="C20" i="16"/>
  <c r="C21" i="16"/>
  <c r="C22" i="16"/>
  <c r="C23" i="16"/>
  <c r="C24" i="16"/>
  <c r="C25" i="16"/>
  <c r="C26" i="16"/>
  <c r="C27" i="16"/>
  <c r="C28" i="16"/>
  <c r="C28" i="20" s="1"/>
  <c r="C29" i="16"/>
  <c r="C30" i="16"/>
  <c r="C31" i="16"/>
  <c r="C32" i="16"/>
  <c r="C33" i="16"/>
  <c r="C34" i="16"/>
  <c r="C35" i="16"/>
  <c r="C36" i="16"/>
  <c r="C37" i="16"/>
  <c r="C38" i="16"/>
  <c r="C39" i="16"/>
  <c r="C40" i="16"/>
  <c r="C40" i="20" s="1"/>
  <c r="C41" i="16"/>
  <c r="C42" i="16"/>
  <c r="C43" i="16"/>
  <c r="C44" i="16"/>
  <c r="C45" i="16"/>
  <c r="C46" i="16"/>
  <c r="C47" i="16"/>
  <c r="C48" i="16"/>
  <c r="C49" i="16"/>
  <c r="C50" i="16"/>
  <c r="C51" i="16"/>
  <c r="C52" i="16"/>
  <c r="C52" i="20" s="1"/>
  <c r="C53" i="16"/>
  <c r="C54" i="16"/>
  <c r="C55" i="16"/>
  <c r="C56" i="16"/>
  <c r="C57" i="16"/>
  <c r="C58" i="16"/>
  <c r="C59" i="16"/>
  <c r="C60" i="16"/>
  <c r="C61" i="16"/>
  <c r="C62" i="16"/>
  <c r="C63" i="16"/>
  <c r="C64" i="16"/>
  <c r="C64" i="20" s="1"/>
  <c r="C65" i="16"/>
  <c r="C66" i="16"/>
  <c r="C67" i="16"/>
  <c r="C68" i="16"/>
  <c r="C69" i="16"/>
  <c r="C70" i="16"/>
  <c r="C71" i="16"/>
  <c r="C72" i="16"/>
  <c r="C73" i="16"/>
  <c r="C74" i="16"/>
  <c r="C4" i="16"/>
  <c r="BU72" i="16"/>
  <c r="BL72" i="16"/>
  <c r="BC72" i="16"/>
  <c r="AT72" i="16"/>
  <c r="AK72" i="16"/>
  <c r="AB72" i="16"/>
  <c r="S72" i="16"/>
  <c r="BU71" i="16"/>
  <c r="BL71" i="16"/>
  <c r="BC71" i="16"/>
  <c r="AT71" i="16"/>
  <c r="AK71" i="16"/>
  <c r="AB71" i="16"/>
  <c r="S71" i="16"/>
  <c r="BU74" i="16"/>
  <c r="BL74" i="16"/>
  <c r="BC74" i="16"/>
  <c r="AT74" i="16"/>
  <c r="AK74" i="16"/>
  <c r="AB74" i="16"/>
  <c r="S74" i="16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BU71" i="22"/>
  <c r="BL71" i="22"/>
  <c r="BC71" i="22"/>
  <c r="AT71" i="22"/>
  <c r="AK71" i="22"/>
  <c r="AB71" i="22"/>
  <c r="S71" i="22"/>
  <c r="BU74" i="22"/>
  <c r="BL74" i="22"/>
  <c r="BC74" i="22"/>
  <c r="AT74" i="22"/>
  <c r="AK74" i="22"/>
  <c r="AB74" i="22"/>
  <c r="S74" i="22"/>
  <c r="BU72" i="23"/>
  <c r="BL72" i="23"/>
  <c r="BC72" i="23"/>
  <c r="AT72" i="23"/>
  <c r="AK72" i="23"/>
  <c r="AB72" i="23"/>
  <c r="S72" i="23"/>
  <c r="J72" i="23"/>
  <c r="BU71" i="23"/>
  <c r="BL71" i="23"/>
  <c r="BC71" i="23"/>
  <c r="AT71" i="23"/>
  <c r="AK71" i="23"/>
  <c r="AB71" i="23"/>
  <c r="S71" i="23"/>
  <c r="J71" i="23"/>
  <c r="BU74" i="23"/>
  <c r="BL74" i="23"/>
  <c r="BC74" i="23"/>
  <c r="AT74" i="23"/>
  <c r="AK74" i="23"/>
  <c r="AB74" i="23"/>
  <c r="S74" i="23"/>
  <c r="J74" i="23"/>
  <c r="BU72" i="24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BU72" i="25"/>
  <c r="BL72" i="25"/>
  <c r="BC72" i="25"/>
  <c r="AT72" i="25"/>
  <c r="AK72" i="25"/>
  <c r="AB72" i="25"/>
  <c r="S72" i="25"/>
  <c r="J72" i="25"/>
  <c r="BU71" i="25"/>
  <c r="BL71" i="25"/>
  <c r="BC71" i="25"/>
  <c r="AT71" i="25"/>
  <c r="AK71" i="25"/>
  <c r="AB71" i="25"/>
  <c r="S71" i="25"/>
  <c r="J71" i="25"/>
  <c r="BU74" i="25"/>
  <c r="BL74" i="25"/>
  <c r="BC74" i="25"/>
  <c r="AT74" i="25"/>
  <c r="AK74" i="25"/>
  <c r="AB74" i="25"/>
  <c r="S74" i="25"/>
  <c r="J74" i="25"/>
  <c r="BU73" i="16"/>
  <c r="BL73" i="16"/>
  <c r="BC73" i="16"/>
  <c r="AT73" i="16"/>
  <c r="AK73" i="16"/>
  <c r="AB73" i="16"/>
  <c r="S73" i="16"/>
  <c r="BU70" i="16"/>
  <c r="BL70" i="16"/>
  <c r="BC70" i="16"/>
  <c r="AT70" i="16"/>
  <c r="AK70" i="16"/>
  <c r="AB70" i="16"/>
  <c r="S70" i="16"/>
  <c r="BU69" i="16"/>
  <c r="BL69" i="16"/>
  <c r="BC69" i="16"/>
  <c r="AT69" i="16"/>
  <c r="AK69" i="16"/>
  <c r="AB69" i="16"/>
  <c r="S69" i="16"/>
  <c r="BU68" i="16"/>
  <c r="BL68" i="16"/>
  <c r="BC68" i="16"/>
  <c r="AT68" i="16"/>
  <c r="AK68" i="16"/>
  <c r="AB68" i="16"/>
  <c r="S68" i="16"/>
  <c r="BU67" i="16"/>
  <c r="BL67" i="16"/>
  <c r="BC67" i="16"/>
  <c r="AT67" i="16"/>
  <c r="AK67" i="16"/>
  <c r="AB67" i="16"/>
  <c r="S67" i="16"/>
  <c r="BU66" i="16"/>
  <c r="BL66" i="16"/>
  <c r="BC66" i="16"/>
  <c r="AT66" i="16"/>
  <c r="AK66" i="16"/>
  <c r="AB66" i="16"/>
  <c r="S66" i="16"/>
  <c r="BU65" i="16"/>
  <c r="BL65" i="16"/>
  <c r="BC65" i="16"/>
  <c r="AT65" i="16"/>
  <c r="AK65" i="16"/>
  <c r="AB65" i="16"/>
  <c r="S65" i="16"/>
  <c r="BU64" i="16"/>
  <c r="BL64" i="16"/>
  <c r="BC64" i="16"/>
  <c r="AT64" i="16"/>
  <c r="AK64" i="16"/>
  <c r="AB64" i="16"/>
  <c r="S64" i="16"/>
  <c r="BU63" i="16"/>
  <c r="BL63" i="16"/>
  <c r="BC63" i="16"/>
  <c r="AT63" i="16"/>
  <c r="AK63" i="16"/>
  <c r="AB63" i="16"/>
  <c r="S63" i="16"/>
  <c r="BU62" i="16"/>
  <c r="BL62" i="16"/>
  <c r="BC62" i="16"/>
  <c r="AT62" i="16"/>
  <c r="AK62" i="16"/>
  <c r="AB62" i="16"/>
  <c r="S62" i="16"/>
  <c r="BU61" i="16"/>
  <c r="BL61" i="16"/>
  <c r="BC61" i="16"/>
  <c r="AT61" i="16"/>
  <c r="AK61" i="16"/>
  <c r="AB61" i="16"/>
  <c r="S61" i="16"/>
  <c r="BU60" i="16"/>
  <c r="BL60" i="16"/>
  <c r="BC60" i="16"/>
  <c r="AT60" i="16"/>
  <c r="AK60" i="16"/>
  <c r="AB60" i="16"/>
  <c r="S60" i="16"/>
  <c r="BU59" i="16"/>
  <c r="BL59" i="16"/>
  <c r="BC59" i="16"/>
  <c r="AT59" i="16"/>
  <c r="AK59" i="16"/>
  <c r="AB59" i="16"/>
  <c r="S59" i="16"/>
  <c r="BU58" i="16"/>
  <c r="BL58" i="16"/>
  <c r="BC58" i="16"/>
  <c r="AT58" i="16"/>
  <c r="AK58" i="16"/>
  <c r="AB58" i="16"/>
  <c r="S58" i="16"/>
  <c r="BU57" i="16"/>
  <c r="BL57" i="16"/>
  <c r="BC57" i="16"/>
  <c r="AT57" i="16"/>
  <c r="AK57" i="16"/>
  <c r="AB57" i="16"/>
  <c r="S57" i="16"/>
  <c r="BU56" i="16"/>
  <c r="BL56" i="16"/>
  <c r="BC56" i="16"/>
  <c r="AT56" i="16"/>
  <c r="AK56" i="16"/>
  <c r="AB56" i="16"/>
  <c r="S56" i="16"/>
  <c r="BU55" i="16"/>
  <c r="BL55" i="16"/>
  <c r="BC55" i="16"/>
  <c r="AT55" i="16"/>
  <c r="AK55" i="16"/>
  <c r="AB55" i="16"/>
  <c r="S55" i="16"/>
  <c r="BU54" i="16"/>
  <c r="BL54" i="16"/>
  <c r="BC54" i="16"/>
  <c r="AT54" i="16"/>
  <c r="AK54" i="16"/>
  <c r="AB54" i="16"/>
  <c r="S54" i="16"/>
  <c r="BU53" i="16"/>
  <c r="BL53" i="16"/>
  <c r="BC53" i="16"/>
  <c r="AT53" i="16"/>
  <c r="AK53" i="16"/>
  <c r="AB53" i="16"/>
  <c r="S53" i="16"/>
  <c r="BU52" i="16"/>
  <c r="BL52" i="16"/>
  <c r="BC52" i="16"/>
  <c r="AT52" i="16"/>
  <c r="AK52" i="16"/>
  <c r="AB52" i="16"/>
  <c r="S52" i="16"/>
  <c r="BU51" i="16"/>
  <c r="BL51" i="16"/>
  <c r="BC51" i="16"/>
  <c r="AT51" i="16"/>
  <c r="AK51" i="16"/>
  <c r="AB51" i="16"/>
  <c r="S51" i="16"/>
  <c r="BU50" i="16"/>
  <c r="BL50" i="16"/>
  <c r="BC50" i="16"/>
  <c r="AT50" i="16"/>
  <c r="AK50" i="16"/>
  <c r="AB50" i="16"/>
  <c r="S50" i="16"/>
  <c r="BU49" i="16"/>
  <c r="BL49" i="16"/>
  <c r="BC49" i="16"/>
  <c r="AT49" i="16"/>
  <c r="AK49" i="16"/>
  <c r="AB49" i="16"/>
  <c r="S49" i="16"/>
  <c r="BU48" i="16"/>
  <c r="BL48" i="16"/>
  <c r="BC48" i="16"/>
  <c r="AT48" i="16"/>
  <c r="AK48" i="16"/>
  <c r="AB48" i="16"/>
  <c r="S48" i="16"/>
  <c r="BU47" i="16"/>
  <c r="BL47" i="16"/>
  <c r="BC47" i="16"/>
  <c r="AT47" i="16"/>
  <c r="AK47" i="16"/>
  <c r="AB47" i="16"/>
  <c r="S47" i="16"/>
  <c r="BU46" i="16"/>
  <c r="BL46" i="16"/>
  <c r="BC46" i="16"/>
  <c r="AT46" i="16"/>
  <c r="AK46" i="16"/>
  <c r="AB46" i="16"/>
  <c r="S46" i="16"/>
  <c r="BU45" i="16"/>
  <c r="BL45" i="16"/>
  <c r="BC45" i="16"/>
  <c r="AT45" i="16"/>
  <c r="AK45" i="16"/>
  <c r="AB45" i="16"/>
  <c r="S45" i="16"/>
  <c r="BU44" i="16"/>
  <c r="BL44" i="16"/>
  <c r="BC44" i="16"/>
  <c r="AT44" i="16"/>
  <c r="AK44" i="16"/>
  <c r="AB44" i="16"/>
  <c r="S44" i="16"/>
  <c r="BU43" i="16"/>
  <c r="BL43" i="16"/>
  <c r="BC43" i="16"/>
  <c r="AT43" i="16"/>
  <c r="AK43" i="16"/>
  <c r="AB43" i="16"/>
  <c r="S43" i="16"/>
  <c r="BU42" i="16"/>
  <c r="BL42" i="16"/>
  <c r="BC42" i="16"/>
  <c r="AT42" i="16"/>
  <c r="AK42" i="16"/>
  <c r="AB42" i="16"/>
  <c r="S42" i="16"/>
  <c r="BU41" i="16"/>
  <c r="BL41" i="16"/>
  <c r="BC41" i="16"/>
  <c r="AT41" i="16"/>
  <c r="AK41" i="16"/>
  <c r="AB41" i="16"/>
  <c r="S41" i="16"/>
  <c r="BU40" i="16"/>
  <c r="BL40" i="16"/>
  <c r="BC40" i="16"/>
  <c r="AT40" i="16"/>
  <c r="AK40" i="16"/>
  <c r="AB40" i="16"/>
  <c r="S40" i="16"/>
  <c r="BU39" i="16"/>
  <c r="BL39" i="16"/>
  <c r="BC39" i="16"/>
  <c r="AT39" i="16"/>
  <c r="AK39" i="16"/>
  <c r="AB39" i="16"/>
  <c r="S39" i="16"/>
  <c r="BU38" i="16"/>
  <c r="BL38" i="16"/>
  <c r="BC38" i="16"/>
  <c r="AT38" i="16"/>
  <c r="AK38" i="16"/>
  <c r="AB38" i="16"/>
  <c r="S38" i="16"/>
  <c r="BU37" i="16"/>
  <c r="BL37" i="16"/>
  <c r="BC37" i="16"/>
  <c r="AT37" i="16"/>
  <c r="AK37" i="16"/>
  <c r="AB37" i="16"/>
  <c r="S37" i="16"/>
  <c r="BU36" i="16"/>
  <c r="BL36" i="16"/>
  <c r="BC36" i="16"/>
  <c r="AT36" i="16"/>
  <c r="AK36" i="16"/>
  <c r="AB36" i="16"/>
  <c r="S36" i="16"/>
  <c r="BU35" i="16"/>
  <c r="BL35" i="16"/>
  <c r="BC35" i="16"/>
  <c r="AT35" i="16"/>
  <c r="AK35" i="16"/>
  <c r="AB35" i="16"/>
  <c r="S35" i="16"/>
  <c r="BU34" i="16"/>
  <c r="BL34" i="16"/>
  <c r="BC34" i="16"/>
  <c r="AT34" i="16"/>
  <c r="AK34" i="16"/>
  <c r="AB34" i="16"/>
  <c r="S34" i="16"/>
  <c r="BU33" i="16"/>
  <c r="BL33" i="16"/>
  <c r="BC33" i="16"/>
  <c r="AT33" i="16"/>
  <c r="AK33" i="16"/>
  <c r="AB33" i="16"/>
  <c r="S33" i="16"/>
  <c r="BU32" i="16"/>
  <c r="BL32" i="16"/>
  <c r="BC32" i="16"/>
  <c r="AT32" i="16"/>
  <c r="AK32" i="16"/>
  <c r="AB32" i="16"/>
  <c r="S32" i="16"/>
  <c r="BU31" i="16"/>
  <c r="BL31" i="16"/>
  <c r="BC31" i="16"/>
  <c r="AT31" i="16"/>
  <c r="AK31" i="16"/>
  <c r="AB31" i="16"/>
  <c r="S31" i="16"/>
  <c r="BU30" i="16"/>
  <c r="BL30" i="16"/>
  <c r="BC30" i="16"/>
  <c r="AT30" i="16"/>
  <c r="AK30" i="16"/>
  <c r="AB30" i="16"/>
  <c r="S30" i="16"/>
  <c r="BU29" i="16"/>
  <c r="BL29" i="16"/>
  <c r="BC29" i="16"/>
  <c r="AT29" i="16"/>
  <c r="AK29" i="16"/>
  <c r="AB29" i="16"/>
  <c r="S29" i="16"/>
  <c r="BU28" i="16"/>
  <c r="BL28" i="16"/>
  <c r="BC28" i="16"/>
  <c r="AT28" i="16"/>
  <c r="AK28" i="16"/>
  <c r="AB28" i="16"/>
  <c r="S28" i="16"/>
  <c r="BU27" i="16"/>
  <c r="BL27" i="16"/>
  <c r="BC27" i="16"/>
  <c r="AT27" i="16"/>
  <c r="AK27" i="16"/>
  <c r="AB27" i="16"/>
  <c r="S27" i="16"/>
  <c r="BU26" i="16"/>
  <c r="BL26" i="16"/>
  <c r="BC26" i="16"/>
  <c r="AT26" i="16"/>
  <c r="AK26" i="16"/>
  <c r="AB26" i="16"/>
  <c r="S26" i="16"/>
  <c r="BU25" i="16"/>
  <c r="BL25" i="16"/>
  <c r="BC25" i="16"/>
  <c r="AT25" i="16"/>
  <c r="AK25" i="16"/>
  <c r="AB25" i="16"/>
  <c r="S25" i="16"/>
  <c r="BU24" i="16"/>
  <c r="BL24" i="16"/>
  <c r="BC24" i="16"/>
  <c r="AT24" i="16"/>
  <c r="AK24" i="16"/>
  <c r="AB24" i="16"/>
  <c r="S24" i="16"/>
  <c r="BU23" i="16"/>
  <c r="BL23" i="16"/>
  <c r="BC23" i="16"/>
  <c r="AT23" i="16"/>
  <c r="AK23" i="16"/>
  <c r="AB23" i="16"/>
  <c r="S23" i="16"/>
  <c r="BU22" i="16"/>
  <c r="BL22" i="16"/>
  <c r="BC22" i="16"/>
  <c r="AT22" i="16"/>
  <c r="AK22" i="16"/>
  <c r="AB22" i="16"/>
  <c r="S22" i="16"/>
  <c r="BU21" i="16"/>
  <c r="BL21" i="16"/>
  <c r="BC21" i="16"/>
  <c r="AT21" i="16"/>
  <c r="AK21" i="16"/>
  <c r="AB21" i="16"/>
  <c r="S21" i="16"/>
  <c r="BU20" i="16"/>
  <c r="BL20" i="16"/>
  <c r="BC20" i="16"/>
  <c r="AT20" i="16"/>
  <c r="AK20" i="16"/>
  <c r="AB20" i="16"/>
  <c r="S20" i="16"/>
  <c r="BU19" i="16"/>
  <c r="BL19" i="16"/>
  <c r="BC19" i="16"/>
  <c r="AT19" i="16"/>
  <c r="AK19" i="16"/>
  <c r="AB19" i="16"/>
  <c r="S19" i="16"/>
  <c r="BU18" i="16"/>
  <c r="BL18" i="16"/>
  <c r="BC18" i="16"/>
  <c r="AT18" i="16"/>
  <c r="AK18" i="16"/>
  <c r="AB18" i="16"/>
  <c r="S18" i="16"/>
  <c r="BU17" i="16"/>
  <c r="BL17" i="16"/>
  <c r="BC17" i="16"/>
  <c r="AT17" i="16"/>
  <c r="AK17" i="16"/>
  <c r="AB17" i="16"/>
  <c r="S17" i="16"/>
  <c r="BU16" i="16"/>
  <c r="BL16" i="16"/>
  <c r="BC16" i="16"/>
  <c r="AT16" i="16"/>
  <c r="AK16" i="16"/>
  <c r="AB16" i="16"/>
  <c r="S16" i="16"/>
  <c r="BU15" i="16"/>
  <c r="BL15" i="16"/>
  <c r="BC15" i="16"/>
  <c r="AT15" i="16"/>
  <c r="AK15" i="16"/>
  <c r="AB15" i="16"/>
  <c r="S15" i="16"/>
  <c r="BU14" i="16"/>
  <c r="BL14" i="16"/>
  <c r="BC14" i="16"/>
  <c r="AT14" i="16"/>
  <c r="AK14" i="16"/>
  <c r="AB14" i="16"/>
  <c r="S14" i="16"/>
  <c r="BU13" i="16"/>
  <c r="BL13" i="16"/>
  <c r="BC13" i="16"/>
  <c r="AT13" i="16"/>
  <c r="AK13" i="16"/>
  <c r="AB13" i="16"/>
  <c r="S13" i="16"/>
  <c r="BU12" i="16"/>
  <c r="BL12" i="16"/>
  <c r="BC12" i="16"/>
  <c r="AT12" i="16"/>
  <c r="AK12" i="16"/>
  <c r="AB12" i="16"/>
  <c r="S12" i="16"/>
  <c r="BU11" i="16"/>
  <c r="BL11" i="16"/>
  <c r="BC11" i="16"/>
  <c r="AT11" i="16"/>
  <c r="AK11" i="16"/>
  <c r="AB11" i="16"/>
  <c r="S11" i="16"/>
  <c r="BU10" i="16"/>
  <c r="BL10" i="16"/>
  <c r="BC10" i="16"/>
  <c r="AT10" i="16"/>
  <c r="AK10" i="16"/>
  <c r="AB10" i="16"/>
  <c r="S10" i="16"/>
  <c r="BU9" i="16"/>
  <c r="BL9" i="16"/>
  <c r="BC9" i="16"/>
  <c r="AT9" i="16"/>
  <c r="AK9" i="16"/>
  <c r="AB9" i="16"/>
  <c r="S9" i="16"/>
  <c r="BU8" i="16"/>
  <c r="BL8" i="16"/>
  <c r="BC8" i="16"/>
  <c r="AT8" i="16"/>
  <c r="AK8" i="16"/>
  <c r="AB8" i="16"/>
  <c r="S8" i="16"/>
  <c r="BU7" i="16"/>
  <c r="BL7" i="16"/>
  <c r="BC7" i="16"/>
  <c r="AT7" i="16"/>
  <c r="AK7" i="16"/>
  <c r="AB7" i="16"/>
  <c r="S7" i="16"/>
  <c r="BU6" i="16"/>
  <c r="BL6" i="16"/>
  <c r="BC6" i="16"/>
  <c r="AT6" i="16"/>
  <c r="AK6" i="16"/>
  <c r="AB6" i="16"/>
  <c r="S6" i="16"/>
  <c r="BU5" i="16"/>
  <c r="BL5" i="16"/>
  <c r="BC5" i="16"/>
  <c r="AT5" i="16"/>
  <c r="AK5" i="16"/>
  <c r="AB5" i="16"/>
  <c r="S5" i="16"/>
  <c r="BU4" i="16"/>
  <c r="BL4" i="16"/>
  <c r="BC4" i="16"/>
  <c r="AT4" i="16"/>
  <c r="AK4" i="16"/>
  <c r="AB4" i="16"/>
  <c r="S4" i="16"/>
  <c r="BU73" i="25"/>
  <c r="BL73" i="25"/>
  <c r="BC73" i="25"/>
  <c r="AT73" i="25"/>
  <c r="AK73" i="25"/>
  <c r="AB73" i="25"/>
  <c r="S73" i="25"/>
  <c r="J73" i="25"/>
  <c r="BU70" i="25"/>
  <c r="BL70" i="25"/>
  <c r="BC70" i="25"/>
  <c r="AT70" i="25"/>
  <c r="AK70" i="25"/>
  <c r="AB70" i="25"/>
  <c r="S70" i="25"/>
  <c r="J70" i="25"/>
  <c r="BU69" i="25"/>
  <c r="BL69" i="25"/>
  <c r="BC69" i="25"/>
  <c r="AT69" i="25"/>
  <c r="AK69" i="25"/>
  <c r="AB69" i="25"/>
  <c r="S69" i="25"/>
  <c r="J69" i="25"/>
  <c r="BU68" i="25"/>
  <c r="BL68" i="25"/>
  <c r="BC68" i="25"/>
  <c r="AT68" i="25"/>
  <c r="AK68" i="25"/>
  <c r="AB68" i="25"/>
  <c r="S68" i="25"/>
  <c r="J68" i="25"/>
  <c r="BU67" i="25"/>
  <c r="BL67" i="25"/>
  <c r="BC67" i="25"/>
  <c r="AT67" i="25"/>
  <c r="AK67" i="25"/>
  <c r="AB67" i="25"/>
  <c r="S67" i="25"/>
  <c r="J67" i="25"/>
  <c r="BU66" i="25"/>
  <c r="BL66" i="25"/>
  <c r="BC66" i="25"/>
  <c r="AT66" i="25"/>
  <c r="AK66" i="25"/>
  <c r="AB66" i="25"/>
  <c r="S66" i="25"/>
  <c r="J66" i="25"/>
  <c r="BU65" i="25"/>
  <c r="BL65" i="25"/>
  <c r="BC65" i="25"/>
  <c r="AT65" i="25"/>
  <c r="AK65" i="25"/>
  <c r="AB65" i="25"/>
  <c r="S65" i="25"/>
  <c r="J65" i="25"/>
  <c r="BU64" i="25"/>
  <c r="BL64" i="25"/>
  <c r="BC64" i="25"/>
  <c r="AT64" i="25"/>
  <c r="AK64" i="25"/>
  <c r="AB64" i="25"/>
  <c r="S64" i="25"/>
  <c r="J64" i="25"/>
  <c r="BU63" i="25"/>
  <c r="BL63" i="25"/>
  <c r="BC63" i="25"/>
  <c r="AT63" i="25"/>
  <c r="AK63" i="25"/>
  <c r="AB63" i="25"/>
  <c r="S63" i="25"/>
  <c r="J63" i="25"/>
  <c r="BU62" i="25"/>
  <c r="BL62" i="25"/>
  <c r="BC62" i="25"/>
  <c r="AT62" i="25"/>
  <c r="AK62" i="25"/>
  <c r="AB62" i="25"/>
  <c r="S62" i="25"/>
  <c r="J62" i="25"/>
  <c r="BU61" i="25"/>
  <c r="BL61" i="25"/>
  <c r="BC61" i="25"/>
  <c r="AT61" i="25"/>
  <c r="AK61" i="25"/>
  <c r="AB61" i="25"/>
  <c r="S61" i="25"/>
  <c r="J61" i="25"/>
  <c r="BU60" i="25"/>
  <c r="BL60" i="25"/>
  <c r="BC60" i="25"/>
  <c r="AT60" i="25"/>
  <c r="AK60" i="25"/>
  <c r="AB60" i="25"/>
  <c r="S60" i="25"/>
  <c r="J60" i="25"/>
  <c r="BU59" i="25"/>
  <c r="BL59" i="25"/>
  <c r="BC59" i="25"/>
  <c r="AT59" i="25"/>
  <c r="AK59" i="25"/>
  <c r="AB59" i="25"/>
  <c r="S59" i="25"/>
  <c r="J59" i="25"/>
  <c r="BU58" i="25"/>
  <c r="BL58" i="25"/>
  <c r="BC58" i="25"/>
  <c r="AT58" i="25"/>
  <c r="AK58" i="25"/>
  <c r="AB58" i="25"/>
  <c r="S58" i="25"/>
  <c r="J58" i="25"/>
  <c r="BU57" i="25"/>
  <c r="BL57" i="25"/>
  <c r="BC57" i="25"/>
  <c r="AT57" i="25"/>
  <c r="AK57" i="25"/>
  <c r="AB57" i="25"/>
  <c r="S57" i="25"/>
  <c r="J57" i="25"/>
  <c r="BU56" i="25"/>
  <c r="BL56" i="25"/>
  <c r="BC56" i="25"/>
  <c r="AT56" i="25"/>
  <c r="AK56" i="25"/>
  <c r="AB56" i="25"/>
  <c r="S56" i="25"/>
  <c r="J56" i="25"/>
  <c r="BU55" i="25"/>
  <c r="BL55" i="25"/>
  <c r="BC55" i="25"/>
  <c r="AT55" i="25"/>
  <c r="AK55" i="25"/>
  <c r="AB55" i="25"/>
  <c r="S55" i="25"/>
  <c r="J55" i="25"/>
  <c r="BU54" i="25"/>
  <c r="BL54" i="25"/>
  <c r="BC54" i="25"/>
  <c r="AT54" i="25"/>
  <c r="AK54" i="25"/>
  <c r="AB54" i="25"/>
  <c r="S54" i="25"/>
  <c r="J54" i="25"/>
  <c r="BU53" i="25"/>
  <c r="BL53" i="25"/>
  <c r="BC53" i="25"/>
  <c r="AT53" i="25"/>
  <c r="AK53" i="25"/>
  <c r="AB53" i="25"/>
  <c r="S53" i="25"/>
  <c r="J53" i="25"/>
  <c r="BU52" i="25"/>
  <c r="BL52" i="25"/>
  <c r="BC52" i="25"/>
  <c r="AT52" i="25"/>
  <c r="AK52" i="25"/>
  <c r="AB52" i="25"/>
  <c r="S52" i="25"/>
  <c r="J52" i="25"/>
  <c r="BU51" i="25"/>
  <c r="BL51" i="25"/>
  <c r="BC51" i="25"/>
  <c r="AT51" i="25"/>
  <c r="AK51" i="25"/>
  <c r="AB51" i="25"/>
  <c r="S51" i="25"/>
  <c r="J51" i="25"/>
  <c r="BU50" i="25"/>
  <c r="BL50" i="25"/>
  <c r="BC50" i="25"/>
  <c r="AT50" i="25"/>
  <c r="AK50" i="25"/>
  <c r="AB50" i="25"/>
  <c r="S50" i="25"/>
  <c r="J50" i="25"/>
  <c r="BU49" i="25"/>
  <c r="BL49" i="25"/>
  <c r="BC49" i="25"/>
  <c r="AT49" i="25"/>
  <c r="AK49" i="25"/>
  <c r="AB49" i="25"/>
  <c r="S49" i="25"/>
  <c r="J49" i="25"/>
  <c r="BU48" i="25"/>
  <c r="BL48" i="25"/>
  <c r="BC48" i="25"/>
  <c r="AT48" i="25"/>
  <c r="AK48" i="25"/>
  <c r="AB48" i="25"/>
  <c r="S48" i="25"/>
  <c r="J48" i="25"/>
  <c r="BU47" i="25"/>
  <c r="BL47" i="25"/>
  <c r="BC47" i="25"/>
  <c r="AT47" i="25"/>
  <c r="AK47" i="25"/>
  <c r="AB47" i="25"/>
  <c r="S47" i="25"/>
  <c r="J47" i="25"/>
  <c r="BU46" i="25"/>
  <c r="BL46" i="25"/>
  <c r="BC46" i="25"/>
  <c r="AT46" i="25"/>
  <c r="AK46" i="25"/>
  <c r="AB46" i="25"/>
  <c r="S46" i="25"/>
  <c r="J46" i="25"/>
  <c r="BU45" i="25"/>
  <c r="BL45" i="25"/>
  <c r="BC45" i="25"/>
  <c r="AT45" i="25"/>
  <c r="AK45" i="25"/>
  <c r="AB45" i="25"/>
  <c r="S45" i="25"/>
  <c r="J45" i="25"/>
  <c r="BU44" i="25"/>
  <c r="BL44" i="25"/>
  <c r="BC44" i="25"/>
  <c r="AT44" i="25"/>
  <c r="AK44" i="25"/>
  <c r="AB44" i="25"/>
  <c r="S44" i="25"/>
  <c r="J44" i="25"/>
  <c r="BU43" i="25"/>
  <c r="BL43" i="25"/>
  <c r="BC43" i="25"/>
  <c r="AT43" i="25"/>
  <c r="AK43" i="25"/>
  <c r="AB43" i="25"/>
  <c r="S43" i="25"/>
  <c r="J43" i="25"/>
  <c r="BU42" i="25"/>
  <c r="BL42" i="25"/>
  <c r="BC42" i="25"/>
  <c r="AT42" i="25"/>
  <c r="AK42" i="25"/>
  <c r="AB42" i="25"/>
  <c r="S42" i="25"/>
  <c r="J42" i="25"/>
  <c r="BU41" i="25"/>
  <c r="BL41" i="25"/>
  <c r="BC41" i="25"/>
  <c r="AT41" i="25"/>
  <c r="AK41" i="25"/>
  <c r="AB41" i="25"/>
  <c r="S41" i="25"/>
  <c r="J41" i="25"/>
  <c r="BU40" i="25"/>
  <c r="BL40" i="25"/>
  <c r="BC40" i="25"/>
  <c r="AT40" i="25"/>
  <c r="AK40" i="25"/>
  <c r="AB40" i="25"/>
  <c r="S40" i="25"/>
  <c r="J40" i="25"/>
  <c r="BU39" i="25"/>
  <c r="BL39" i="25"/>
  <c r="BC39" i="25"/>
  <c r="AT39" i="25"/>
  <c r="AK39" i="25"/>
  <c r="AB39" i="25"/>
  <c r="S39" i="25"/>
  <c r="J39" i="25"/>
  <c r="BU38" i="25"/>
  <c r="BL38" i="25"/>
  <c r="BC38" i="25"/>
  <c r="AT38" i="25"/>
  <c r="AK38" i="25"/>
  <c r="AB38" i="25"/>
  <c r="S38" i="25"/>
  <c r="J38" i="25"/>
  <c r="BU37" i="25"/>
  <c r="BL37" i="25"/>
  <c r="BC37" i="25"/>
  <c r="AT37" i="25"/>
  <c r="AK37" i="25"/>
  <c r="AB37" i="25"/>
  <c r="S37" i="25"/>
  <c r="J37" i="25"/>
  <c r="BU36" i="25"/>
  <c r="BL36" i="25"/>
  <c r="BC36" i="25"/>
  <c r="AT36" i="25"/>
  <c r="AK36" i="25"/>
  <c r="AB36" i="25"/>
  <c r="S36" i="25"/>
  <c r="J36" i="25"/>
  <c r="BU35" i="25"/>
  <c r="BL35" i="25"/>
  <c r="BC35" i="25"/>
  <c r="AT35" i="25"/>
  <c r="AK35" i="25"/>
  <c r="AB35" i="25"/>
  <c r="S35" i="25"/>
  <c r="J35" i="25"/>
  <c r="BU34" i="25"/>
  <c r="BL34" i="25"/>
  <c r="BC34" i="25"/>
  <c r="AT34" i="25"/>
  <c r="AK34" i="25"/>
  <c r="AB34" i="25"/>
  <c r="S34" i="25"/>
  <c r="J34" i="25"/>
  <c r="BU33" i="25"/>
  <c r="BL33" i="25"/>
  <c r="BC33" i="25"/>
  <c r="AT33" i="25"/>
  <c r="AK33" i="25"/>
  <c r="AB33" i="25"/>
  <c r="S33" i="25"/>
  <c r="J33" i="25"/>
  <c r="BU32" i="25"/>
  <c r="BL32" i="25"/>
  <c r="BC32" i="25"/>
  <c r="AT32" i="25"/>
  <c r="AK32" i="25"/>
  <c r="AB32" i="25"/>
  <c r="S32" i="25"/>
  <c r="J32" i="25"/>
  <c r="BU31" i="25"/>
  <c r="BL31" i="25"/>
  <c r="BC31" i="25"/>
  <c r="AT31" i="25"/>
  <c r="AK31" i="25"/>
  <c r="AB31" i="25"/>
  <c r="S31" i="25"/>
  <c r="J31" i="25"/>
  <c r="BU30" i="25"/>
  <c r="BL30" i="25"/>
  <c r="BC30" i="25"/>
  <c r="AT30" i="25"/>
  <c r="AK30" i="25"/>
  <c r="AB30" i="25"/>
  <c r="S30" i="25"/>
  <c r="J30" i="25"/>
  <c r="BU29" i="25"/>
  <c r="BL29" i="25"/>
  <c r="BC29" i="25"/>
  <c r="AT29" i="25"/>
  <c r="AK29" i="25"/>
  <c r="AB29" i="25"/>
  <c r="S29" i="25"/>
  <c r="J29" i="25"/>
  <c r="BU28" i="25"/>
  <c r="BL28" i="25"/>
  <c r="BC28" i="25"/>
  <c r="AT28" i="25"/>
  <c r="AK28" i="25"/>
  <c r="AB28" i="25"/>
  <c r="S28" i="25"/>
  <c r="J28" i="25"/>
  <c r="BU27" i="25"/>
  <c r="BL27" i="25"/>
  <c r="BC27" i="25"/>
  <c r="AT27" i="25"/>
  <c r="AK27" i="25"/>
  <c r="AB27" i="25"/>
  <c r="S27" i="25"/>
  <c r="J27" i="25"/>
  <c r="BU26" i="25"/>
  <c r="BL26" i="25"/>
  <c r="BC26" i="25"/>
  <c r="AT26" i="25"/>
  <c r="AK26" i="25"/>
  <c r="AB26" i="25"/>
  <c r="S26" i="25"/>
  <c r="J26" i="25"/>
  <c r="BU25" i="25"/>
  <c r="BL25" i="25"/>
  <c r="BC25" i="25"/>
  <c r="AT25" i="25"/>
  <c r="AK25" i="25"/>
  <c r="AB25" i="25"/>
  <c r="S25" i="25"/>
  <c r="J25" i="25"/>
  <c r="BU24" i="25"/>
  <c r="BL24" i="25"/>
  <c r="BC24" i="25"/>
  <c r="AT24" i="25"/>
  <c r="AK24" i="25"/>
  <c r="AB24" i="25"/>
  <c r="S24" i="25"/>
  <c r="J24" i="25"/>
  <c r="BU23" i="25"/>
  <c r="BL23" i="25"/>
  <c r="BC23" i="25"/>
  <c r="AT23" i="25"/>
  <c r="AK23" i="25"/>
  <c r="AB23" i="25"/>
  <c r="S23" i="25"/>
  <c r="J23" i="25"/>
  <c r="BU22" i="25"/>
  <c r="BL22" i="25"/>
  <c r="BC22" i="25"/>
  <c r="AT22" i="25"/>
  <c r="AK22" i="25"/>
  <c r="AB22" i="25"/>
  <c r="S22" i="25"/>
  <c r="J22" i="25"/>
  <c r="BU21" i="25"/>
  <c r="BL21" i="25"/>
  <c r="BC21" i="25"/>
  <c r="AT21" i="25"/>
  <c r="AK21" i="25"/>
  <c r="AB21" i="25"/>
  <c r="S21" i="25"/>
  <c r="J21" i="25"/>
  <c r="BU20" i="25"/>
  <c r="BL20" i="25"/>
  <c r="BC20" i="25"/>
  <c r="AT20" i="25"/>
  <c r="AK20" i="25"/>
  <c r="AB20" i="25"/>
  <c r="S20" i="25"/>
  <c r="J20" i="25"/>
  <c r="BU19" i="25"/>
  <c r="BL19" i="25"/>
  <c r="BC19" i="25"/>
  <c r="AT19" i="25"/>
  <c r="AK19" i="25"/>
  <c r="AB19" i="25"/>
  <c r="S19" i="25"/>
  <c r="J19" i="25"/>
  <c r="BU18" i="25"/>
  <c r="BL18" i="25"/>
  <c r="BC18" i="25"/>
  <c r="AT18" i="25"/>
  <c r="AK18" i="25"/>
  <c r="AB18" i="25"/>
  <c r="S18" i="25"/>
  <c r="J18" i="25"/>
  <c r="BU17" i="25"/>
  <c r="BL17" i="25"/>
  <c r="BC17" i="25"/>
  <c r="AT17" i="25"/>
  <c r="AK17" i="25"/>
  <c r="AB17" i="25"/>
  <c r="S17" i="25"/>
  <c r="J17" i="25"/>
  <c r="BU16" i="25"/>
  <c r="BL16" i="25"/>
  <c r="BC16" i="25"/>
  <c r="AT16" i="25"/>
  <c r="AK16" i="25"/>
  <c r="AB16" i="25"/>
  <c r="S16" i="25"/>
  <c r="J16" i="25"/>
  <c r="BU15" i="25"/>
  <c r="BL15" i="25"/>
  <c r="BC15" i="25"/>
  <c r="AT15" i="25"/>
  <c r="AK15" i="25"/>
  <c r="AB15" i="25"/>
  <c r="S15" i="25"/>
  <c r="J15" i="25"/>
  <c r="BU14" i="25"/>
  <c r="BL14" i="25"/>
  <c r="BC14" i="25"/>
  <c r="AT14" i="25"/>
  <c r="AK14" i="25"/>
  <c r="AB14" i="25"/>
  <c r="S14" i="25"/>
  <c r="J14" i="25"/>
  <c r="BU13" i="25"/>
  <c r="BL13" i="25"/>
  <c r="BC13" i="25"/>
  <c r="AT13" i="25"/>
  <c r="AK13" i="25"/>
  <c r="AB13" i="25"/>
  <c r="S13" i="25"/>
  <c r="J13" i="25"/>
  <c r="BU12" i="25"/>
  <c r="BL12" i="25"/>
  <c r="BC12" i="25"/>
  <c r="AT12" i="25"/>
  <c r="AK12" i="25"/>
  <c r="AB12" i="25"/>
  <c r="S12" i="25"/>
  <c r="J12" i="25"/>
  <c r="BU11" i="25"/>
  <c r="BL11" i="25"/>
  <c r="BC11" i="25"/>
  <c r="AT11" i="25"/>
  <c r="AK11" i="25"/>
  <c r="AB11" i="25"/>
  <c r="S11" i="25"/>
  <c r="J11" i="25"/>
  <c r="BU10" i="25"/>
  <c r="BL10" i="25"/>
  <c r="BC10" i="25"/>
  <c r="AT10" i="25"/>
  <c r="AK10" i="25"/>
  <c r="AB10" i="25"/>
  <c r="S10" i="25"/>
  <c r="J10" i="25"/>
  <c r="BU9" i="25"/>
  <c r="BL9" i="25"/>
  <c r="BC9" i="25"/>
  <c r="AT9" i="25"/>
  <c r="AK9" i="25"/>
  <c r="AB9" i="25"/>
  <c r="S9" i="25"/>
  <c r="J9" i="25"/>
  <c r="BU8" i="25"/>
  <c r="BL8" i="25"/>
  <c r="BC8" i="25"/>
  <c r="AT8" i="25"/>
  <c r="AK8" i="25"/>
  <c r="AB8" i="25"/>
  <c r="S8" i="25"/>
  <c r="J8" i="25"/>
  <c r="BU7" i="25"/>
  <c r="BL7" i="25"/>
  <c r="BC7" i="25"/>
  <c r="AT7" i="25"/>
  <c r="AK7" i="25"/>
  <c r="AB7" i="25"/>
  <c r="S7" i="25"/>
  <c r="J7" i="25"/>
  <c r="BU6" i="25"/>
  <c r="BL6" i="25"/>
  <c r="BC6" i="25"/>
  <c r="AT6" i="25"/>
  <c r="AK6" i="25"/>
  <c r="AB6" i="25"/>
  <c r="S6" i="25"/>
  <c r="J6" i="25"/>
  <c r="BU5" i="25"/>
  <c r="BL5" i="25"/>
  <c r="BC5" i="25"/>
  <c r="AT5" i="25"/>
  <c r="AK5" i="25"/>
  <c r="AB5" i="25"/>
  <c r="S5" i="25"/>
  <c r="J5" i="25"/>
  <c r="BU4" i="25"/>
  <c r="BL4" i="25"/>
  <c r="BC4" i="25"/>
  <c r="AT4" i="25"/>
  <c r="AK4" i="25"/>
  <c r="AB4" i="25"/>
  <c r="S4" i="25"/>
  <c r="J4" i="25"/>
  <c r="BU73" i="24"/>
  <c r="BL73" i="24"/>
  <c r="BC73" i="24"/>
  <c r="AT73" i="24"/>
  <c r="AK73" i="24"/>
  <c r="AB73" i="24"/>
  <c r="S73" i="24"/>
  <c r="J73" i="24"/>
  <c r="BU70" i="24"/>
  <c r="BL70" i="24"/>
  <c r="BC70" i="24"/>
  <c r="AT70" i="24"/>
  <c r="AK70" i="24"/>
  <c r="AB70" i="24"/>
  <c r="S70" i="24"/>
  <c r="J70" i="24"/>
  <c r="BU69" i="24"/>
  <c r="BL69" i="24"/>
  <c r="BC69" i="24"/>
  <c r="AT69" i="24"/>
  <c r="AK69" i="24"/>
  <c r="AB69" i="24"/>
  <c r="S69" i="24"/>
  <c r="J69" i="24"/>
  <c r="BU68" i="24"/>
  <c r="BL68" i="24"/>
  <c r="BC68" i="24"/>
  <c r="AT68" i="24"/>
  <c r="AK68" i="24"/>
  <c r="AB68" i="24"/>
  <c r="S68" i="24"/>
  <c r="J68" i="24"/>
  <c r="BU67" i="24"/>
  <c r="BL67" i="24"/>
  <c r="BC67" i="24"/>
  <c r="AT67" i="24"/>
  <c r="AK67" i="24"/>
  <c r="AB67" i="24"/>
  <c r="S67" i="24"/>
  <c r="J67" i="24"/>
  <c r="BU66" i="24"/>
  <c r="BL66" i="24"/>
  <c r="BC66" i="24"/>
  <c r="AT66" i="24"/>
  <c r="AK66" i="24"/>
  <c r="AB66" i="24"/>
  <c r="S66" i="24"/>
  <c r="J66" i="24"/>
  <c r="BU65" i="24"/>
  <c r="BL65" i="24"/>
  <c r="BC65" i="24"/>
  <c r="AT65" i="24"/>
  <c r="AK65" i="24"/>
  <c r="AB65" i="24"/>
  <c r="S65" i="24"/>
  <c r="J65" i="24"/>
  <c r="BU64" i="24"/>
  <c r="BL64" i="24"/>
  <c r="BC64" i="24"/>
  <c r="AT64" i="24"/>
  <c r="AK64" i="24"/>
  <c r="AB64" i="24"/>
  <c r="S64" i="24"/>
  <c r="J64" i="24"/>
  <c r="BU63" i="24"/>
  <c r="BL63" i="24"/>
  <c r="BC63" i="24"/>
  <c r="AT63" i="24"/>
  <c r="AK63" i="24"/>
  <c r="AB63" i="24"/>
  <c r="S63" i="24"/>
  <c r="J63" i="24"/>
  <c r="BU62" i="24"/>
  <c r="BL62" i="24"/>
  <c r="BC62" i="24"/>
  <c r="AT62" i="24"/>
  <c r="AK62" i="24"/>
  <c r="AB62" i="24"/>
  <c r="S62" i="24"/>
  <c r="J62" i="24"/>
  <c r="BU61" i="24"/>
  <c r="BL61" i="24"/>
  <c r="BC61" i="24"/>
  <c r="AT61" i="24"/>
  <c r="AK61" i="24"/>
  <c r="AB61" i="24"/>
  <c r="S61" i="24"/>
  <c r="J61" i="24"/>
  <c r="BU60" i="24"/>
  <c r="BL60" i="24"/>
  <c r="BC60" i="24"/>
  <c r="AT60" i="24"/>
  <c r="AK60" i="24"/>
  <c r="AB60" i="24"/>
  <c r="S60" i="24"/>
  <c r="J60" i="24"/>
  <c r="BU59" i="24"/>
  <c r="BL59" i="24"/>
  <c r="BC59" i="24"/>
  <c r="AT59" i="24"/>
  <c r="AK59" i="24"/>
  <c r="AB59" i="24"/>
  <c r="S59" i="24"/>
  <c r="J59" i="24"/>
  <c r="BU58" i="24"/>
  <c r="BL58" i="24"/>
  <c r="BC58" i="24"/>
  <c r="AT58" i="24"/>
  <c r="AK58" i="24"/>
  <c r="AB58" i="24"/>
  <c r="S58" i="24"/>
  <c r="J58" i="24"/>
  <c r="BU57" i="24"/>
  <c r="BL57" i="24"/>
  <c r="BC57" i="24"/>
  <c r="AT57" i="24"/>
  <c r="AK57" i="24"/>
  <c r="AB57" i="24"/>
  <c r="S57" i="24"/>
  <c r="J57" i="24"/>
  <c r="BU56" i="24"/>
  <c r="BL56" i="24"/>
  <c r="BC56" i="24"/>
  <c r="AT56" i="24"/>
  <c r="AK56" i="24"/>
  <c r="AB56" i="24"/>
  <c r="S56" i="24"/>
  <c r="J56" i="24"/>
  <c r="BU55" i="24"/>
  <c r="BL55" i="24"/>
  <c r="BC55" i="24"/>
  <c r="AT55" i="24"/>
  <c r="AK55" i="24"/>
  <c r="AB55" i="24"/>
  <c r="S55" i="24"/>
  <c r="J55" i="24"/>
  <c r="BU54" i="24"/>
  <c r="BL54" i="24"/>
  <c r="BC54" i="24"/>
  <c r="AT54" i="24"/>
  <c r="AK54" i="24"/>
  <c r="AB54" i="24"/>
  <c r="S54" i="24"/>
  <c r="J54" i="24"/>
  <c r="BU53" i="24"/>
  <c r="BL53" i="24"/>
  <c r="BC53" i="24"/>
  <c r="AT53" i="24"/>
  <c r="AK53" i="24"/>
  <c r="AB53" i="24"/>
  <c r="S53" i="24"/>
  <c r="J53" i="24"/>
  <c r="BU52" i="24"/>
  <c r="BL52" i="24"/>
  <c r="BC52" i="24"/>
  <c r="AT52" i="24"/>
  <c r="AK52" i="24"/>
  <c r="AB52" i="24"/>
  <c r="S52" i="24"/>
  <c r="J52" i="24"/>
  <c r="BU51" i="24"/>
  <c r="BL51" i="24"/>
  <c r="BC51" i="24"/>
  <c r="AT51" i="24"/>
  <c r="AK51" i="24"/>
  <c r="AB51" i="24"/>
  <c r="S51" i="24"/>
  <c r="J51" i="24"/>
  <c r="BU50" i="24"/>
  <c r="BL50" i="24"/>
  <c r="BC50" i="24"/>
  <c r="AT50" i="24"/>
  <c r="AK50" i="24"/>
  <c r="AB50" i="24"/>
  <c r="S50" i="24"/>
  <c r="J50" i="24"/>
  <c r="BU49" i="24"/>
  <c r="BL49" i="24"/>
  <c r="BC49" i="24"/>
  <c r="AT49" i="24"/>
  <c r="AK49" i="24"/>
  <c r="AB49" i="24"/>
  <c r="S49" i="24"/>
  <c r="J49" i="24"/>
  <c r="BU48" i="24"/>
  <c r="BL48" i="24"/>
  <c r="BC48" i="24"/>
  <c r="AT48" i="24"/>
  <c r="AK48" i="24"/>
  <c r="AB48" i="24"/>
  <c r="S48" i="24"/>
  <c r="J48" i="24"/>
  <c r="BU47" i="24"/>
  <c r="BL47" i="24"/>
  <c r="BC47" i="24"/>
  <c r="AT47" i="24"/>
  <c r="AK47" i="24"/>
  <c r="AB47" i="24"/>
  <c r="S47" i="24"/>
  <c r="J47" i="24"/>
  <c r="BU46" i="24"/>
  <c r="BL46" i="24"/>
  <c r="BC46" i="24"/>
  <c r="AT46" i="24"/>
  <c r="AK46" i="24"/>
  <c r="AB46" i="24"/>
  <c r="S46" i="24"/>
  <c r="J46" i="24"/>
  <c r="BU45" i="24"/>
  <c r="BL45" i="24"/>
  <c r="BC45" i="24"/>
  <c r="AT45" i="24"/>
  <c r="AK45" i="24"/>
  <c r="AB45" i="24"/>
  <c r="S45" i="24"/>
  <c r="J45" i="24"/>
  <c r="BU44" i="24"/>
  <c r="BL44" i="24"/>
  <c r="BC44" i="24"/>
  <c r="AT44" i="24"/>
  <c r="AK44" i="24"/>
  <c r="AB44" i="24"/>
  <c r="S44" i="24"/>
  <c r="J44" i="24"/>
  <c r="BU43" i="24"/>
  <c r="BL43" i="24"/>
  <c r="BC43" i="24"/>
  <c r="AT43" i="24"/>
  <c r="AK43" i="24"/>
  <c r="AB43" i="24"/>
  <c r="S43" i="24"/>
  <c r="J43" i="24"/>
  <c r="BU42" i="24"/>
  <c r="BL42" i="24"/>
  <c r="BC42" i="24"/>
  <c r="AT42" i="24"/>
  <c r="AK42" i="24"/>
  <c r="AB42" i="24"/>
  <c r="S42" i="24"/>
  <c r="J42" i="24"/>
  <c r="BU41" i="24"/>
  <c r="BL41" i="24"/>
  <c r="BC41" i="24"/>
  <c r="AT41" i="24"/>
  <c r="AK41" i="24"/>
  <c r="AB41" i="24"/>
  <c r="S41" i="24"/>
  <c r="J41" i="24"/>
  <c r="BU40" i="24"/>
  <c r="BL40" i="24"/>
  <c r="BC40" i="24"/>
  <c r="AT40" i="24"/>
  <c r="AK40" i="24"/>
  <c r="AB40" i="24"/>
  <c r="S40" i="24"/>
  <c r="J40" i="24"/>
  <c r="BU39" i="24"/>
  <c r="BL39" i="24"/>
  <c r="BC39" i="24"/>
  <c r="AT39" i="24"/>
  <c r="AK39" i="24"/>
  <c r="AB39" i="24"/>
  <c r="S39" i="24"/>
  <c r="J39" i="24"/>
  <c r="BU38" i="24"/>
  <c r="BL38" i="24"/>
  <c r="BC38" i="24"/>
  <c r="AT38" i="24"/>
  <c r="AK38" i="24"/>
  <c r="AB38" i="24"/>
  <c r="S38" i="24"/>
  <c r="J38" i="24"/>
  <c r="BU37" i="24"/>
  <c r="BL37" i="24"/>
  <c r="BC37" i="24"/>
  <c r="AT37" i="24"/>
  <c r="AK37" i="24"/>
  <c r="AB37" i="24"/>
  <c r="S37" i="24"/>
  <c r="J37" i="24"/>
  <c r="BU36" i="24"/>
  <c r="BL36" i="24"/>
  <c r="BC36" i="24"/>
  <c r="AT36" i="24"/>
  <c r="AK36" i="24"/>
  <c r="AB36" i="24"/>
  <c r="S36" i="24"/>
  <c r="J36" i="24"/>
  <c r="BU35" i="24"/>
  <c r="BL35" i="24"/>
  <c r="BC35" i="24"/>
  <c r="AT35" i="24"/>
  <c r="AK35" i="24"/>
  <c r="AB35" i="24"/>
  <c r="S35" i="24"/>
  <c r="J35" i="24"/>
  <c r="BU34" i="24"/>
  <c r="BL34" i="24"/>
  <c r="BC34" i="24"/>
  <c r="AT34" i="24"/>
  <c r="AK34" i="24"/>
  <c r="AB34" i="24"/>
  <c r="S34" i="24"/>
  <c r="J34" i="24"/>
  <c r="BU33" i="24"/>
  <c r="BL33" i="24"/>
  <c r="BC33" i="24"/>
  <c r="AT33" i="24"/>
  <c r="AK33" i="24"/>
  <c r="AB33" i="24"/>
  <c r="S33" i="24"/>
  <c r="J33" i="24"/>
  <c r="BU32" i="24"/>
  <c r="BL32" i="24"/>
  <c r="BC32" i="24"/>
  <c r="AT32" i="24"/>
  <c r="AK32" i="24"/>
  <c r="AB32" i="24"/>
  <c r="S32" i="24"/>
  <c r="J32" i="24"/>
  <c r="BU31" i="24"/>
  <c r="BL31" i="24"/>
  <c r="BC31" i="24"/>
  <c r="AT31" i="24"/>
  <c r="AK31" i="24"/>
  <c r="AB31" i="24"/>
  <c r="S31" i="24"/>
  <c r="J31" i="24"/>
  <c r="BU30" i="24"/>
  <c r="BL30" i="24"/>
  <c r="BC30" i="24"/>
  <c r="AT30" i="24"/>
  <c r="AK30" i="24"/>
  <c r="AB30" i="24"/>
  <c r="S30" i="24"/>
  <c r="J30" i="24"/>
  <c r="BU29" i="24"/>
  <c r="BL29" i="24"/>
  <c r="BC29" i="24"/>
  <c r="AT29" i="24"/>
  <c r="AK29" i="24"/>
  <c r="AB29" i="24"/>
  <c r="S29" i="24"/>
  <c r="J29" i="24"/>
  <c r="BU28" i="24"/>
  <c r="BL28" i="24"/>
  <c r="BC28" i="24"/>
  <c r="AT28" i="24"/>
  <c r="AK28" i="24"/>
  <c r="AB28" i="24"/>
  <c r="S28" i="24"/>
  <c r="J28" i="24"/>
  <c r="BU27" i="24"/>
  <c r="BL27" i="24"/>
  <c r="BC27" i="24"/>
  <c r="AT27" i="24"/>
  <c r="AK27" i="24"/>
  <c r="AB27" i="24"/>
  <c r="S27" i="24"/>
  <c r="J27" i="24"/>
  <c r="BU26" i="24"/>
  <c r="BL26" i="24"/>
  <c r="BC26" i="24"/>
  <c r="AT26" i="24"/>
  <c r="AK26" i="24"/>
  <c r="AB26" i="24"/>
  <c r="S26" i="24"/>
  <c r="J26" i="24"/>
  <c r="BU25" i="24"/>
  <c r="BL25" i="24"/>
  <c r="BC25" i="24"/>
  <c r="AT25" i="24"/>
  <c r="AK25" i="24"/>
  <c r="AB25" i="24"/>
  <c r="S25" i="24"/>
  <c r="J25" i="24"/>
  <c r="BU24" i="24"/>
  <c r="BL24" i="24"/>
  <c r="BC24" i="24"/>
  <c r="AT24" i="24"/>
  <c r="AK24" i="24"/>
  <c r="AB24" i="24"/>
  <c r="S24" i="24"/>
  <c r="J24" i="24"/>
  <c r="BU23" i="24"/>
  <c r="BL23" i="24"/>
  <c r="BC23" i="24"/>
  <c r="AT23" i="24"/>
  <c r="AK23" i="24"/>
  <c r="AB23" i="24"/>
  <c r="S23" i="24"/>
  <c r="J23" i="24"/>
  <c r="BU22" i="24"/>
  <c r="BL22" i="24"/>
  <c r="BC22" i="24"/>
  <c r="AT22" i="24"/>
  <c r="AK22" i="24"/>
  <c r="AB22" i="24"/>
  <c r="S22" i="24"/>
  <c r="J22" i="24"/>
  <c r="BU21" i="24"/>
  <c r="BL21" i="24"/>
  <c r="BC21" i="24"/>
  <c r="AT21" i="24"/>
  <c r="AK21" i="24"/>
  <c r="AB21" i="24"/>
  <c r="S21" i="24"/>
  <c r="J21" i="24"/>
  <c r="BU20" i="24"/>
  <c r="BL20" i="24"/>
  <c r="BC20" i="24"/>
  <c r="AT20" i="24"/>
  <c r="AK20" i="24"/>
  <c r="AB20" i="24"/>
  <c r="S20" i="24"/>
  <c r="J20" i="24"/>
  <c r="BU19" i="24"/>
  <c r="BL19" i="24"/>
  <c r="BC19" i="24"/>
  <c r="AT19" i="24"/>
  <c r="AK19" i="24"/>
  <c r="AB19" i="24"/>
  <c r="S19" i="24"/>
  <c r="J19" i="24"/>
  <c r="BU18" i="24"/>
  <c r="BL18" i="24"/>
  <c r="BC18" i="24"/>
  <c r="AT18" i="24"/>
  <c r="AK18" i="24"/>
  <c r="AB18" i="24"/>
  <c r="S18" i="24"/>
  <c r="J18" i="24"/>
  <c r="BU17" i="24"/>
  <c r="BL17" i="24"/>
  <c r="BC17" i="24"/>
  <c r="AT17" i="24"/>
  <c r="AK17" i="24"/>
  <c r="AB17" i="24"/>
  <c r="S17" i="24"/>
  <c r="J17" i="24"/>
  <c r="BU16" i="24"/>
  <c r="BL16" i="24"/>
  <c r="BC16" i="24"/>
  <c r="AT16" i="24"/>
  <c r="AK16" i="24"/>
  <c r="AB16" i="24"/>
  <c r="S16" i="24"/>
  <c r="J16" i="24"/>
  <c r="BU15" i="24"/>
  <c r="BL15" i="24"/>
  <c r="BC15" i="24"/>
  <c r="AT15" i="24"/>
  <c r="AK15" i="24"/>
  <c r="AB15" i="24"/>
  <c r="S15" i="24"/>
  <c r="J15" i="24"/>
  <c r="BU14" i="24"/>
  <c r="BL14" i="24"/>
  <c r="BC14" i="24"/>
  <c r="AT14" i="24"/>
  <c r="AK14" i="24"/>
  <c r="AB14" i="24"/>
  <c r="S14" i="24"/>
  <c r="J14" i="24"/>
  <c r="BU13" i="24"/>
  <c r="BL13" i="24"/>
  <c r="BC13" i="24"/>
  <c r="AT13" i="24"/>
  <c r="AK13" i="24"/>
  <c r="AB13" i="24"/>
  <c r="S13" i="24"/>
  <c r="J13" i="24"/>
  <c r="BU12" i="24"/>
  <c r="BL12" i="24"/>
  <c r="BC12" i="24"/>
  <c r="AT12" i="24"/>
  <c r="AK12" i="24"/>
  <c r="AB12" i="24"/>
  <c r="S12" i="24"/>
  <c r="J12" i="24"/>
  <c r="BU11" i="24"/>
  <c r="BL11" i="24"/>
  <c r="BC11" i="24"/>
  <c r="AT11" i="24"/>
  <c r="AK11" i="24"/>
  <c r="AB11" i="24"/>
  <c r="S11" i="24"/>
  <c r="J11" i="24"/>
  <c r="BU10" i="24"/>
  <c r="BL10" i="24"/>
  <c r="BC10" i="24"/>
  <c r="AT10" i="24"/>
  <c r="AK10" i="24"/>
  <c r="AB10" i="24"/>
  <c r="S10" i="24"/>
  <c r="J10" i="24"/>
  <c r="BU9" i="24"/>
  <c r="BL9" i="24"/>
  <c r="BC9" i="24"/>
  <c r="AT9" i="24"/>
  <c r="AK9" i="24"/>
  <c r="AB9" i="24"/>
  <c r="S9" i="24"/>
  <c r="J9" i="24"/>
  <c r="BU8" i="24"/>
  <c r="BL8" i="24"/>
  <c r="BC8" i="24"/>
  <c r="AT8" i="24"/>
  <c r="AK8" i="24"/>
  <c r="AB8" i="24"/>
  <c r="S8" i="24"/>
  <c r="J8" i="24"/>
  <c r="BU7" i="24"/>
  <c r="BL7" i="24"/>
  <c r="BC7" i="24"/>
  <c r="AT7" i="24"/>
  <c r="AK7" i="24"/>
  <c r="AB7" i="24"/>
  <c r="S7" i="24"/>
  <c r="J7" i="24"/>
  <c r="BU6" i="24"/>
  <c r="BL6" i="24"/>
  <c r="BC6" i="24"/>
  <c r="AT6" i="24"/>
  <c r="AK6" i="24"/>
  <c r="AB6" i="24"/>
  <c r="S6" i="24"/>
  <c r="J6" i="24"/>
  <c r="BU5" i="24"/>
  <c r="BL5" i="24"/>
  <c r="BC5" i="24"/>
  <c r="AT5" i="24"/>
  <c r="AK5" i="24"/>
  <c r="AB5" i="24"/>
  <c r="S5" i="24"/>
  <c r="J5" i="24"/>
  <c r="BU4" i="24"/>
  <c r="BL4" i="24"/>
  <c r="BC4" i="24"/>
  <c r="AT4" i="24"/>
  <c r="AK4" i="24"/>
  <c r="AB4" i="24"/>
  <c r="S4" i="24"/>
  <c r="J4" i="24"/>
  <c r="BU73" i="23"/>
  <c r="BL73" i="23"/>
  <c r="BC73" i="23"/>
  <c r="AT73" i="23"/>
  <c r="AK73" i="23"/>
  <c r="AB73" i="23"/>
  <c r="S73" i="23"/>
  <c r="J73" i="23"/>
  <c r="BU70" i="23"/>
  <c r="BL70" i="23"/>
  <c r="BC70" i="23"/>
  <c r="AT70" i="23"/>
  <c r="AK70" i="23"/>
  <c r="AB70" i="23"/>
  <c r="S70" i="23"/>
  <c r="J70" i="23"/>
  <c r="BU69" i="23"/>
  <c r="BL69" i="23"/>
  <c r="BC69" i="23"/>
  <c r="AT69" i="23"/>
  <c r="AK69" i="23"/>
  <c r="AB69" i="23"/>
  <c r="S69" i="23"/>
  <c r="J69" i="23"/>
  <c r="BU68" i="23"/>
  <c r="BL68" i="23"/>
  <c r="BC68" i="23"/>
  <c r="AT68" i="23"/>
  <c r="AK68" i="23"/>
  <c r="AB68" i="23"/>
  <c r="S68" i="23"/>
  <c r="J68" i="23"/>
  <c r="BU67" i="23"/>
  <c r="BL67" i="23"/>
  <c r="BC67" i="23"/>
  <c r="AT67" i="23"/>
  <c r="AK67" i="23"/>
  <c r="AB67" i="23"/>
  <c r="S67" i="23"/>
  <c r="J67" i="23"/>
  <c r="BU66" i="23"/>
  <c r="BL66" i="23"/>
  <c r="BC66" i="23"/>
  <c r="AT66" i="23"/>
  <c r="AK66" i="23"/>
  <c r="AB66" i="23"/>
  <c r="S66" i="23"/>
  <c r="J66" i="23"/>
  <c r="BU65" i="23"/>
  <c r="BL65" i="23"/>
  <c r="BC65" i="23"/>
  <c r="AT65" i="23"/>
  <c r="AK65" i="23"/>
  <c r="AB65" i="23"/>
  <c r="S65" i="23"/>
  <c r="J65" i="23"/>
  <c r="BU64" i="23"/>
  <c r="BL64" i="23"/>
  <c r="BC64" i="23"/>
  <c r="AT64" i="23"/>
  <c r="AK64" i="23"/>
  <c r="AB64" i="23"/>
  <c r="S64" i="23"/>
  <c r="J64" i="23"/>
  <c r="BU63" i="23"/>
  <c r="BL63" i="23"/>
  <c r="BC63" i="23"/>
  <c r="AT63" i="23"/>
  <c r="AK63" i="23"/>
  <c r="AB63" i="23"/>
  <c r="S63" i="23"/>
  <c r="J63" i="23"/>
  <c r="BU62" i="23"/>
  <c r="BL62" i="23"/>
  <c r="BC62" i="23"/>
  <c r="AT62" i="23"/>
  <c r="AK62" i="23"/>
  <c r="AB62" i="23"/>
  <c r="S62" i="23"/>
  <c r="J62" i="23"/>
  <c r="BU61" i="23"/>
  <c r="BL61" i="23"/>
  <c r="BC61" i="23"/>
  <c r="AT61" i="23"/>
  <c r="AK61" i="23"/>
  <c r="AB61" i="23"/>
  <c r="S61" i="23"/>
  <c r="J61" i="23"/>
  <c r="BU60" i="23"/>
  <c r="BL60" i="23"/>
  <c r="BC60" i="23"/>
  <c r="AT60" i="23"/>
  <c r="AK60" i="23"/>
  <c r="AB60" i="23"/>
  <c r="S60" i="23"/>
  <c r="J60" i="23"/>
  <c r="BU59" i="23"/>
  <c r="BL59" i="23"/>
  <c r="BC59" i="23"/>
  <c r="AT59" i="23"/>
  <c r="AK59" i="23"/>
  <c r="AB59" i="23"/>
  <c r="S59" i="23"/>
  <c r="J59" i="23"/>
  <c r="BU58" i="23"/>
  <c r="BL58" i="23"/>
  <c r="BC58" i="23"/>
  <c r="AT58" i="23"/>
  <c r="AK58" i="23"/>
  <c r="AB58" i="23"/>
  <c r="S58" i="23"/>
  <c r="J58" i="23"/>
  <c r="BU57" i="23"/>
  <c r="BL57" i="23"/>
  <c r="BC57" i="23"/>
  <c r="AT57" i="23"/>
  <c r="AK57" i="23"/>
  <c r="AB57" i="23"/>
  <c r="S57" i="23"/>
  <c r="J57" i="23"/>
  <c r="BU56" i="23"/>
  <c r="BL56" i="23"/>
  <c r="BC56" i="23"/>
  <c r="AT56" i="23"/>
  <c r="AK56" i="23"/>
  <c r="AB56" i="23"/>
  <c r="S56" i="23"/>
  <c r="J56" i="23"/>
  <c r="BU55" i="23"/>
  <c r="BL55" i="23"/>
  <c r="BC55" i="23"/>
  <c r="AT55" i="23"/>
  <c r="AK55" i="23"/>
  <c r="AB55" i="23"/>
  <c r="S55" i="23"/>
  <c r="J55" i="23"/>
  <c r="BU54" i="23"/>
  <c r="BL54" i="23"/>
  <c r="BC54" i="23"/>
  <c r="AT54" i="23"/>
  <c r="AK54" i="23"/>
  <c r="AB54" i="23"/>
  <c r="S54" i="23"/>
  <c r="J54" i="23"/>
  <c r="BU53" i="23"/>
  <c r="BL53" i="23"/>
  <c r="BC53" i="23"/>
  <c r="AT53" i="23"/>
  <c r="AK53" i="23"/>
  <c r="AB53" i="23"/>
  <c r="S53" i="23"/>
  <c r="J53" i="23"/>
  <c r="BU52" i="23"/>
  <c r="BL52" i="23"/>
  <c r="BC52" i="23"/>
  <c r="AT52" i="23"/>
  <c r="AK52" i="23"/>
  <c r="AB52" i="23"/>
  <c r="S52" i="23"/>
  <c r="J52" i="23"/>
  <c r="BU51" i="23"/>
  <c r="BL51" i="23"/>
  <c r="BC51" i="23"/>
  <c r="AT51" i="23"/>
  <c r="AK51" i="23"/>
  <c r="AB51" i="23"/>
  <c r="S51" i="23"/>
  <c r="J51" i="23"/>
  <c r="BU50" i="23"/>
  <c r="BL50" i="23"/>
  <c r="BC50" i="23"/>
  <c r="AT50" i="23"/>
  <c r="AK50" i="23"/>
  <c r="AB50" i="23"/>
  <c r="S50" i="23"/>
  <c r="J50" i="23"/>
  <c r="BU49" i="23"/>
  <c r="BL49" i="23"/>
  <c r="BC49" i="23"/>
  <c r="AT49" i="23"/>
  <c r="AK49" i="23"/>
  <c r="AB49" i="23"/>
  <c r="S49" i="23"/>
  <c r="J49" i="23"/>
  <c r="BU48" i="23"/>
  <c r="BL48" i="23"/>
  <c r="BC48" i="23"/>
  <c r="AT48" i="23"/>
  <c r="AK48" i="23"/>
  <c r="AB48" i="23"/>
  <c r="S48" i="23"/>
  <c r="J48" i="23"/>
  <c r="BU47" i="23"/>
  <c r="BL47" i="23"/>
  <c r="BC47" i="23"/>
  <c r="AT47" i="23"/>
  <c r="AK47" i="23"/>
  <c r="AB47" i="23"/>
  <c r="S47" i="23"/>
  <c r="J47" i="23"/>
  <c r="BU46" i="23"/>
  <c r="BL46" i="23"/>
  <c r="BC46" i="23"/>
  <c r="AT46" i="23"/>
  <c r="AK46" i="23"/>
  <c r="AB46" i="23"/>
  <c r="S46" i="23"/>
  <c r="J46" i="23"/>
  <c r="BU45" i="23"/>
  <c r="BL45" i="23"/>
  <c r="BC45" i="23"/>
  <c r="AT45" i="23"/>
  <c r="AK45" i="23"/>
  <c r="AB45" i="23"/>
  <c r="S45" i="23"/>
  <c r="J45" i="23"/>
  <c r="BU44" i="23"/>
  <c r="BL44" i="23"/>
  <c r="BC44" i="23"/>
  <c r="AT44" i="23"/>
  <c r="AK44" i="23"/>
  <c r="AB44" i="23"/>
  <c r="S44" i="23"/>
  <c r="J44" i="23"/>
  <c r="BU43" i="23"/>
  <c r="BL43" i="23"/>
  <c r="BC43" i="23"/>
  <c r="AT43" i="23"/>
  <c r="AK43" i="23"/>
  <c r="AB43" i="23"/>
  <c r="S43" i="23"/>
  <c r="J43" i="23"/>
  <c r="BU42" i="23"/>
  <c r="BL42" i="23"/>
  <c r="BC42" i="23"/>
  <c r="AT42" i="23"/>
  <c r="AK42" i="23"/>
  <c r="AB42" i="23"/>
  <c r="S42" i="23"/>
  <c r="J42" i="23"/>
  <c r="BU41" i="23"/>
  <c r="BL41" i="23"/>
  <c r="BC41" i="23"/>
  <c r="AT41" i="23"/>
  <c r="AK41" i="23"/>
  <c r="AB41" i="23"/>
  <c r="S41" i="23"/>
  <c r="J41" i="23"/>
  <c r="BU40" i="23"/>
  <c r="BL40" i="23"/>
  <c r="BC40" i="23"/>
  <c r="AT40" i="23"/>
  <c r="AK40" i="23"/>
  <c r="AB40" i="23"/>
  <c r="S40" i="23"/>
  <c r="J40" i="23"/>
  <c r="BU39" i="23"/>
  <c r="BL39" i="23"/>
  <c r="BC39" i="23"/>
  <c r="AT39" i="23"/>
  <c r="AK39" i="23"/>
  <c r="AB39" i="23"/>
  <c r="S39" i="23"/>
  <c r="J39" i="23"/>
  <c r="BU38" i="23"/>
  <c r="BL38" i="23"/>
  <c r="BC38" i="23"/>
  <c r="AT38" i="23"/>
  <c r="AK38" i="23"/>
  <c r="AB38" i="23"/>
  <c r="S38" i="23"/>
  <c r="J38" i="23"/>
  <c r="BU37" i="23"/>
  <c r="BL37" i="23"/>
  <c r="BC37" i="23"/>
  <c r="AT37" i="23"/>
  <c r="AK37" i="23"/>
  <c r="AB37" i="23"/>
  <c r="S37" i="23"/>
  <c r="J37" i="23"/>
  <c r="BU36" i="23"/>
  <c r="BL36" i="23"/>
  <c r="BC36" i="23"/>
  <c r="AT36" i="23"/>
  <c r="AK36" i="23"/>
  <c r="AB36" i="23"/>
  <c r="S36" i="23"/>
  <c r="J36" i="23"/>
  <c r="BU35" i="23"/>
  <c r="BL35" i="23"/>
  <c r="BC35" i="23"/>
  <c r="AT35" i="23"/>
  <c r="AK35" i="23"/>
  <c r="AB35" i="23"/>
  <c r="S35" i="23"/>
  <c r="J35" i="23"/>
  <c r="BU34" i="23"/>
  <c r="BL34" i="23"/>
  <c r="BC34" i="23"/>
  <c r="AT34" i="23"/>
  <c r="AK34" i="23"/>
  <c r="AB34" i="23"/>
  <c r="S34" i="23"/>
  <c r="J34" i="23"/>
  <c r="BU33" i="23"/>
  <c r="BL33" i="23"/>
  <c r="BC33" i="23"/>
  <c r="AT33" i="23"/>
  <c r="AK33" i="23"/>
  <c r="AB33" i="23"/>
  <c r="S33" i="23"/>
  <c r="J33" i="23"/>
  <c r="BU32" i="23"/>
  <c r="BL32" i="23"/>
  <c r="BC32" i="23"/>
  <c r="AT32" i="23"/>
  <c r="AK32" i="23"/>
  <c r="AB32" i="23"/>
  <c r="S32" i="23"/>
  <c r="J32" i="23"/>
  <c r="BU31" i="23"/>
  <c r="BL31" i="23"/>
  <c r="BC31" i="23"/>
  <c r="AT31" i="23"/>
  <c r="AK31" i="23"/>
  <c r="AB31" i="23"/>
  <c r="S31" i="23"/>
  <c r="J31" i="23"/>
  <c r="BU30" i="23"/>
  <c r="BL30" i="23"/>
  <c r="BC30" i="23"/>
  <c r="AT30" i="23"/>
  <c r="AK30" i="23"/>
  <c r="AB30" i="23"/>
  <c r="S30" i="23"/>
  <c r="J30" i="23"/>
  <c r="BU29" i="23"/>
  <c r="BL29" i="23"/>
  <c r="BC29" i="23"/>
  <c r="AT29" i="23"/>
  <c r="AK29" i="23"/>
  <c r="AB29" i="23"/>
  <c r="S29" i="23"/>
  <c r="J29" i="23"/>
  <c r="BU28" i="23"/>
  <c r="BL28" i="23"/>
  <c r="BC28" i="23"/>
  <c r="AT28" i="23"/>
  <c r="AK28" i="23"/>
  <c r="AB28" i="23"/>
  <c r="S28" i="23"/>
  <c r="J28" i="23"/>
  <c r="BU27" i="23"/>
  <c r="BL27" i="23"/>
  <c r="BC27" i="23"/>
  <c r="AT27" i="23"/>
  <c r="AK27" i="23"/>
  <c r="AB27" i="23"/>
  <c r="S27" i="23"/>
  <c r="J27" i="23"/>
  <c r="BU26" i="23"/>
  <c r="BL26" i="23"/>
  <c r="BC26" i="23"/>
  <c r="AT26" i="23"/>
  <c r="AK26" i="23"/>
  <c r="AB26" i="23"/>
  <c r="S26" i="23"/>
  <c r="J26" i="23"/>
  <c r="BU25" i="23"/>
  <c r="BL25" i="23"/>
  <c r="BC25" i="23"/>
  <c r="AT25" i="23"/>
  <c r="AK25" i="23"/>
  <c r="AB25" i="23"/>
  <c r="S25" i="23"/>
  <c r="J25" i="23"/>
  <c r="BU24" i="23"/>
  <c r="BL24" i="23"/>
  <c r="BC24" i="23"/>
  <c r="AT24" i="23"/>
  <c r="AK24" i="23"/>
  <c r="AB24" i="23"/>
  <c r="S24" i="23"/>
  <c r="J24" i="23"/>
  <c r="BU23" i="23"/>
  <c r="BL23" i="23"/>
  <c r="BC23" i="23"/>
  <c r="AT23" i="23"/>
  <c r="AK23" i="23"/>
  <c r="AB23" i="23"/>
  <c r="S23" i="23"/>
  <c r="J23" i="23"/>
  <c r="BU22" i="23"/>
  <c r="BL22" i="23"/>
  <c r="BC22" i="23"/>
  <c r="AT22" i="23"/>
  <c r="AK22" i="23"/>
  <c r="AB22" i="23"/>
  <c r="S22" i="23"/>
  <c r="J22" i="23"/>
  <c r="BU21" i="23"/>
  <c r="BL21" i="23"/>
  <c r="BC21" i="23"/>
  <c r="AT21" i="23"/>
  <c r="AK21" i="23"/>
  <c r="AB21" i="23"/>
  <c r="S21" i="23"/>
  <c r="J21" i="23"/>
  <c r="BU20" i="23"/>
  <c r="BL20" i="23"/>
  <c r="BC20" i="23"/>
  <c r="AT20" i="23"/>
  <c r="AK20" i="23"/>
  <c r="AB20" i="23"/>
  <c r="S20" i="23"/>
  <c r="J20" i="23"/>
  <c r="BU19" i="23"/>
  <c r="BL19" i="23"/>
  <c r="BC19" i="23"/>
  <c r="AT19" i="23"/>
  <c r="AK19" i="23"/>
  <c r="AB19" i="23"/>
  <c r="S19" i="23"/>
  <c r="J19" i="23"/>
  <c r="BU18" i="23"/>
  <c r="BL18" i="23"/>
  <c r="BC18" i="23"/>
  <c r="AT18" i="23"/>
  <c r="AK18" i="23"/>
  <c r="AB18" i="23"/>
  <c r="S18" i="23"/>
  <c r="J18" i="23"/>
  <c r="BU17" i="23"/>
  <c r="BL17" i="23"/>
  <c r="BC17" i="23"/>
  <c r="AT17" i="23"/>
  <c r="AK17" i="23"/>
  <c r="AB17" i="23"/>
  <c r="S17" i="23"/>
  <c r="J17" i="23"/>
  <c r="BU16" i="23"/>
  <c r="BL16" i="23"/>
  <c r="BC16" i="23"/>
  <c r="AT16" i="23"/>
  <c r="AK16" i="23"/>
  <c r="AB16" i="23"/>
  <c r="S16" i="23"/>
  <c r="J16" i="23"/>
  <c r="BU15" i="23"/>
  <c r="BL15" i="23"/>
  <c r="BC15" i="23"/>
  <c r="AT15" i="23"/>
  <c r="AK15" i="23"/>
  <c r="AB15" i="23"/>
  <c r="S15" i="23"/>
  <c r="J15" i="23"/>
  <c r="BU14" i="23"/>
  <c r="BL14" i="23"/>
  <c r="BC14" i="23"/>
  <c r="AT14" i="23"/>
  <c r="AK14" i="23"/>
  <c r="AB14" i="23"/>
  <c r="S14" i="23"/>
  <c r="J14" i="23"/>
  <c r="BU13" i="23"/>
  <c r="BL13" i="23"/>
  <c r="BC13" i="23"/>
  <c r="AT13" i="23"/>
  <c r="AK13" i="23"/>
  <c r="AB13" i="23"/>
  <c r="S13" i="23"/>
  <c r="J13" i="23"/>
  <c r="BU12" i="23"/>
  <c r="BL12" i="23"/>
  <c r="BC12" i="23"/>
  <c r="AT12" i="23"/>
  <c r="AK12" i="23"/>
  <c r="AB12" i="23"/>
  <c r="S12" i="23"/>
  <c r="J12" i="23"/>
  <c r="BU11" i="23"/>
  <c r="BL11" i="23"/>
  <c r="BC11" i="23"/>
  <c r="AT11" i="23"/>
  <c r="AK11" i="23"/>
  <c r="AB11" i="23"/>
  <c r="S11" i="23"/>
  <c r="J11" i="23"/>
  <c r="BU10" i="23"/>
  <c r="BL10" i="23"/>
  <c r="BC10" i="23"/>
  <c r="AT10" i="23"/>
  <c r="AK10" i="23"/>
  <c r="AB10" i="23"/>
  <c r="S10" i="23"/>
  <c r="J10" i="23"/>
  <c r="BU9" i="23"/>
  <c r="BL9" i="23"/>
  <c r="BC9" i="23"/>
  <c r="AT9" i="23"/>
  <c r="AK9" i="23"/>
  <c r="AB9" i="23"/>
  <c r="S9" i="23"/>
  <c r="J9" i="23"/>
  <c r="BU8" i="23"/>
  <c r="BL8" i="23"/>
  <c r="BC8" i="23"/>
  <c r="AT8" i="23"/>
  <c r="AK8" i="23"/>
  <c r="AB8" i="23"/>
  <c r="S8" i="23"/>
  <c r="J8" i="23"/>
  <c r="BU7" i="23"/>
  <c r="BL7" i="23"/>
  <c r="BC7" i="23"/>
  <c r="AT7" i="23"/>
  <c r="AK7" i="23"/>
  <c r="AB7" i="23"/>
  <c r="S7" i="23"/>
  <c r="J7" i="23"/>
  <c r="BU6" i="23"/>
  <c r="BL6" i="23"/>
  <c r="BC6" i="23"/>
  <c r="AT6" i="23"/>
  <c r="AK6" i="23"/>
  <c r="AB6" i="23"/>
  <c r="S6" i="23"/>
  <c r="J6" i="23"/>
  <c r="BU5" i="23"/>
  <c r="BL5" i="23"/>
  <c r="BC5" i="23"/>
  <c r="AT5" i="23"/>
  <c r="AK5" i="23"/>
  <c r="AB5" i="23"/>
  <c r="S5" i="23"/>
  <c r="J5" i="23"/>
  <c r="BU4" i="23"/>
  <c r="BL4" i="23"/>
  <c r="BC4" i="23"/>
  <c r="AT4" i="23"/>
  <c r="AK4" i="23"/>
  <c r="AB4" i="23"/>
  <c r="S4" i="23"/>
  <c r="J4" i="23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" i="22"/>
  <c r="BU73" i="22"/>
  <c r="BL73" i="22"/>
  <c r="BC73" i="22"/>
  <c r="AT73" i="22"/>
  <c r="AK73" i="22"/>
  <c r="AB73" i="22"/>
  <c r="S73" i="22"/>
  <c r="BU70" i="22"/>
  <c r="BL70" i="22"/>
  <c r="BC70" i="22"/>
  <c r="AT70" i="22"/>
  <c r="AK70" i="22"/>
  <c r="AB70" i="22"/>
  <c r="S70" i="22"/>
  <c r="BU69" i="22"/>
  <c r="BL69" i="22"/>
  <c r="BC69" i="22"/>
  <c r="AT69" i="22"/>
  <c r="AK69" i="22"/>
  <c r="AB69" i="22"/>
  <c r="S69" i="22"/>
  <c r="BU68" i="22"/>
  <c r="BL68" i="22"/>
  <c r="BC68" i="22"/>
  <c r="AT68" i="22"/>
  <c r="AK68" i="22"/>
  <c r="AB68" i="22"/>
  <c r="S68" i="22"/>
  <c r="BU67" i="22"/>
  <c r="BL67" i="22"/>
  <c r="BC67" i="22"/>
  <c r="AT67" i="22"/>
  <c r="AK67" i="22"/>
  <c r="AB67" i="22"/>
  <c r="S67" i="22"/>
  <c r="BU66" i="22"/>
  <c r="BL66" i="22"/>
  <c r="BC66" i="22"/>
  <c r="AT66" i="22"/>
  <c r="AK66" i="22"/>
  <c r="AB66" i="22"/>
  <c r="S66" i="22"/>
  <c r="BU65" i="22"/>
  <c r="BL65" i="22"/>
  <c r="BC65" i="22"/>
  <c r="AT65" i="22"/>
  <c r="AK65" i="22"/>
  <c r="AB65" i="22"/>
  <c r="S65" i="22"/>
  <c r="BU64" i="22"/>
  <c r="BL64" i="22"/>
  <c r="BC64" i="22"/>
  <c r="AT64" i="22"/>
  <c r="AK64" i="22"/>
  <c r="AB64" i="22"/>
  <c r="S64" i="22"/>
  <c r="BU63" i="22"/>
  <c r="BL63" i="22"/>
  <c r="BC63" i="22"/>
  <c r="AT63" i="22"/>
  <c r="AK63" i="22"/>
  <c r="AB63" i="22"/>
  <c r="S63" i="22"/>
  <c r="BU62" i="22"/>
  <c r="BL62" i="22"/>
  <c r="BC62" i="22"/>
  <c r="AT62" i="22"/>
  <c r="AK62" i="22"/>
  <c r="AB62" i="22"/>
  <c r="S62" i="22"/>
  <c r="BU61" i="22"/>
  <c r="BL61" i="22"/>
  <c r="BC61" i="22"/>
  <c r="AT61" i="22"/>
  <c r="AK61" i="22"/>
  <c r="AB61" i="22"/>
  <c r="S61" i="22"/>
  <c r="BU60" i="22"/>
  <c r="BL60" i="22"/>
  <c r="BC60" i="22"/>
  <c r="AT60" i="22"/>
  <c r="AK60" i="22"/>
  <c r="AB60" i="22"/>
  <c r="S60" i="22"/>
  <c r="BU59" i="22"/>
  <c r="BL59" i="22"/>
  <c r="BC59" i="22"/>
  <c r="AT59" i="22"/>
  <c r="AK59" i="22"/>
  <c r="AB59" i="22"/>
  <c r="S59" i="22"/>
  <c r="BU58" i="22"/>
  <c r="BL58" i="22"/>
  <c r="BC58" i="22"/>
  <c r="AT58" i="22"/>
  <c r="AK58" i="22"/>
  <c r="AB58" i="22"/>
  <c r="S58" i="22"/>
  <c r="BU57" i="22"/>
  <c r="BL57" i="22"/>
  <c r="BC57" i="22"/>
  <c r="AT57" i="22"/>
  <c r="AK57" i="22"/>
  <c r="AB57" i="22"/>
  <c r="S57" i="22"/>
  <c r="BU56" i="22"/>
  <c r="BL56" i="22"/>
  <c r="BC56" i="22"/>
  <c r="AT56" i="22"/>
  <c r="AK56" i="22"/>
  <c r="AB56" i="22"/>
  <c r="S56" i="22"/>
  <c r="BU55" i="22"/>
  <c r="BL55" i="22"/>
  <c r="BC55" i="22"/>
  <c r="AT55" i="22"/>
  <c r="AK55" i="22"/>
  <c r="AB55" i="22"/>
  <c r="S55" i="22"/>
  <c r="BU54" i="22"/>
  <c r="BL54" i="22"/>
  <c r="BC54" i="22"/>
  <c r="AT54" i="22"/>
  <c r="AK54" i="22"/>
  <c r="AB54" i="22"/>
  <c r="S54" i="22"/>
  <c r="BU53" i="22"/>
  <c r="BL53" i="22"/>
  <c r="BC53" i="22"/>
  <c r="AT53" i="22"/>
  <c r="AK53" i="22"/>
  <c r="AB53" i="22"/>
  <c r="S53" i="22"/>
  <c r="BU52" i="22"/>
  <c r="BL52" i="22"/>
  <c r="BC52" i="22"/>
  <c r="AT52" i="22"/>
  <c r="AK52" i="22"/>
  <c r="AB52" i="22"/>
  <c r="S52" i="22"/>
  <c r="BU51" i="22"/>
  <c r="BL51" i="22"/>
  <c r="BC51" i="22"/>
  <c r="AT51" i="22"/>
  <c r="AK51" i="22"/>
  <c r="AB51" i="22"/>
  <c r="S51" i="22"/>
  <c r="BU50" i="22"/>
  <c r="BL50" i="22"/>
  <c r="BC50" i="22"/>
  <c r="AT50" i="22"/>
  <c r="AK50" i="22"/>
  <c r="AB50" i="22"/>
  <c r="S50" i="22"/>
  <c r="BU49" i="22"/>
  <c r="BL49" i="22"/>
  <c r="BC49" i="22"/>
  <c r="AT49" i="22"/>
  <c r="AK49" i="22"/>
  <c r="AB49" i="22"/>
  <c r="S49" i="22"/>
  <c r="BU48" i="22"/>
  <c r="BL48" i="22"/>
  <c r="BC48" i="22"/>
  <c r="AT48" i="22"/>
  <c r="AK48" i="22"/>
  <c r="AB48" i="22"/>
  <c r="S48" i="22"/>
  <c r="BU47" i="22"/>
  <c r="BL47" i="22"/>
  <c r="BC47" i="22"/>
  <c r="AT47" i="22"/>
  <c r="AK47" i="22"/>
  <c r="AB47" i="22"/>
  <c r="S47" i="22"/>
  <c r="BU46" i="22"/>
  <c r="BL46" i="22"/>
  <c r="BC46" i="22"/>
  <c r="AT46" i="22"/>
  <c r="AK46" i="22"/>
  <c r="AB46" i="22"/>
  <c r="S46" i="22"/>
  <c r="BU45" i="22"/>
  <c r="BL45" i="22"/>
  <c r="BC45" i="22"/>
  <c r="AT45" i="22"/>
  <c r="AK45" i="22"/>
  <c r="AB45" i="22"/>
  <c r="S45" i="22"/>
  <c r="BU44" i="22"/>
  <c r="BL44" i="22"/>
  <c r="BC44" i="22"/>
  <c r="AT44" i="22"/>
  <c r="AK44" i="22"/>
  <c r="AB44" i="22"/>
  <c r="S44" i="22"/>
  <c r="BU43" i="22"/>
  <c r="BL43" i="22"/>
  <c r="BC43" i="22"/>
  <c r="AT43" i="22"/>
  <c r="AK43" i="22"/>
  <c r="AB43" i="22"/>
  <c r="S43" i="22"/>
  <c r="BU42" i="22"/>
  <c r="BL42" i="22"/>
  <c r="BC42" i="22"/>
  <c r="AT42" i="22"/>
  <c r="AK42" i="22"/>
  <c r="AB42" i="22"/>
  <c r="S42" i="22"/>
  <c r="BU41" i="22"/>
  <c r="BL41" i="22"/>
  <c r="BC41" i="22"/>
  <c r="AT41" i="22"/>
  <c r="AK41" i="22"/>
  <c r="AB41" i="22"/>
  <c r="S41" i="22"/>
  <c r="BU40" i="22"/>
  <c r="BL40" i="22"/>
  <c r="BC40" i="22"/>
  <c r="AT40" i="22"/>
  <c r="AK40" i="22"/>
  <c r="AB40" i="22"/>
  <c r="S40" i="22"/>
  <c r="BU39" i="22"/>
  <c r="BL39" i="22"/>
  <c r="BC39" i="22"/>
  <c r="AT39" i="22"/>
  <c r="AK39" i="22"/>
  <c r="AB39" i="22"/>
  <c r="S39" i="22"/>
  <c r="BU38" i="22"/>
  <c r="BL38" i="22"/>
  <c r="BC38" i="22"/>
  <c r="AT38" i="22"/>
  <c r="AK38" i="22"/>
  <c r="AB38" i="22"/>
  <c r="S38" i="22"/>
  <c r="BU37" i="22"/>
  <c r="BL37" i="22"/>
  <c r="BC37" i="22"/>
  <c r="AT37" i="22"/>
  <c r="AK37" i="22"/>
  <c r="AB37" i="22"/>
  <c r="S37" i="22"/>
  <c r="BU36" i="22"/>
  <c r="BL36" i="22"/>
  <c r="BC36" i="22"/>
  <c r="AT36" i="22"/>
  <c r="AK36" i="22"/>
  <c r="AB36" i="22"/>
  <c r="S36" i="22"/>
  <c r="BU35" i="22"/>
  <c r="BL35" i="22"/>
  <c r="BC35" i="22"/>
  <c r="AT35" i="22"/>
  <c r="AK35" i="22"/>
  <c r="AB35" i="22"/>
  <c r="S35" i="22"/>
  <c r="BU34" i="22"/>
  <c r="BL34" i="22"/>
  <c r="BC34" i="22"/>
  <c r="AT34" i="22"/>
  <c r="AK34" i="22"/>
  <c r="AB34" i="22"/>
  <c r="S34" i="22"/>
  <c r="BU33" i="22"/>
  <c r="BL33" i="22"/>
  <c r="BC33" i="22"/>
  <c r="AT33" i="22"/>
  <c r="AK33" i="22"/>
  <c r="AB33" i="22"/>
  <c r="S33" i="22"/>
  <c r="BU32" i="22"/>
  <c r="BL32" i="22"/>
  <c r="BC32" i="22"/>
  <c r="AT32" i="22"/>
  <c r="AK32" i="22"/>
  <c r="AB32" i="22"/>
  <c r="S32" i="22"/>
  <c r="BU31" i="22"/>
  <c r="BL31" i="22"/>
  <c r="BC31" i="22"/>
  <c r="AT31" i="22"/>
  <c r="AK31" i="22"/>
  <c r="AB31" i="22"/>
  <c r="S31" i="22"/>
  <c r="BU30" i="22"/>
  <c r="BL30" i="22"/>
  <c r="BC30" i="22"/>
  <c r="AT30" i="22"/>
  <c r="AK30" i="22"/>
  <c r="AB30" i="22"/>
  <c r="S30" i="22"/>
  <c r="BU29" i="22"/>
  <c r="BL29" i="22"/>
  <c r="BC29" i="22"/>
  <c r="AT29" i="22"/>
  <c r="AK29" i="22"/>
  <c r="AB29" i="22"/>
  <c r="S29" i="22"/>
  <c r="BU28" i="22"/>
  <c r="BL28" i="22"/>
  <c r="BC28" i="22"/>
  <c r="AT28" i="22"/>
  <c r="AK28" i="22"/>
  <c r="AB28" i="22"/>
  <c r="S28" i="22"/>
  <c r="BU27" i="22"/>
  <c r="BL27" i="22"/>
  <c r="BC27" i="22"/>
  <c r="AT27" i="22"/>
  <c r="AK27" i="22"/>
  <c r="AB27" i="22"/>
  <c r="S27" i="22"/>
  <c r="BU26" i="22"/>
  <c r="BL26" i="22"/>
  <c r="BC26" i="22"/>
  <c r="AT26" i="22"/>
  <c r="AK26" i="22"/>
  <c r="AB26" i="22"/>
  <c r="S26" i="22"/>
  <c r="BU25" i="22"/>
  <c r="BL25" i="22"/>
  <c r="BC25" i="22"/>
  <c r="AT25" i="22"/>
  <c r="AK25" i="22"/>
  <c r="AB25" i="22"/>
  <c r="S25" i="22"/>
  <c r="BU24" i="22"/>
  <c r="BL24" i="22"/>
  <c r="BC24" i="22"/>
  <c r="AT24" i="22"/>
  <c r="AK24" i="22"/>
  <c r="AB24" i="22"/>
  <c r="S24" i="22"/>
  <c r="BU23" i="22"/>
  <c r="BL23" i="22"/>
  <c r="BC23" i="22"/>
  <c r="AT23" i="22"/>
  <c r="AK23" i="22"/>
  <c r="AB23" i="22"/>
  <c r="S23" i="22"/>
  <c r="BU22" i="22"/>
  <c r="BL22" i="22"/>
  <c r="BC22" i="22"/>
  <c r="AT22" i="22"/>
  <c r="AK22" i="22"/>
  <c r="AB22" i="22"/>
  <c r="S22" i="22"/>
  <c r="BU21" i="22"/>
  <c r="BL21" i="22"/>
  <c r="BC21" i="22"/>
  <c r="AT21" i="22"/>
  <c r="AK21" i="22"/>
  <c r="AB21" i="22"/>
  <c r="S21" i="22"/>
  <c r="BU20" i="22"/>
  <c r="BL20" i="22"/>
  <c r="BC20" i="22"/>
  <c r="AT20" i="22"/>
  <c r="AK20" i="22"/>
  <c r="AB20" i="22"/>
  <c r="S20" i="22"/>
  <c r="BU19" i="22"/>
  <c r="BL19" i="22"/>
  <c r="BC19" i="22"/>
  <c r="AT19" i="22"/>
  <c r="AK19" i="22"/>
  <c r="AB19" i="22"/>
  <c r="S19" i="22"/>
  <c r="BU18" i="22"/>
  <c r="BL18" i="22"/>
  <c r="BC18" i="22"/>
  <c r="AT18" i="22"/>
  <c r="AK18" i="22"/>
  <c r="AB18" i="22"/>
  <c r="S18" i="22"/>
  <c r="BU17" i="22"/>
  <c r="BL17" i="22"/>
  <c r="BC17" i="22"/>
  <c r="AT17" i="22"/>
  <c r="AK17" i="22"/>
  <c r="AB17" i="22"/>
  <c r="S17" i="22"/>
  <c r="BU16" i="22"/>
  <c r="BL16" i="22"/>
  <c r="BC16" i="22"/>
  <c r="AT16" i="22"/>
  <c r="AK16" i="22"/>
  <c r="AB16" i="22"/>
  <c r="S16" i="22"/>
  <c r="BU15" i="22"/>
  <c r="BL15" i="22"/>
  <c r="BC15" i="22"/>
  <c r="AT15" i="22"/>
  <c r="AK15" i="22"/>
  <c r="AB15" i="22"/>
  <c r="S15" i="22"/>
  <c r="BU14" i="22"/>
  <c r="BL14" i="22"/>
  <c r="BC14" i="22"/>
  <c r="AT14" i="22"/>
  <c r="AK14" i="22"/>
  <c r="AB14" i="22"/>
  <c r="S14" i="22"/>
  <c r="BU13" i="22"/>
  <c r="BL13" i="22"/>
  <c r="BC13" i="22"/>
  <c r="AT13" i="22"/>
  <c r="AK13" i="22"/>
  <c r="AB13" i="22"/>
  <c r="S13" i="22"/>
  <c r="BU12" i="22"/>
  <c r="BL12" i="22"/>
  <c r="BC12" i="22"/>
  <c r="AT12" i="22"/>
  <c r="AK12" i="22"/>
  <c r="AB12" i="22"/>
  <c r="S12" i="22"/>
  <c r="BU11" i="22"/>
  <c r="BL11" i="22"/>
  <c r="BC11" i="22"/>
  <c r="AT11" i="22"/>
  <c r="AK11" i="22"/>
  <c r="AB11" i="22"/>
  <c r="S11" i="22"/>
  <c r="BU10" i="22"/>
  <c r="BL10" i="22"/>
  <c r="BC10" i="22"/>
  <c r="AT10" i="22"/>
  <c r="AK10" i="22"/>
  <c r="AB10" i="22"/>
  <c r="S10" i="22"/>
  <c r="BU9" i="22"/>
  <c r="BL9" i="22"/>
  <c r="BC9" i="22"/>
  <c r="AT9" i="22"/>
  <c r="AK9" i="22"/>
  <c r="AB9" i="22"/>
  <c r="S9" i="22"/>
  <c r="BU8" i="22"/>
  <c r="BL8" i="22"/>
  <c r="BC8" i="22"/>
  <c r="AT8" i="22"/>
  <c r="AK8" i="22"/>
  <c r="AB8" i="22"/>
  <c r="S8" i="22"/>
  <c r="BU7" i="22"/>
  <c r="BL7" i="22"/>
  <c r="BC7" i="22"/>
  <c r="AT7" i="22"/>
  <c r="AK7" i="22"/>
  <c r="AB7" i="22"/>
  <c r="S7" i="22"/>
  <c r="BU6" i="22"/>
  <c r="BL6" i="22"/>
  <c r="BC6" i="22"/>
  <c r="AT6" i="22"/>
  <c r="AK6" i="22"/>
  <c r="AB6" i="22"/>
  <c r="S6" i="22"/>
  <c r="BU5" i="22"/>
  <c r="BL5" i="22"/>
  <c r="BC5" i="22"/>
  <c r="AT5" i="22"/>
  <c r="AK5" i="22"/>
  <c r="AB5" i="22"/>
  <c r="S5" i="22"/>
  <c r="BU4" i="22"/>
  <c r="BL4" i="22"/>
  <c r="BC4" i="22"/>
  <c r="AT4" i="22"/>
  <c r="AK4" i="22"/>
  <c r="AB4" i="22"/>
  <c r="S4" i="22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3" i="21"/>
  <c r="J4" i="21"/>
  <c r="BU73" i="21"/>
  <c r="BL73" i="21"/>
  <c r="BC73" i="21"/>
  <c r="AT73" i="21"/>
  <c r="AK73" i="21"/>
  <c r="AB73" i="21"/>
  <c r="S73" i="21"/>
  <c r="BU70" i="21"/>
  <c r="BL70" i="21"/>
  <c r="BC70" i="21"/>
  <c r="AT70" i="21"/>
  <c r="AK70" i="21"/>
  <c r="AB70" i="21"/>
  <c r="S70" i="21"/>
  <c r="BU69" i="21"/>
  <c r="BL69" i="21"/>
  <c r="BC69" i="21"/>
  <c r="AT69" i="21"/>
  <c r="AK69" i="21"/>
  <c r="AB69" i="21"/>
  <c r="S69" i="21"/>
  <c r="BU68" i="21"/>
  <c r="BL68" i="21"/>
  <c r="BC68" i="21"/>
  <c r="AT68" i="21"/>
  <c r="AK68" i="21"/>
  <c r="AB68" i="21"/>
  <c r="S68" i="21"/>
  <c r="BU67" i="21"/>
  <c r="BL67" i="21"/>
  <c r="BC67" i="21"/>
  <c r="AT67" i="21"/>
  <c r="AK67" i="21"/>
  <c r="AB67" i="21"/>
  <c r="S67" i="21"/>
  <c r="BU66" i="21"/>
  <c r="BL66" i="21"/>
  <c r="BC66" i="21"/>
  <c r="AT66" i="21"/>
  <c r="AK66" i="21"/>
  <c r="AB66" i="21"/>
  <c r="S66" i="21"/>
  <c r="BU65" i="21"/>
  <c r="BL65" i="21"/>
  <c r="BC65" i="21"/>
  <c r="AT65" i="21"/>
  <c r="AK65" i="21"/>
  <c r="AB65" i="21"/>
  <c r="S65" i="21"/>
  <c r="BU64" i="21"/>
  <c r="BL64" i="21"/>
  <c r="BC64" i="21"/>
  <c r="AT64" i="21"/>
  <c r="AK64" i="21"/>
  <c r="AB64" i="21"/>
  <c r="S64" i="21"/>
  <c r="BU63" i="21"/>
  <c r="BL63" i="21"/>
  <c r="BC63" i="21"/>
  <c r="AT63" i="21"/>
  <c r="AK63" i="21"/>
  <c r="AB63" i="21"/>
  <c r="S63" i="21"/>
  <c r="BU62" i="21"/>
  <c r="BL62" i="21"/>
  <c r="BC62" i="21"/>
  <c r="AT62" i="21"/>
  <c r="AK62" i="21"/>
  <c r="AB62" i="21"/>
  <c r="S62" i="21"/>
  <c r="BU61" i="21"/>
  <c r="BL61" i="21"/>
  <c r="BC61" i="21"/>
  <c r="AT61" i="21"/>
  <c r="AK61" i="21"/>
  <c r="AB61" i="21"/>
  <c r="S61" i="21"/>
  <c r="BU60" i="21"/>
  <c r="BL60" i="21"/>
  <c r="BC60" i="21"/>
  <c r="AT60" i="21"/>
  <c r="AK60" i="21"/>
  <c r="AB60" i="21"/>
  <c r="S60" i="21"/>
  <c r="BU59" i="21"/>
  <c r="BL59" i="21"/>
  <c r="BC59" i="21"/>
  <c r="AT59" i="21"/>
  <c r="AK59" i="21"/>
  <c r="AB59" i="21"/>
  <c r="S59" i="21"/>
  <c r="BU58" i="21"/>
  <c r="BL58" i="21"/>
  <c r="BC58" i="21"/>
  <c r="AT58" i="21"/>
  <c r="AK58" i="21"/>
  <c r="AB58" i="21"/>
  <c r="S58" i="21"/>
  <c r="BU57" i="21"/>
  <c r="BL57" i="21"/>
  <c r="BC57" i="21"/>
  <c r="AT57" i="21"/>
  <c r="AK57" i="21"/>
  <c r="AB57" i="21"/>
  <c r="S57" i="21"/>
  <c r="BU56" i="21"/>
  <c r="BL56" i="21"/>
  <c r="BC56" i="21"/>
  <c r="AT56" i="21"/>
  <c r="AK56" i="21"/>
  <c r="AB56" i="21"/>
  <c r="S56" i="21"/>
  <c r="BU55" i="21"/>
  <c r="BL55" i="21"/>
  <c r="BC55" i="21"/>
  <c r="AT55" i="21"/>
  <c r="AK55" i="21"/>
  <c r="AB55" i="21"/>
  <c r="S55" i="21"/>
  <c r="BU54" i="21"/>
  <c r="BL54" i="21"/>
  <c r="BC54" i="21"/>
  <c r="AT54" i="21"/>
  <c r="AK54" i="21"/>
  <c r="AB54" i="21"/>
  <c r="S54" i="21"/>
  <c r="BU53" i="21"/>
  <c r="BL53" i="21"/>
  <c r="BC53" i="21"/>
  <c r="AT53" i="21"/>
  <c r="AK53" i="21"/>
  <c r="AB53" i="21"/>
  <c r="S53" i="21"/>
  <c r="BU52" i="21"/>
  <c r="BL52" i="21"/>
  <c r="BC52" i="21"/>
  <c r="AT52" i="21"/>
  <c r="AK52" i="21"/>
  <c r="AB52" i="21"/>
  <c r="S52" i="21"/>
  <c r="BU51" i="21"/>
  <c r="BL51" i="21"/>
  <c r="BC51" i="21"/>
  <c r="AT51" i="21"/>
  <c r="AK51" i="21"/>
  <c r="AB51" i="21"/>
  <c r="S51" i="21"/>
  <c r="BU50" i="21"/>
  <c r="BL50" i="21"/>
  <c r="BC50" i="21"/>
  <c r="AT50" i="21"/>
  <c r="AK50" i="21"/>
  <c r="AB50" i="21"/>
  <c r="S50" i="21"/>
  <c r="BU49" i="21"/>
  <c r="BL49" i="21"/>
  <c r="BC49" i="21"/>
  <c r="AT49" i="21"/>
  <c r="AK49" i="21"/>
  <c r="AB49" i="21"/>
  <c r="S49" i="21"/>
  <c r="BU48" i="21"/>
  <c r="BL48" i="21"/>
  <c r="BC48" i="21"/>
  <c r="AT48" i="21"/>
  <c r="AK48" i="21"/>
  <c r="AB48" i="21"/>
  <c r="S48" i="21"/>
  <c r="BU47" i="21"/>
  <c r="BL47" i="21"/>
  <c r="BC47" i="21"/>
  <c r="AT47" i="21"/>
  <c r="AK47" i="21"/>
  <c r="AB47" i="21"/>
  <c r="S47" i="21"/>
  <c r="BU46" i="21"/>
  <c r="BL46" i="21"/>
  <c r="BC46" i="21"/>
  <c r="AT46" i="21"/>
  <c r="AK46" i="21"/>
  <c r="AB46" i="21"/>
  <c r="S46" i="21"/>
  <c r="BU45" i="21"/>
  <c r="BL45" i="21"/>
  <c r="BC45" i="21"/>
  <c r="AT45" i="21"/>
  <c r="AK45" i="21"/>
  <c r="AB45" i="21"/>
  <c r="S45" i="21"/>
  <c r="BU44" i="21"/>
  <c r="BL44" i="21"/>
  <c r="BC44" i="21"/>
  <c r="AT44" i="21"/>
  <c r="AK44" i="21"/>
  <c r="AB44" i="21"/>
  <c r="S44" i="21"/>
  <c r="BU43" i="21"/>
  <c r="BL43" i="21"/>
  <c r="BC43" i="21"/>
  <c r="AT43" i="21"/>
  <c r="AK43" i="21"/>
  <c r="AB43" i="21"/>
  <c r="S43" i="21"/>
  <c r="BU42" i="21"/>
  <c r="BL42" i="21"/>
  <c r="BC42" i="21"/>
  <c r="AT42" i="21"/>
  <c r="AK42" i="21"/>
  <c r="AB42" i="21"/>
  <c r="S42" i="21"/>
  <c r="BU41" i="21"/>
  <c r="BL41" i="21"/>
  <c r="BC41" i="21"/>
  <c r="AT41" i="21"/>
  <c r="AK41" i="21"/>
  <c r="AB41" i="21"/>
  <c r="S41" i="21"/>
  <c r="BU40" i="21"/>
  <c r="BL40" i="21"/>
  <c r="BC40" i="21"/>
  <c r="AT40" i="21"/>
  <c r="AK40" i="21"/>
  <c r="AB40" i="21"/>
  <c r="S40" i="21"/>
  <c r="BU39" i="21"/>
  <c r="BL39" i="21"/>
  <c r="BC39" i="21"/>
  <c r="AT39" i="21"/>
  <c r="AK39" i="21"/>
  <c r="AB39" i="21"/>
  <c r="S39" i="21"/>
  <c r="BU38" i="21"/>
  <c r="BL38" i="21"/>
  <c r="BC38" i="21"/>
  <c r="AT38" i="21"/>
  <c r="AK38" i="21"/>
  <c r="AB38" i="21"/>
  <c r="S38" i="21"/>
  <c r="BU37" i="21"/>
  <c r="BL37" i="21"/>
  <c r="BC37" i="21"/>
  <c r="AT37" i="21"/>
  <c r="AK37" i="21"/>
  <c r="AB37" i="21"/>
  <c r="S37" i="21"/>
  <c r="BU36" i="21"/>
  <c r="BL36" i="21"/>
  <c r="BC36" i="21"/>
  <c r="AT36" i="21"/>
  <c r="AK36" i="21"/>
  <c r="AB36" i="21"/>
  <c r="S36" i="21"/>
  <c r="BU35" i="21"/>
  <c r="BL35" i="21"/>
  <c r="BC35" i="21"/>
  <c r="AT35" i="21"/>
  <c r="AK35" i="21"/>
  <c r="AB35" i="21"/>
  <c r="S35" i="21"/>
  <c r="BU34" i="21"/>
  <c r="BL34" i="21"/>
  <c r="BC34" i="21"/>
  <c r="AT34" i="21"/>
  <c r="AK34" i="21"/>
  <c r="AB34" i="21"/>
  <c r="S34" i="21"/>
  <c r="BU33" i="21"/>
  <c r="BL33" i="21"/>
  <c r="BC33" i="21"/>
  <c r="AT33" i="21"/>
  <c r="AK33" i="21"/>
  <c r="AB33" i="21"/>
  <c r="S33" i="21"/>
  <c r="BU32" i="21"/>
  <c r="BL32" i="21"/>
  <c r="BC32" i="21"/>
  <c r="AT32" i="21"/>
  <c r="AK32" i="21"/>
  <c r="AB32" i="21"/>
  <c r="S32" i="21"/>
  <c r="BU31" i="21"/>
  <c r="BL31" i="21"/>
  <c r="BC31" i="21"/>
  <c r="AT31" i="21"/>
  <c r="AK31" i="21"/>
  <c r="AB31" i="21"/>
  <c r="S31" i="21"/>
  <c r="BU30" i="21"/>
  <c r="BL30" i="21"/>
  <c r="BC30" i="21"/>
  <c r="AT30" i="21"/>
  <c r="AK30" i="21"/>
  <c r="AB30" i="21"/>
  <c r="S30" i="21"/>
  <c r="BU29" i="21"/>
  <c r="BL29" i="21"/>
  <c r="BC29" i="21"/>
  <c r="AT29" i="21"/>
  <c r="AK29" i="21"/>
  <c r="AB29" i="21"/>
  <c r="S29" i="21"/>
  <c r="BU28" i="21"/>
  <c r="BL28" i="21"/>
  <c r="BC28" i="21"/>
  <c r="AT28" i="21"/>
  <c r="AK28" i="21"/>
  <c r="AB28" i="21"/>
  <c r="S28" i="21"/>
  <c r="BU27" i="21"/>
  <c r="BL27" i="21"/>
  <c r="BC27" i="21"/>
  <c r="AT27" i="21"/>
  <c r="AK27" i="21"/>
  <c r="AB27" i="21"/>
  <c r="S27" i="21"/>
  <c r="BU26" i="21"/>
  <c r="BL26" i="21"/>
  <c r="BC26" i="21"/>
  <c r="AT26" i="21"/>
  <c r="AK26" i="21"/>
  <c r="AB26" i="21"/>
  <c r="S26" i="21"/>
  <c r="BU25" i="21"/>
  <c r="BL25" i="21"/>
  <c r="BC25" i="21"/>
  <c r="AT25" i="21"/>
  <c r="AK25" i="21"/>
  <c r="AB25" i="21"/>
  <c r="S25" i="21"/>
  <c r="BU24" i="21"/>
  <c r="BL24" i="21"/>
  <c r="BC24" i="21"/>
  <c r="AT24" i="21"/>
  <c r="AK24" i="21"/>
  <c r="AB24" i="21"/>
  <c r="S24" i="21"/>
  <c r="BU23" i="21"/>
  <c r="BL23" i="21"/>
  <c r="BC23" i="21"/>
  <c r="AT23" i="21"/>
  <c r="AK23" i="21"/>
  <c r="AB23" i="21"/>
  <c r="S23" i="21"/>
  <c r="BU22" i="21"/>
  <c r="BL22" i="21"/>
  <c r="BC22" i="21"/>
  <c r="AT22" i="21"/>
  <c r="AK22" i="21"/>
  <c r="AB22" i="21"/>
  <c r="S22" i="21"/>
  <c r="BU21" i="21"/>
  <c r="BL21" i="21"/>
  <c r="BC21" i="21"/>
  <c r="AT21" i="21"/>
  <c r="AK21" i="21"/>
  <c r="AB21" i="21"/>
  <c r="S21" i="21"/>
  <c r="BU20" i="21"/>
  <c r="BL20" i="21"/>
  <c r="BC20" i="21"/>
  <c r="AT20" i="21"/>
  <c r="AK20" i="21"/>
  <c r="AB20" i="21"/>
  <c r="S20" i="21"/>
  <c r="BU19" i="21"/>
  <c r="BL19" i="21"/>
  <c r="BC19" i="21"/>
  <c r="AT19" i="21"/>
  <c r="AK19" i="21"/>
  <c r="AB19" i="21"/>
  <c r="S19" i="21"/>
  <c r="BU18" i="21"/>
  <c r="BL18" i="21"/>
  <c r="BC18" i="21"/>
  <c r="AT18" i="21"/>
  <c r="AK18" i="21"/>
  <c r="AB18" i="21"/>
  <c r="S18" i="21"/>
  <c r="BU17" i="21"/>
  <c r="BL17" i="21"/>
  <c r="BC17" i="21"/>
  <c r="AT17" i="21"/>
  <c r="AK17" i="21"/>
  <c r="AB17" i="21"/>
  <c r="S17" i="21"/>
  <c r="BU16" i="21"/>
  <c r="BL16" i="21"/>
  <c r="BC16" i="21"/>
  <c r="AT16" i="21"/>
  <c r="AK16" i="21"/>
  <c r="AB16" i="21"/>
  <c r="S16" i="21"/>
  <c r="BU15" i="21"/>
  <c r="BL15" i="21"/>
  <c r="BC15" i="21"/>
  <c r="AT15" i="21"/>
  <c r="AK15" i="21"/>
  <c r="AB15" i="21"/>
  <c r="S15" i="21"/>
  <c r="BU14" i="21"/>
  <c r="BL14" i="21"/>
  <c r="BC14" i="21"/>
  <c r="AT14" i="21"/>
  <c r="AK14" i="21"/>
  <c r="AB14" i="21"/>
  <c r="S14" i="21"/>
  <c r="BU13" i="21"/>
  <c r="BL13" i="21"/>
  <c r="BC13" i="21"/>
  <c r="AT13" i="21"/>
  <c r="AK13" i="21"/>
  <c r="AB13" i="21"/>
  <c r="S13" i="21"/>
  <c r="BU12" i="21"/>
  <c r="BL12" i="21"/>
  <c r="BC12" i="21"/>
  <c r="AT12" i="21"/>
  <c r="AK12" i="21"/>
  <c r="AB12" i="21"/>
  <c r="S12" i="21"/>
  <c r="BU11" i="21"/>
  <c r="BL11" i="21"/>
  <c r="BC11" i="21"/>
  <c r="AT11" i="21"/>
  <c r="AK11" i="21"/>
  <c r="AB11" i="21"/>
  <c r="S11" i="21"/>
  <c r="BU10" i="21"/>
  <c r="BL10" i="21"/>
  <c r="BC10" i="21"/>
  <c r="AT10" i="21"/>
  <c r="AK10" i="21"/>
  <c r="AB10" i="21"/>
  <c r="S10" i="21"/>
  <c r="BU9" i="21"/>
  <c r="BL9" i="21"/>
  <c r="BC9" i="21"/>
  <c r="AT9" i="21"/>
  <c r="AK9" i="21"/>
  <c r="AB9" i="21"/>
  <c r="S9" i="21"/>
  <c r="BU8" i="21"/>
  <c r="BL8" i="21"/>
  <c r="BC8" i="21"/>
  <c r="AT8" i="21"/>
  <c r="AK8" i="21"/>
  <c r="AB8" i="21"/>
  <c r="S8" i="21"/>
  <c r="BU7" i="21"/>
  <c r="BL7" i="21"/>
  <c r="BC7" i="21"/>
  <c r="AT7" i="21"/>
  <c r="AK7" i="21"/>
  <c r="AB7" i="21"/>
  <c r="S7" i="21"/>
  <c r="BU6" i="21"/>
  <c r="BL6" i="21"/>
  <c r="BC6" i="21"/>
  <c r="AT6" i="21"/>
  <c r="AK6" i="21"/>
  <c r="AB6" i="21"/>
  <c r="S6" i="21"/>
  <c r="BU5" i="21"/>
  <c r="BL5" i="21"/>
  <c r="BC5" i="21"/>
  <c r="AT5" i="21"/>
  <c r="AK5" i="21"/>
  <c r="AB5" i="21"/>
  <c r="S5" i="21"/>
  <c r="BU4" i="21"/>
  <c r="BL4" i="21"/>
  <c r="BC4" i="21"/>
  <c r="AT4" i="21"/>
  <c r="AK4" i="21"/>
  <c r="AB4" i="21"/>
  <c r="S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7" i="20"/>
  <c r="C18" i="20"/>
  <c r="C19" i="20"/>
  <c r="C20" i="20"/>
  <c r="C21" i="20"/>
  <c r="C22" i="20"/>
  <c r="C23" i="20"/>
  <c r="C24" i="20"/>
  <c r="C25" i="20"/>
  <c r="C26" i="20"/>
  <c r="C27" i="20"/>
  <c r="C29" i="20"/>
  <c r="C30" i="20"/>
  <c r="C31" i="20"/>
  <c r="C32" i="20"/>
  <c r="C33" i="20"/>
  <c r="C34" i="20"/>
  <c r="C35" i="20"/>
  <c r="C36" i="20"/>
  <c r="C37" i="20"/>
  <c r="C38" i="20"/>
  <c r="C39" i="20"/>
  <c r="C41" i="20"/>
  <c r="C42" i="20"/>
  <c r="C43" i="20"/>
  <c r="C44" i="20"/>
  <c r="C45" i="20"/>
  <c r="C46" i="20"/>
  <c r="C47" i="20"/>
  <c r="C48" i="20"/>
  <c r="C49" i="20"/>
  <c r="C50" i="20"/>
  <c r="C51" i="20"/>
  <c r="C53" i="20"/>
  <c r="C54" i="20"/>
  <c r="C55" i="20"/>
  <c r="C56" i="20"/>
  <c r="C57" i="20"/>
  <c r="C58" i="20"/>
  <c r="C59" i="20"/>
  <c r="C60" i="20"/>
  <c r="C61" i="20"/>
  <c r="C62" i="20"/>
  <c r="C63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<sst xmlns="http://schemas.openxmlformats.org/spreadsheetml/2006/main" count="5051" uniqueCount="98">
  <si>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</si>
  <si>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</si>
  <si>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</si>
  <si>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</si>
  <si>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</si>
  <si>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</si>
  <si>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</si>
  <si>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</si>
  <si>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</si>
  <si>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</si>
  <si>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</si>
  <si>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</si>
  <si>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</si>
  <si>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</si>
  <si>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</si>
  <si>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</si>
  <si>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</si>
  <si>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</si>
  <si>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</si>
  <si>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</si>
  <si>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</si>
  <si>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Agricultural Films to Agriculture Waste Collection</t>
  </si>
  <si>
    <t>Agricultural Films to Dumping</t>
  </si>
  <si>
    <t>See description in SI</t>
  </si>
  <si>
    <t>Based on Agreste. Chiffres-Clés : 61 Hectares En Moyenne Par Exploitation; 2017</t>
  </si>
  <si>
    <t>Based on Agreste. Chiffres-Clés : 61 Hectares En Moyenne Par Exploitation; 2018</t>
  </si>
  <si>
    <t>Based on Agreste. Chiffres-Clés : 61 Hectares En Moyenne Par Exploitation; 2019</t>
  </si>
  <si>
    <t>Based on Agreste. Chiffres-Clés : 61 Hectares En Moyenne Par Exploitation; 2020</t>
  </si>
  <si>
    <t>Based on Agreste. Chiffres-Clés : 61 Hectares En Moyenne Par Exploitation; 2021</t>
  </si>
  <si>
    <t>Based on Agreste. Chiffres-Clés : 61 Hectares En Moyenne Par Exploitation; 2022</t>
  </si>
  <si>
    <t>Based on Agreste. Chiffres-Clés : 61 Hectares En Moyenne Par Exploitation; 2023</t>
  </si>
  <si>
    <t>Based on Agreste. Chiffres-Clés : 61 Hectares En Moyenne Par Exploitation; 2024</t>
  </si>
  <si>
    <t>Based on Agreste. Chiffres-Clés : 61 Hectares En Moyenne Par Exploitation; 2025</t>
  </si>
  <si>
    <t>Based on Agreste. Chiffres-Clés : 61 Hectares En Moyenne Par Exploitation; 2026</t>
  </si>
  <si>
    <t>Based on Agreste. Chiffres-Clés : 61 Hectares En Moyenne Par Exploitation; 2027</t>
  </si>
  <si>
    <t>Based on Agreste. Chiffres-Clés : 61 Hectares En Moyenne Par Exploitation; 2028</t>
  </si>
  <si>
    <t>Based on Agreste. Chiffres-Clés : 61 Hectares En Moyenne Par Exploitation; 2029</t>
  </si>
  <si>
    <t>Based on Agreste. Chiffres-Clés : 61 Hectares En Moyenne Par Exploitation; 2030</t>
  </si>
  <si>
    <t>Based on Agreste. Chiffres-Clés : 61 Hectares En Moyenne Par Exploitation; 2031</t>
  </si>
  <si>
    <t>Based on Agreste. Chiffres-Clés : 61 Hectares En Moyenne Par Exploitation; 2032</t>
  </si>
  <si>
    <t>Based on Agreste. Chiffres-Clés : 61 Hectares En Moyenne Par Exploitation; 2033</t>
  </si>
  <si>
    <t>Based on Agreste. Chiffres-Clés : 61 Hectares En Moyenne Par Exploitation; 2034</t>
  </si>
  <si>
    <t>Based on Agreste. Chiffres-Clés : 61 Hectares En Moyenne Par Exploitation; 2035</t>
  </si>
  <si>
    <t>Based on Agreste. Chiffres-Clés : 61 Hectares En Moyenne Par Exploitation; 2036</t>
  </si>
  <si>
    <t>Based on Agreste. Chiffres-Clés : 61 Hectares En Moyenne Par Exploitation; 2037</t>
  </si>
  <si>
    <t>Based on Agreste. Chiffres-Clés : 61 Hectares En Moyenne Par Exploitation; 2038</t>
  </si>
  <si>
    <t>Based on Agreste. Chiffres-Clés : 61 Hectares En Moyenne Par Exploitation; 2039</t>
  </si>
  <si>
    <t>Based on Agreste. Chiffres-Clés : 61 Hectares En Moyenne Par Exploitation; 2040</t>
  </si>
  <si>
    <t>Based on Agreste. Chiffres-Clés : 61 Hectares En Moyenne Par Exploitation; 2041</t>
  </si>
  <si>
    <t>Based on Agreste. Chiffres-Clés : 61 Hectares En Moyenne Par Exploitation; 2042</t>
  </si>
  <si>
    <t>Based on Agreste. Chiffres-Clés : 61 Hectares En Moyenne Par Exploitation; 2043</t>
  </si>
  <si>
    <t>Based on Agreste. Chiffres-Clés : 61 Hectares En Moyenne Par Exploitation; 2044</t>
  </si>
  <si>
    <t>Based on Agreste. Chiffres-Clés : 61 Hectares En Moyenne Par Exploitation; 2045</t>
  </si>
  <si>
    <t>Based on Agreste. Chiffres-Clés : 61 Hectares En Moyenne Par Exploitation; 2046</t>
  </si>
  <si>
    <t>Based on Agreste. Chiffres-Clés : 61 Hectares En Moyenne Par Exploitation; 2047</t>
  </si>
  <si>
    <t>Based on Agreste. Chiffres-Clés : 61 Hectares En Moyenne Par Exploitation; 2048</t>
  </si>
  <si>
    <t>Based on Agreste. Chiffres-Clés : 61 Hectares En Moyenne Par Exploitation; 2049</t>
  </si>
  <si>
    <t>Based on Agreste. Chiffres-Clés : 61 Hectares En Moyenne Par Exploitation; 2050</t>
  </si>
  <si>
    <t>Based on Agreste. Chiffres-Clés : 61 Hectares En Moyenne Par Exploitation; 2051</t>
  </si>
  <si>
    <t>Based on Agreste. Chiffres-Clés : 61 Hectares En Moyenne Par Exploitation; 2052</t>
  </si>
  <si>
    <t>Based on Agreste. Chiffres-Clés : 61 Hectares En Moyenne Par Exploitation; 2053</t>
  </si>
  <si>
    <t>Based on Agreste. Chiffres-Clés : 61 Hectares En Moyenne Par Exploitation; 2054</t>
  </si>
  <si>
    <t>Based on Agreste. Chiffres-Clés : 61 Hectares En Moyenne Par Exploitation; 2055</t>
  </si>
  <si>
    <t>Based on Agreste. Chiffres-Clés : 61 Hectares En Moyenne Par Exploitation; 2056</t>
  </si>
  <si>
    <t>Based on Agreste. Chiffres-Clés : 61 Hectares En Moyenne Par Exploitation; 2057</t>
  </si>
  <si>
    <t>Based on Agreste. Chiffres-Clés : 61 Hectares En Moyenne Par Exploitation; 2058</t>
  </si>
  <si>
    <t>Based on Agreste. Chiffres-Clés : 61 Hectares En Moyenne Par Exploitation; 2059</t>
  </si>
  <si>
    <t>Based on Agreste. Chiffres-Clés : 61 Hectares En Moyenne Par Exploitation; 2060</t>
  </si>
  <si>
    <t>Based on Agreste. Chiffres-Clés : 61 Hectares En Moyenne Par Exploitation; 2061</t>
  </si>
  <si>
    <t>Based on Agreste. Chiffres-Clés : 61 Hectares En Moyenne Par Exploitation; 2062</t>
  </si>
  <si>
    <t>Based on Agreste. Chiffres-Clés : 61 Hectares En Moyenne Par Exploitation; 2063</t>
  </si>
  <si>
    <t>Based on Agreste. Chiffres-Clés : 61 Hectares En Moyenne Par Exploitation; 2064</t>
  </si>
  <si>
    <t>Based on Agreste. Chiffres-Clés : 61 Hectares En Moyenne Par Exploitation; 2065</t>
  </si>
  <si>
    <t>Based on Agreste. Chiffres-Clés : 61 Hectares En Moyenne Par Exploitation; 2066</t>
  </si>
  <si>
    <t>Based on Agreste. Chiffres-Clés : 61 Hectares En Moyenne Par Exploitation; 2067</t>
  </si>
  <si>
    <t>Based on Agreste. Chiffres-Clés : 61 Hectares En Moyenne Par Exploitation; 2068</t>
  </si>
  <si>
    <t>Based on Agreste. Chiffres-Clés : 61 Hectares En Moyenne Par Exploitation; 2069</t>
  </si>
  <si>
    <t>Based on Agreste. Chiffres-Clés : 61 Hectares En Moyenne Par Exploitation; 2070</t>
  </si>
  <si>
    <t>Based on Agreste. Chiffres-Clés : 61 Hectares En Moyenne Par Exploitation; 2071</t>
  </si>
  <si>
    <t>Based on Agreste. Chiffres-Clés : 61 Hectares En Moyenne Par Exploitation; 2072</t>
  </si>
  <si>
    <t>Based on Agreste. Chiffres-Clés : 61 Hectares En Moyenne Par Exploitation; 2073</t>
  </si>
  <si>
    <t>Based on Agreste. Chiffres-Clés : 61 Hectares En Moyenne Par Exploitation; 2074</t>
  </si>
  <si>
    <t>Based on Agreste. Chiffres-Clés : 61 Hectares En Moyenne Par Exploitation; 2075</t>
  </si>
  <si>
    <t>Based on Agreste. Chiffres-Clés : 61 Hectares En Moyenne Par Exploitation; 2076</t>
  </si>
  <si>
    <t>Based on Agreste. Chiffres-Clés : 61 Hectares En Moyenne Par Exploitation; 2077</t>
  </si>
  <si>
    <t>Based on Agreste. Chiffres-Clés : 61 Hectares En Moyenne Par Exploitation; 2078</t>
  </si>
  <si>
    <t>Based on Agreste. Chiffres-Clés : 61 Hectares En Moyenne Par Exploitation; 2079</t>
  </si>
  <si>
    <t>Based on Agreste. Chiffres-Clés : 61 Hectares En Moyenne Par Exploitation; 2080</t>
  </si>
  <si>
    <t>Based on Agreste. Chiffres-Clés : 61 Hectares En Moyenne Par Exploitation; 2081</t>
  </si>
  <si>
    <t>Based on Agreste. Chiffres-Clés : 61 Hectares En Moyenne Par Exploitation; 2082</t>
  </si>
  <si>
    <t>Based on Agreste. Chiffres-Clés : 61 Hectares En Moyenne Par Exploitation; 2083</t>
  </si>
  <si>
    <t>Based on Agreste. Chiffres-Clés : 61 Hectares En Moyenne Par Exploitation; 2084</t>
  </si>
  <si>
    <t>Based on Schleiss, K. Bericht Zur Analyse von Fremdstoffen in Kompost Und Festem Gärgut Der Kompostier- Und Vergärungsanlagen in Der Schweiz Gemäss ChemRRV; 2017 AND Faure, F.; De Alencastro, L. F. Recherche de fragments de plastique dans les composts et digestats industriels; 2016.</t>
  </si>
  <si>
    <t>Agricultural Films to Agricultural Soil (macro)</t>
  </si>
  <si>
    <t>Agricultural Films to Agricultural Soil (micro)</t>
  </si>
  <si>
    <t>rest</t>
  </si>
  <si>
    <t>Agricultural Films to Compost collection (1mm+)</t>
  </si>
  <si>
    <t>Agricultural Films to Compost collection (1mm-)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</si>
</sst>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8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72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0" fontId="22" fillId="0" borderId="0" xfId="0" applyFont="1" applyFill="1" applyBorder="1"/>
    <xf numFmtId="0" fontId="21" fillId="0" borderId="13" xfId="0" applyFont="1" applyFill="1" applyBorder="1" applyAlignment="1">
      <alignment vertical="center"/>
    </xf>
    <xf numFmtId="2" fontId="0" fillId="0" borderId="13" xfId="0" applyNumberFormat="1" applyFill="1" applyBorder="1"/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22E3-1996-48A5-BD46-E4CC83B8293D}">
  <sheetPr codeName="Sheet6">
    <tabColor theme="4" tint="0.39997558519241921"/>
  </sheetPr>
  <dimension ref="A1:EF76"/>
  <sheetViews>
    <sheetView zoomScale="70" zoomScaleNormal="70" workbookViewId="0">
      <pane xSplit="1" ySplit="3" topLeftCell="B36" activePane="bottomRight" state="frozen"/>
      <selection pane="topRight"/>
      <selection pane="bottomLeft"/>
      <selection pane="bottomRight" activeCell="A78" sqref="A77:XFD78"/>
    </sheetView>
  </sheetViews>
  <sheetFormatPr defaultColWidth="0" defaultRowHeight="21.7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4.5" style="25" customWidth="1"/>
    <col min="5" max="9" width="4.75" style="26" customWidth="1"/>
    <col min="10" max="10" width="6.625" style="57" customWidth="1"/>
    <col min="11" max="11" width="6.625" style="56" bestFit="1" customWidth="1"/>
    <col min="12" max="12" width="10.375" style="58" customWidth="1"/>
    <col min="13" max="13" width="4.5" style="25" customWidth="1"/>
    <col min="14" max="18" width="4.75" style="26" customWidth="1"/>
    <col min="19" max="19" width="6.625" style="57" customWidth="1"/>
    <col min="20" max="20" width="6.625" style="56" bestFit="1" customWidth="1"/>
    <col min="21" max="21" width="10.375" style="58" customWidth="1"/>
    <col min="22" max="22" width="4.5" style="25" customWidth="1"/>
    <col min="23" max="27" width="4.75" style="26" customWidth="1"/>
    <col min="28" max="28" width="6.625" style="57" customWidth="1"/>
    <col min="29" max="29" width="6.625" style="56" bestFit="1" customWidth="1"/>
    <col min="30" max="30" width="10.375" style="58" customWidth="1"/>
    <col min="31" max="31" width="4.5" style="25" customWidth="1"/>
    <col min="32" max="36" width="4.75" style="26" customWidth="1"/>
    <col min="37" max="37" width="6.625" style="57" customWidth="1"/>
    <col min="38" max="38" width="6.625" style="56" bestFit="1" customWidth="1"/>
    <col min="39" max="39" width="10.375" style="58" customWidth="1"/>
    <col min="40" max="40" width="4.5" style="25" customWidth="1"/>
    <col min="41" max="45" width="4.75" style="26" customWidth="1"/>
    <col min="46" max="46" width="6.625" style="57" customWidth="1"/>
    <col min="47" max="47" width="6.625" style="56" bestFit="1" customWidth="1"/>
    <col min="48" max="48" width="10.375" style="58" customWidth="1"/>
    <col min="49" max="49" width="4.5" style="25" customWidth="1"/>
    <col min="50" max="54" width="4.75" style="26" customWidth="1"/>
    <col min="55" max="55" width="6.625" style="57" customWidth="1"/>
    <col min="56" max="56" width="6.625" style="56" bestFit="1" customWidth="1"/>
    <col min="57" max="57" width="10.375" style="58" customWidth="1"/>
    <col min="58" max="58" width="4.5" style="25" customWidth="1"/>
    <col min="59" max="63" width="4.75" style="26" customWidth="1"/>
    <col min="64" max="64" width="6.625" style="57" customWidth="1"/>
    <col min="65" max="65" width="6.625" style="56" bestFit="1" customWidth="1"/>
    <col min="66" max="66" width="10.375" style="58" customWidth="1"/>
    <col min="67" max="67" width="4.5" style="25" customWidth="1"/>
    <col min="68" max="72" width="4.75" style="26" customWidth="1"/>
    <col min="73" max="73" width="6.625" style="57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96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6.5" thickTop="1">
      <c r="A4" s="11">
        <v>1950</v>
      </c>
      <c r="B4" s="44" t="s">
        <v>17</v>
      </c>
      <c r="C4" s="59">
        <v>0.01</v>
      </c>
      <c r="D4" s="69" t="s">
        <v>92</v>
      </c>
      <c r="E4" s="66">
        <v>2</v>
      </c>
      <c r="F4" s="66">
        <v>2</v>
      </c>
      <c r="G4" s="66">
        <v>3</v>
      </c>
      <c r="H4" s="66">
        <v>3</v>
      </c>
      <c r="I4" s="70">
        <v>2</v>
      </c>
      <c r="J4" s="71">
        <f t="shared" ref="J4:J67" si="0">IF( OR( ISBLANK(E4),ISBLANK(F4), ISBLANK(G4), ISBLANK(H4), ISBLANK(I4) ), "", 1.5*SQRT(   EXP(2.21*(E4-1)) + EXP(2.21*(F4-1)) + EXP(2.21*(G4-1)) + EXP(2.21*(H4-1)) + EXP(2.21*I4)   )/100*2.45 )</f>
        <v>0.60108474454521421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.75">
      <c r="A5" s="11">
        <v>1951</v>
      </c>
      <c r="B5" s="44" t="s">
        <v>17</v>
      </c>
      <c r="C5" s="59">
        <v>0.01</v>
      </c>
      <c r="D5" s="69" t="s">
        <v>92</v>
      </c>
      <c r="E5" s="66">
        <v>2</v>
      </c>
      <c r="F5" s="66">
        <v>2</v>
      </c>
      <c r="G5" s="66">
        <v>3</v>
      </c>
      <c r="H5" s="66">
        <v>3</v>
      </c>
      <c r="I5" s="70">
        <v>2</v>
      </c>
      <c r="J5" s="71">
        <f t="shared" si="0"/>
        <v>0.60108474454521421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.75">
      <c r="A6" s="11">
        <v>1952</v>
      </c>
      <c r="B6" s="44" t="s">
        <v>17</v>
      </c>
      <c r="C6" s="59">
        <v>0.01</v>
      </c>
      <c r="D6" s="69" t="s">
        <v>92</v>
      </c>
      <c r="E6" s="66">
        <v>2</v>
      </c>
      <c r="F6" s="66">
        <v>2</v>
      </c>
      <c r="G6" s="66">
        <v>3</v>
      </c>
      <c r="H6" s="66">
        <v>3</v>
      </c>
      <c r="I6" s="70">
        <v>2</v>
      </c>
      <c r="J6" s="71">
        <f t="shared" si="0"/>
        <v>0.60108474454521421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.75">
      <c r="A7" s="11">
        <v>1953</v>
      </c>
      <c r="B7" s="44" t="s">
        <v>17</v>
      </c>
      <c r="C7" s="59">
        <v>0.01</v>
      </c>
      <c r="D7" s="69" t="s">
        <v>92</v>
      </c>
      <c r="E7" s="66">
        <v>2</v>
      </c>
      <c r="F7" s="66">
        <v>2</v>
      </c>
      <c r="G7" s="66">
        <v>3</v>
      </c>
      <c r="H7" s="66">
        <v>3</v>
      </c>
      <c r="I7" s="70">
        <v>2</v>
      </c>
      <c r="J7" s="71">
        <f t="shared" si="0"/>
        <v>0.60108474454521421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.75">
      <c r="A8" s="11">
        <v>1954</v>
      </c>
      <c r="B8" s="44" t="s">
        <v>17</v>
      </c>
      <c r="C8" s="59">
        <v>0.01</v>
      </c>
      <c r="D8" s="69" t="s">
        <v>92</v>
      </c>
      <c r="E8" s="66">
        <v>2</v>
      </c>
      <c r="F8" s="66">
        <v>2</v>
      </c>
      <c r="G8" s="66">
        <v>3</v>
      </c>
      <c r="H8" s="66">
        <v>3</v>
      </c>
      <c r="I8" s="70">
        <v>2</v>
      </c>
      <c r="J8" s="71">
        <f t="shared" si="0"/>
        <v>0.60108474454521421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.75">
      <c r="A9" s="11">
        <v>1955</v>
      </c>
      <c r="B9" s="44" t="s">
        <v>17</v>
      </c>
      <c r="C9" s="59">
        <v>0.01</v>
      </c>
      <c r="D9" s="69" t="s">
        <v>92</v>
      </c>
      <c r="E9" s="66">
        <v>2</v>
      </c>
      <c r="F9" s="66">
        <v>2</v>
      </c>
      <c r="G9" s="66">
        <v>3</v>
      </c>
      <c r="H9" s="66">
        <v>3</v>
      </c>
      <c r="I9" s="70">
        <v>2</v>
      </c>
      <c r="J9" s="71">
        <f t="shared" si="0"/>
        <v>0.60108474454521421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.75">
      <c r="A10" s="11">
        <v>1956</v>
      </c>
      <c r="B10" s="44" t="s">
        <v>17</v>
      </c>
      <c r="C10" s="59">
        <v>0.01</v>
      </c>
      <c r="D10" s="69" t="s">
        <v>92</v>
      </c>
      <c r="E10" s="66">
        <v>2</v>
      </c>
      <c r="F10" s="66">
        <v>2</v>
      </c>
      <c r="G10" s="66">
        <v>3</v>
      </c>
      <c r="H10" s="66">
        <v>3</v>
      </c>
      <c r="I10" s="70">
        <v>2</v>
      </c>
      <c r="J10" s="71">
        <f t="shared" si="0"/>
        <v>0.60108474454521421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.75">
      <c r="A11" s="11">
        <v>1957</v>
      </c>
      <c r="B11" s="44" t="s">
        <v>17</v>
      </c>
      <c r="C11" s="59">
        <v>0.01</v>
      </c>
      <c r="D11" s="69" t="s">
        <v>92</v>
      </c>
      <c r="E11" s="66">
        <v>2</v>
      </c>
      <c r="F11" s="66">
        <v>2</v>
      </c>
      <c r="G11" s="66">
        <v>3</v>
      </c>
      <c r="H11" s="66">
        <v>3</v>
      </c>
      <c r="I11" s="70">
        <v>2</v>
      </c>
      <c r="J11" s="71">
        <f t="shared" si="0"/>
        <v>0.60108474454521421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.75">
      <c r="A12" s="11">
        <v>1958</v>
      </c>
      <c r="B12" s="44" t="s">
        <v>17</v>
      </c>
      <c r="C12" s="59">
        <v>0.01</v>
      </c>
      <c r="D12" s="69" t="s">
        <v>92</v>
      </c>
      <c r="E12" s="66">
        <v>2</v>
      </c>
      <c r="F12" s="66">
        <v>2</v>
      </c>
      <c r="G12" s="66">
        <v>3</v>
      </c>
      <c r="H12" s="66">
        <v>3</v>
      </c>
      <c r="I12" s="70">
        <v>2</v>
      </c>
      <c r="J12" s="71">
        <f t="shared" si="0"/>
        <v>0.60108474454521421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.75">
      <c r="A13" s="11">
        <v>1959</v>
      </c>
      <c r="B13" s="44" t="s">
        <v>17</v>
      </c>
      <c r="C13" s="59">
        <v>0.01</v>
      </c>
      <c r="D13" s="69" t="s">
        <v>92</v>
      </c>
      <c r="E13" s="66">
        <v>2</v>
      </c>
      <c r="F13" s="66">
        <v>2</v>
      </c>
      <c r="G13" s="66">
        <v>3</v>
      </c>
      <c r="H13" s="66">
        <v>3</v>
      </c>
      <c r="I13" s="70">
        <v>2</v>
      </c>
      <c r="J13" s="71">
        <f t="shared" si="0"/>
        <v>0.60108474454521421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.75">
      <c r="A14" s="11">
        <v>1960</v>
      </c>
      <c r="B14" s="44" t="s">
        <v>17</v>
      </c>
      <c r="C14" s="59">
        <v>0.01</v>
      </c>
      <c r="D14" s="69" t="s">
        <v>92</v>
      </c>
      <c r="E14" s="66">
        <v>2</v>
      </c>
      <c r="F14" s="66">
        <v>2</v>
      </c>
      <c r="G14" s="66">
        <v>3</v>
      </c>
      <c r="H14" s="66">
        <v>3</v>
      </c>
      <c r="I14" s="70">
        <v>2</v>
      </c>
      <c r="J14" s="71">
        <f t="shared" si="0"/>
        <v>0.60108474454521421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.75">
      <c r="A15" s="11">
        <v>1961</v>
      </c>
      <c r="B15" s="44" t="s">
        <v>17</v>
      </c>
      <c r="C15" s="59">
        <v>0.01</v>
      </c>
      <c r="D15" s="69" t="s">
        <v>92</v>
      </c>
      <c r="E15" s="66">
        <v>2</v>
      </c>
      <c r="F15" s="66">
        <v>2</v>
      </c>
      <c r="G15" s="66">
        <v>3</v>
      </c>
      <c r="H15" s="66">
        <v>3</v>
      </c>
      <c r="I15" s="70">
        <v>2</v>
      </c>
      <c r="J15" s="71">
        <f t="shared" si="0"/>
        <v>0.60108474454521421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.75">
      <c r="A16" s="11">
        <v>1962</v>
      </c>
      <c r="B16" s="44" t="s">
        <v>17</v>
      </c>
      <c r="C16" s="59">
        <v>0.01</v>
      </c>
      <c r="D16" s="69" t="s">
        <v>92</v>
      </c>
      <c r="E16" s="66">
        <v>2</v>
      </c>
      <c r="F16" s="66">
        <v>2</v>
      </c>
      <c r="G16" s="66">
        <v>3</v>
      </c>
      <c r="H16" s="66">
        <v>3</v>
      </c>
      <c r="I16" s="70">
        <v>2</v>
      </c>
      <c r="J16" s="71">
        <f t="shared" si="0"/>
        <v>0.60108474454521421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.75">
      <c r="A17" s="11">
        <v>1963</v>
      </c>
      <c r="B17" s="44" t="s">
        <v>17</v>
      </c>
      <c r="C17" s="59">
        <v>0.01</v>
      </c>
      <c r="D17" s="69" t="s">
        <v>92</v>
      </c>
      <c r="E17" s="66">
        <v>2</v>
      </c>
      <c r="F17" s="66">
        <v>2</v>
      </c>
      <c r="G17" s="66">
        <v>3</v>
      </c>
      <c r="H17" s="66">
        <v>3</v>
      </c>
      <c r="I17" s="70">
        <v>2</v>
      </c>
      <c r="J17" s="71">
        <f t="shared" si="0"/>
        <v>0.60108474454521421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.75">
      <c r="A18" s="11">
        <v>1964</v>
      </c>
      <c r="B18" s="44" t="s">
        <v>17</v>
      </c>
      <c r="C18" s="59">
        <v>0.01</v>
      </c>
      <c r="D18" s="69" t="s">
        <v>92</v>
      </c>
      <c r="E18" s="66">
        <v>2</v>
      </c>
      <c r="F18" s="66">
        <v>2</v>
      </c>
      <c r="G18" s="66">
        <v>3</v>
      </c>
      <c r="H18" s="66">
        <v>3</v>
      </c>
      <c r="I18" s="70">
        <v>2</v>
      </c>
      <c r="J18" s="71">
        <f t="shared" si="0"/>
        <v>0.60108474454521421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.75">
      <c r="A19" s="11">
        <v>1965</v>
      </c>
      <c r="B19" s="44" t="s">
        <v>17</v>
      </c>
      <c r="C19" s="59">
        <v>0.01</v>
      </c>
      <c r="D19" s="69" t="s">
        <v>92</v>
      </c>
      <c r="E19" s="66">
        <v>2</v>
      </c>
      <c r="F19" s="66">
        <v>2</v>
      </c>
      <c r="G19" s="66">
        <v>3</v>
      </c>
      <c r="H19" s="66">
        <v>3</v>
      </c>
      <c r="I19" s="70">
        <v>2</v>
      </c>
      <c r="J19" s="71">
        <f t="shared" si="0"/>
        <v>0.60108474454521421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.75">
      <c r="A20" s="11">
        <v>1966</v>
      </c>
      <c r="B20" s="44" t="s">
        <v>17</v>
      </c>
      <c r="C20" s="59">
        <v>0.01</v>
      </c>
      <c r="D20" s="69" t="s">
        <v>92</v>
      </c>
      <c r="E20" s="66">
        <v>2</v>
      </c>
      <c r="F20" s="66">
        <v>2</v>
      </c>
      <c r="G20" s="66">
        <v>3</v>
      </c>
      <c r="H20" s="66">
        <v>3</v>
      </c>
      <c r="I20" s="70">
        <v>2</v>
      </c>
      <c r="J20" s="71">
        <f t="shared" si="0"/>
        <v>0.60108474454521421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.75">
      <c r="A21" s="11">
        <v>1967</v>
      </c>
      <c r="B21" s="44" t="s">
        <v>17</v>
      </c>
      <c r="C21" s="59">
        <v>0.01</v>
      </c>
      <c r="D21" s="69" t="s">
        <v>92</v>
      </c>
      <c r="E21" s="66">
        <v>2</v>
      </c>
      <c r="F21" s="66">
        <v>2</v>
      </c>
      <c r="G21" s="66">
        <v>3</v>
      </c>
      <c r="H21" s="66">
        <v>3</v>
      </c>
      <c r="I21" s="70">
        <v>2</v>
      </c>
      <c r="J21" s="71">
        <f t="shared" si="0"/>
        <v>0.60108474454521421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.75">
      <c r="A22" s="11">
        <v>1968</v>
      </c>
      <c r="B22" s="44" t="s">
        <v>17</v>
      </c>
      <c r="C22" s="59">
        <v>0.01</v>
      </c>
      <c r="D22" s="69" t="s">
        <v>92</v>
      </c>
      <c r="E22" s="66">
        <v>2</v>
      </c>
      <c r="F22" s="66">
        <v>2</v>
      </c>
      <c r="G22" s="66">
        <v>3</v>
      </c>
      <c r="H22" s="66">
        <v>3</v>
      </c>
      <c r="I22" s="70">
        <v>2</v>
      </c>
      <c r="J22" s="71">
        <f t="shared" si="0"/>
        <v>0.60108474454521421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.75">
      <c r="A23" s="11">
        <v>1969</v>
      </c>
      <c r="B23" s="44" t="s">
        <v>17</v>
      </c>
      <c r="C23" s="59">
        <v>0.01</v>
      </c>
      <c r="D23" s="69" t="s">
        <v>92</v>
      </c>
      <c r="E23" s="66">
        <v>2</v>
      </c>
      <c r="F23" s="66">
        <v>2</v>
      </c>
      <c r="G23" s="66">
        <v>3</v>
      </c>
      <c r="H23" s="66">
        <v>3</v>
      </c>
      <c r="I23" s="70">
        <v>2</v>
      </c>
      <c r="J23" s="71">
        <f t="shared" si="0"/>
        <v>0.60108474454521421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.75">
      <c r="A24" s="11">
        <v>1970</v>
      </c>
      <c r="B24" s="44" t="s">
        <v>17</v>
      </c>
      <c r="C24" s="59">
        <v>0.01</v>
      </c>
      <c r="D24" s="69" t="s">
        <v>92</v>
      </c>
      <c r="E24" s="66">
        <v>2</v>
      </c>
      <c r="F24" s="66">
        <v>2</v>
      </c>
      <c r="G24" s="66">
        <v>3</v>
      </c>
      <c r="H24" s="66">
        <v>3</v>
      </c>
      <c r="I24" s="70">
        <v>2</v>
      </c>
      <c r="J24" s="71">
        <f t="shared" si="0"/>
        <v>0.60108474454521421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.75">
      <c r="A25" s="11">
        <v>1971</v>
      </c>
      <c r="B25" s="44" t="s">
        <v>17</v>
      </c>
      <c r="C25" s="59">
        <v>0.01</v>
      </c>
      <c r="D25" s="69" t="s">
        <v>92</v>
      </c>
      <c r="E25" s="66">
        <v>2</v>
      </c>
      <c r="F25" s="66">
        <v>2</v>
      </c>
      <c r="G25" s="66">
        <v>3</v>
      </c>
      <c r="H25" s="66">
        <v>3</v>
      </c>
      <c r="I25" s="70">
        <v>2</v>
      </c>
      <c r="J25" s="71">
        <f t="shared" si="0"/>
        <v>0.60108474454521421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.75">
      <c r="A26" s="11">
        <v>1972</v>
      </c>
      <c r="B26" s="44" t="s">
        <v>17</v>
      </c>
      <c r="C26" s="59">
        <v>0.01</v>
      </c>
      <c r="D26" s="69" t="s">
        <v>92</v>
      </c>
      <c r="E26" s="66">
        <v>2</v>
      </c>
      <c r="F26" s="66">
        <v>2</v>
      </c>
      <c r="G26" s="66">
        <v>3</v>
      </c>
      <c r="H26" s="66">
        <v>3</v>
      </c>
      <c r="I26" s="70">
        <v>2</v>
      </c>
      <c r="J26" s="71">
        <f t="shared" si="0"/>
        <v>0.60108474454521421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.75">
      <c r="A27" s="11">
        <v>1973</v>
      </c>
      <c r="B27" s="44" t="s">
        <v>17</v>
      </c>
      <c r="C27" s="59">
        <v>0.01</v>
      </c>
      <c r="D27" s="69" t="s">
        <v>92</v>
      </c>
      <c r="E27" s="66">
        <v>2</v>
      </c>
      <c r="F27" s="66">
        <v>2</v>
      </c>
      <c r="G27" s="66">
        <v>3</v>
      </c>
      <c r="H27" s="66">
        <v>3</v>
      </c>
      <c r="I27" s="70">
        <v>2</v>
      </c>
      <c r="J27" s="71">
        <f t="shared" si="0"/>
        <v>0.60108474454521421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.75">
      <c r="A28" s="11">
        <v>1974</v>
      </c>
      <c r="B28" s="44" t="s">
        <v>17</v>
      </c>
      <c r="C28" s="59">
        <v>0.01</v>
      </c>
      <c r="D28" s="69" t="s">
        <v>92</v>
      </c>
      <c r="E28" s="66">
        <v>2</v>
      </c>
      <c r="F28" s="66">
        <v>2</v>
      </c>
      <c r="G28" s="66">
        <v>3</v>
      </c>
      <c r="H28" s="66">
        <v>3</v>
      </c>
      <c r="I28" s="70">
        <v>2</v>
      </c>
      <c r="J28" s="71">
        <f t="shared" si="0"/>
        <v>0.60108474454521421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.75">
      <c r="A29" s="11">
        <v>1975</v>
      </c>
      <c r="B29" s="44" t="s">
        <v>17</v>
      </c>
      <c r="C29" s="59">
        <v>0.01</v>
      </c>
      <c r="D29" s="69" t="s">
        <v>92</v>
      </c>
      <c r="E29" s="66">
        <v>2</v>
      </c>
      <c r="F29" s="66">
        <v>2</v>
      </c>
      <c r="G29" s="66">
        <v>3</v>
      </c>
      <c r="H29" s="66">
        <v>3</v>
      </c>
      <c r="I29" s="70">
        <v>2</v>
      </c>
      <c r="J29" s="71">
        <f t="shared" si="0"/>
        <v>0.60108474454521421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.75">
      <c r="A30" s="11">
        <v>1976</v>
      </c>
      <c r="B30" s="44" t="s">
        <v>17</v>
      </c>
      <c r="C30" s="59">
        <v>0.01</v>
      </c>
      <c r="D30" s="69" t="s">
        <v>92</v>
      </c>
      <c r="E30" s="66">
        <v>2</v>
      </c>
      <c r="F30" s="66">
        <v>2</v>
      </c>
      <c r="G30" s="66">
        <v>3</v>
      </c>
      <c r="H30" s="66">
        <v>3</v>
      </c>
      <c r="I30" s="70">
        <v>2</v>
      </c>
      <c r="J30" s="71">
        <f t="shared" si="0"/>
        <v>0.60108474454521421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.75">
      <c r="A31" s="11">
        <v>1977</v>
      </c>
      <c r="B31" s="44" t="s">
        <v>17</v>
      </c>
      <c r="C31" s="59">
        <v>0.01</v>
      </c>
      <c r="D31" s="69" t="s">
        <v>92</v>
      </c>
      <c r="E31" s="66">
        <v>2</v>
      </c>
      <c r="F31" s="66">
        <v>2</v>
      </c>
      <c r="G31" s="66">
        <v>3</v>
      </c>
      <c r="H31" s="66">
        <v>3</v>
      </c>
      <c r="I31" s="70">
        <v>2</v>
      </c>
      <c r="J31" s="71">
        <f t="shared" si="0"/>
        <v>0.60108474454521421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.75">
      <c r="A32" s="11">
        <v>1978</v>
      </c>
      <c r="B32" s="44" t="s">
        <v>17</v>
      </c>
      <c r="C32" s="59">
        <v>0.01</v>
      </c>
      <c r="D32" s="69" t="s">
        <v>92</v>
      </c>
      <c r="E32" s="66">
        <v>2</v>
      </c>
      <c r="F32" s="66">
        <v>2</v>
      </c>
      <c r="G32" s="66">
        <v>3</v>
      </c>
      <c r="H32" s="66">
        <v>3</v>
      </c>
      <c r="I32" s="70">
        <v>2</v>
      </c>
      <c r="J32" s="71">
        <f t="shared" si="0"/>
        <v>0.60108474454521421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.75">
      <c r="A33" s="11">
        <v>1979</v>
      </c>
      <c r="B33" s="44" t="s">
        <v>17</v>
      </c>
      <c r="C33" s="59">
        <v>0.01</v>
      </c>
      <c r="D33" s="69" t="s">
        <v>92</v>
      </c>
      <c r="E33" s="66">
        <v>2</v>
      </c>
      <c r="F33" s="66">
        <v>2</v>
      </c>
      <c r="G33" s="66">
        <v>3</v>
      </c>
      <c r="H33" s="66">
        <v>3</v>
      </c>
      <c r="I33" s="70">
        <v>2</v>
      </c>
      <c r="J33" s="71">
        <f t="shared" si="0"/>
        <v>0.60108474454521421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.75">
      <c r="A34" s="11">
        <v>1980</v>
      </c>
      <c r="B34" s="44" t="s">
        <v>17</v>
      </c>
      <c r="C34" s="59">
        <v>0.01</v>
      </c>
      <c r="D34" s="69" t="s">
        <v>92</v>
      </c>
      <c r="E34" s="66">
        <v>2</v>
      </c>
      <c r="F34" s="66">
        <v>2</v>
      </c>
      <c r="G34" s="66">
        <v>3</v>
      </c>
      <c r="H34" s="66">
        <v>3</v>
      </c>
      <c r="I34" s="70">
        <v>2</v>
      </c>
      <c r="J34" s="71">
        <f t="shared" si="0"/>
        <v>0.60108474454521421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.75">
      <c r="A35" s="11">
        <v>1981</v>
      </c>
      <c r="B35" s="44" t="s">
        <v>17</v>
      </c>
      <c r="C35" s="59">
        <v>0.01</v>
      </c>
      <c r="D35" s="69" t="s">
        <v>92</v>
      </c>
      <c r="E35" s="66">
        <v>2</v>
      </c>
      <c r="F35" s="66">
        <v>2</v>
      </c>
      <c r="G35" s="66">
        <v>3</v>
      </c>
      <c r="H35" s="66">
        <v>3</v>
      </c>
      <c r="I35" s="70">
        <v>2</v>
      </c>
      <c r="J35" s="71">
        <f t="shared" si="0"/>
        <v>0.60108474454521421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.75">
      <c r="A36" s="11">
        <v>1982</v>
      </c>
      <c r="B36" s="44" t="s">
        <v>17</v>
      </c>
      <c r="C36" s="59">
        <v>0.01</v>
      </c>
      <c r="D36" s="69" t="s">
        <v>92</v>
      </c>
      <c r="E36" s="66">
        <v>2</v>
      </c>
      <c r="F36" s="66">
        <v>2</v>
      </c>
      <c r="G36" s="66">
        <v>3</v>
      </c>
      <c r="H36" s="66">
        <v>3</v>
      </c>
      <c r="I36" s="70">
        <v>2</v>
      </c>
      <c r="J36" s="71">
        <f t="shared" si="0"/>
        <v>0.60108474454521421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.75">
      <c r="A37" s="11">
        <v>1983</v>
      </c>
      <c r="B37" s="44" t="s">
        <v>17</v>
      </c>
      <c r="C37" s="59">
        <v>0.01</v>
      </c>
      <c r="D37" s="69" t="s">
        <v>92</v>
      </c>
      <c r="E37" s="66">
        <v>2</v>
      </c>
      <c r="F37" s="66">
        <v>2</v>
      </c>
      <c r="G37" s="66">
        <v>3</v>
      </c>
      <c r="H37" s="66">
        <v>3</v>
      </c>
      <c r="I37" s="70">
        <v>2</v>
      </c>
      <c r="J37" s="71">
        <f t="shared" si="0"/>
        <v>0.60108474454521421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.75">
      <c r="A38" s="11">
        <v>1984</v>
      </c>
      <c r="B38" s="44" t="s">
        <v>17</v>
      </c>
      <c r="C38" s="59">
        <v>0.01</v>
      </c>
      <c r="D38" s="69" t="s">
        <v>92</v>
      </c>
      <c r="E38" s="66">
        <v>2</v>
      </c>
      <c r="F38" s="66">
        <v>2</v>
      </c>
      <c r="G38" s="66">
        <v>3</v>
      </c>
      <c r="H38" s="66">
        <v>3</v>
      </c>
      <c r="I38" s="70">
        <v>2</v>
      </c>
      <c r="J38" s="71">
        <f t="shared" si="0"/>
        <v>0.60108474454521421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.75">
      <c r="A39" s="11">
        <v>1985</v>
      </c>
      <c r="B39" s="44" t="s">
        <v>17</v>
      </c>
      <c r="C39" s="59">
        <v>0.01</v>
      </c>
      <c r="D39" s="69" t="s">
        <v>92</v>
      </c>
      <c r="E39" s="66">
        <v>2</v>
      </c>
      <c r="F39" s="66">
        <v>2</v>
      </c>
      <c r="G39" s="66">
        <v>3</v>
      </c>
      <c r="H39" s="66">
        <v>3</v>
      </c>
      <c r="I39" s="70">
        <v>2</v>
      </c>
      <c r="J39" s="71">
        <f t="shared" si="0"/>
        <v>0.60108474454521421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.75">
      <c r="A40" s="11">
        <v>1986</v>
      </c>
      <c r="B40" s="44" t="s">
        <v>17</v>
      </c>
      <c r="C40" s="59">
        <v>0.01</v>
      </c>
      <c r="D40" s="69" t="s">
        <v>92</v>
      </c>
      <c r="E40" s="66">
        <v>2</v>
      </c>
      <c r="F40" s="66">
        <v>2</v>
      </c>
      <c r="G40" s="66">
        <v>3</v>
      </c>
      <c r="H40" s="66">
        <v>3</v>
      </c>
      <c r="I40" s="70">
        <v>2</v>
      </c>
      <c r="J40" s="71">
        <f t="shared" si="0"/>
        <v>0.60108474454521421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.75">
      <c r="A41" s="11">
        <v>1987</v>
      </c>
      <c r="B41" s="44" t="s">
        <v>17</v>
      </c>
      <c r="C41" s="59">
        <v>0.01</v>
      </c>
      <c r="D41" s="69" t="s">
        <v>92</v>
      </c>
      <c r="E41" s="66">
        <v>2</v>
      </c>
      <c r="F41" s="66">
        <v>2</v>
      </c>
      <c r="G41" s="66">
        <v>3</v>
      </c>
      <c r="H41" s="66">
        <v>3</v>
      </c>
      <c r="I41" s="70">
        <v>2</v>
      </c>
      <c r="J41" s="71">
        <f t="shared" si="0"/>
        <v>0.60108474454521421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.75">
      <c r="A42" s="11">
        <v>1988</v>
      </c>
      <c r="B42" s="44" t="s">
        <v>17</v>
      </c>
      <c r="C42" s="59">
        <v>0.01</v>
      </c>
      <c r="D42" s="69" t="s">
        <v>92</v>
      </c>
      <c r="E42" s="66">
        <v>2</v>
      </c>
      <c r="F42" s="66">
        <v>2</v>
      </c>
      <c r="G42" s="66">
        <v>3</v>
      </c>
      <c r="H42" s="66">
        <v>3</v>
      </c>
      <c r="I42" s="70">
        <v>2</v>
      </c>
      <c r="J42" s="71">
        <f t="shared" si="0"/>
        <v>0.60108474454521421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.75">
      <c r="A43" s="11">
        <v>1989</v>
      </c>
      <c r="B43" s="44" t="s">
        <v>17</v>
      </c>
      <c r="C43" s="59">
        <v>0.01</v>
      </c>
      <c r="D43" s="69" t="s">
        <v>92</v>
      </c>
      <c r="E43" s="66">
        <v>2</v>
      </c>
      <c r="F43" s="66">
        <v>2</v>
      </c>
      <c r="G43" s="66">
        <v>3</v>
      </c>
      <c r="H43" s="66">
        <v>3</v>
      </c>
      <c r="I43" s="70">
        <v>2</v>
      </c>
      <c r="J43" s="71">
        <f t="shared" si="0"/>
        <v>0.60108474454521421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.75">
      <c r="A44" s="11">
        <v>1990</v>
      </c>
      <c r="B44" s="44" t="s">
        <v>17</v>
      </c>
      <c r="C44" s="59">
        <v>0.01</v>
      </c>
      <c r="D44" s="69" t="s">
        <v>92</v>
      </c>
      <c r="E44" s="66">
        <v>2</v>
      </c>
      <c r="F44" s="66">
        <v>2</v>
      </c>
      <c r="G44" s="66">
        <v>3</v>
      </c>
      <c r="H44" s="66">
        <v>3</v>
      </c>
      <c r="I44" s="70">
        <v>2</v>
      </c>
      <c r="J44" s="71">
        <f t="shared" si="0"/>
        <v>0.60108474454521421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.75">
      <c r="A45" s="11">
        <v>1991</v>
      </c>
      <c r="B45" s="44" t="s">
        <v>17</v>
      </c>
      <c r="C45" s="59">
        <v>0.01</v>
      </c>
      <c r="D45" s="69" t="s">
        <v>92</v>
      </c>
      <c r="E45" s="66">
        <v>2</v>
      </c>
      <c r="F45" s="66">
        <v>2</v>
      </c>
      <c r="G45" s="66">
        <v>3</v>
      </c>
      <c r="H45" s="66">
        <v>3</v>
      </c>
      <c r="I45" s="70">
        <v>2</v>
      </c>
      <c r="J45" s="71">
        <f t="shared" si="0"/>
        <v>0.60108474454521421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.75">
      <c r="A46" s="11">
        <v>1992</v>
      </c>
      <c r="B46" s="44" t="s">
        <v>17</v>
      </c>
      <c r="C46" s="59">
        <v>0.01</v>
      </c>
      <c r="D46" s="69" t="s">
        <v>92</v>
      </c>
      <c r="E46" s="66">
        <v>2</v>
      </c>
      <c r="F46" s="66">
        <v>2</v>
      </c>
      <c r="G46" s="66">
        <v>3</v>
      </c>
      <c r="H46" s="66">
        <v>3</v>
      </c>
      <c r="I46" s="70">
        <v>2</v>
      </c>
      <c r="J46" s="71">
        <f t="shared" si="0"/>
        <v>0.60108474454521421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.75">
      <c r="A47" s="11">
        <v>1993</v>
      </c>
      <c r="B47" s="44" t="s">
        <v>17</v>
      </c>
      <c r="C47" s="59">
        <v>0.01</v>
      </c>
      <c r="D47" s="69" t="s">
        <v>92</v>
      </c>
      <c r="E47" s="66">
        <v>2</v>
      </c>
      <c r="F47" s="66">
        <v>2</v>
      </c>
      <c r="G47" s="66">
        <v>3</v>
      </c>
      <c r="H47" s="66">
        <v>3</v>
      </c>
      <c r="I47" s="70">
        <v>2</v>
      </c>
      <c r="J47" s="71">
        <f t="shared" si="0"/>
        <v>0.60108474454521421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.75">
      <c r="A48" s="11">
        <v>1994</v>
      </c>
      <c r="B48" s="44" t="s">
        <v>17</v>
      </c>
      <c r="C48" s="59">
        <v>0.01</v>
      </c>
      <c r="D48" s="69" t="s">
        <v>92</v>
      </c>
      <c r="E48" s="66">
        <v>2</v>
      </c>
      <c r="F48" s="66">
        <v>2</v>
      </c>
      <c r="G48" s="66">
        <v>3</v>
      </c>
      <c r="H48" s="66">
        <v>3</v>
      </c>
      <c r="I48" s="70">
        <v>2</v>
      </c>
      <c r="J48" s="71">
        <f t="shared" si="0"/>
        <v>0.60108474454521421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.75">
      <c r="A49" s="11">
        <v>1995</v>
      </c>
      <c r="B49" s="44" t="s">
        <v>17</v>
      </c>
      <c r="C49" s="59">
        <v>0.01</v>
      </c>
      <c r="D49" s="69" t="s">
        <v>92</v>
      </c>
      <c r="E49" s="66">
        <v>2</v>
      </c>
      <c r="F49" s="66">
        <v>2</v>
      </c>
      <c r="G49" s="66">
        <v>3</v>
      </c>
      <c r="H49" s="66">
        <v>3</v>
      </c>
      <c r="I49" s="70">
        <v>2</v>
      </c>
      <c r="J49" s="71">
        <f t="shared" si="0"/>
        <v>0.60108474454521421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.75">
      <c r="A50" s="11">
        <v>1996</v>
      </c>
      <c r="B50" s="44" t="s">
        <v>17</v>
      </c>
      <c r="C50" s="59">
        <v>0.01</v>
      </c>
      <c r="D50" s="69" t="s">
        <v>92</v>
      </c>
      <c r="E50" s="66">
        <v>2</v>
      </c>
      <c r="F50" s="66">
        <v>2</v>
      </c>
      <c r="G50" s="66">
        <v>3</v>
      </c>
      <c r="H50" s="66">
        <v>3</v>
      </c>
      <c r="I50" s="70">
        <v>2</v>
      </c>
      <c r="J50" s="71">
        <f t="shared" si="0"/>
        <v>0.60108474454521421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.75">
      <c r="A51" s="11">
        <v>1997</v>
      </c>
      <c r="B51" s="44" t="s">
        <v>17</v>
      </c>
      <c r="C51" s="59">
        <v>0.01</v>
      </c>
      <c r="D51" s="69" t="s">
        <v>92</v>
      </c>
      <c r="E51" s="66">
        <v>2</v>
      </c>
      <c r="F51" s="66">
        <v>2</v>
      </c>
      <c r="G51" s="66">
        <v>3</v>
      </c>
      <c r="H51" s="66">
        <v>3</v>
      </c>
      <c r="I51" s="70">
        <v>2</v>
      </c>
      <c r="J51" s="71">
        <f t="shared" si="0"/>
        <v>0.60108474454521421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.75">
      <c r="A52" s="11">
        <v>1998</v>
      </c>
      <c r="B52" s="44" t="s">
        <v>17</v>
      </c>
      <c r="C52" s="59">
        <v>0.01</v>
      </c>
      <c r="D52" s="69" t="s">
        <v>92</v>
      </c>
      <c r="E52" s="66">
        <v>2</v>
      </c>
      <c r="F52" s="66">
        <v>2</v>
      </c>
      <c r="G52" s="66">
        <v>3</v>
      </c>
      <c r="H52" s="66">
        <v>3</v>
      </c>
      <c r="I52" s="70">
        <v>2</v>
      </c>
      <c r="J52" s="71">
        <f t="shared" si="0"/>
        <v>0.60108474454521421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.75">
      <c r="A53" s="11">
        <v>1999</v>
      </c>
      <c r="B53" s="44" t="s">
        <v>17</v>
      </c>
      <c r="C53" s="59">
        <v>0.01</v>
      </c>
      <c r="D53" s="69" t="s">
        <v>92</v>
      </c>
      <c r="E53" s="66">
        <v>2</v>
      </c>
      <c r="F53" s="66">
        <v>2</v>
      </c>
      <c r="G53" s="66">
        <v>3</v>
      </c>
      <c r="H53" s="66">
        <v>3</v>
      </c>
      <c r="I53" s="70">
        <v>2</v>
      </c>
      <c r="J53" s="71">
        <f t="shared" si="0"/>
        <v>0.60108474454521421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.75">
      <c r="A54" s="11">
        <v>2000</v>
      </c>
      <c r="B54" s="44" t="s">
        <v>17</v>
      </c>
      <c r="C54" s="59">
        <v>0.01</v>
      </c>
      <c r="D54" s="69" t="s">
        <v>92</v>
      </c>
      <c r="E54" s="66">
        <v>2</v>
      </c>
      <c r="F54" s="66">
        <v>2</v>
      </c>
      <c r="G54" s="66">
        <v>3</v>
      </c>
      <c r="H54" s="66">
        <v>3</v>
      </c>
      <c r="I54" s="70">
        <v>2</v>
      </c>
      <c r="J54" s="71">
        <f t="shared" si="0"/>
        <v>0.60108474454521421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.75">
      <c r="A55" s="11">
        <v>2001</v>
      </c>
      <c r="B55" s="44" t="s">
        <v>17</v>
      </c>
      <c r="C55" s="59">
        <v>0.01</v>
      </c>
      <c r="D55" s="69" t="s">
        <v>92</v>
      </c>
      <c r="E55" s="66">
        <v>2</v>
      </c>
      <c r="F55" s="66">
        <v>2</v>
      </c>
      <c r="G55" s="66">
        <v>3</v>
      </c>
      <c r="H55" s="66">
        <v>3</v>
      </c>
      <c r="I55" s="70">
        <v>2</v>
      </c>
      <c r="J55" s="71">
        <f t="shared" si="0"/>
        <v>0.60108474454521421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.75">
      <c r="A56" s="11">
        <v>2002</v>
      </c>
      <c r="B56" s="44" t="s">
        <v>17</v>
      </c>
      <c r="C56" s="59">
        <v>0.01</v>
      </c>
      <c r="D56" s="69" t="s">
        <v>92</v>
      </c>
      <c r="E56" s="66">
        <v>2</v>
      </c>
      <c r="F56" s="66">
        <v>2</v>
      </c>
      <c r="G56" s="66">
        <v>3</v>
      </c>
      <c r="H56" s="66">
        <v>3</v>
      </c>
      <c r="I56" s="70">
        <v>2</v>
      </c>
      <c r="J56" s="71">
        <f t="shared" si="0"/>
        <v>0.60108474454521421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.75">
      <c r="A57" s="11">
        <v>2003</v>
      </c>
      <c r="B57" s="44" t="s">
        <v>17</v>
      </c>
      <c r="C57" s="59">
        <v>0.01</v>
      </c>
      <c r="D57" s="69" t="s">
        <v>92</v>
      </c>
      <c r="E57" s="66">
        <v>2</v>
      </c>
      <c r="F57" s="66">
        <v>2</v>
      </c>
      <c r="G57" s="66">
        <v>3</v>
      </c>
      <c r="H57" s="66">
        <v>3</v>
      </c>
      <c r="I57" s="70">
        <v>2</v>
      </c>
      <c r="J57" s="71">
        <f t="shared" si="0"/>
        <v>0.60108474454521421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.75">
      <c r="A58" s="11">
        <v>2004</v>
      </c>
      <c r="B58" s="44" t="s">
        <v>17</v>
      </c>
      <c r="C58" s="59">
        <v>0.01</v>
      </c>
      <c r="D58" s="69" t="s">
        <v>92</v>
      </c>
      <c r="E58" s="66">
        <v>2</v>
      </c>
      <c r="F58" s="66">
        <v>2</v>
      </c>
      <c r="G58" s="66">
        <v>3</v>
      </c>
      <c r="H58" s="66">
        <v>3</v>
      </c>
      <c r="I58" s="70">
        <v>2</v>
      </c>
      <c r="J58" s="71">
        <f t="shared" si="0"/>
        <v>0.60108474454521421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.75">
      <c r="A59" s="11">
        <v>2005</v>
      </c>
      <c r="B59" s="44" t="s">
        <v>17</v>
      </c>
      <c r="C59" s="59">
        <v>0.01</v>
      </c>
      <c r="D59" s="69" t="s">
        <v>92</v>
      </c>
      <c r="E59" s="66">
        <v>2</v>
      </c>
      <c r="F59" s="66">
        <v>2</v>
      </c>
      <c r="G59" s="66">
        <v>3</v>
      </c>
      <c r="H59" s="66">
        <v>3</v>
      </c>
      <c r="I59" s="70">
        <v>2</v>
      </c>
      <c r="J59" s="71">
        <f t="shared" si="0"/>
        <v>0.60108474454521421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.75">
      <c r="A60" s="11">
        <v>2006</v>
      </c>
      <c r="B60" s="44" t="s">
        <v>17</v>
      </c>
      <c r="C60" s="59">
        <v>0.01</v>
      </c>
      <c r="D60" s="69" t="s">
        <v>92</v>
      </c>
      <c r="E60" s="66">
        <v>2</v>
      </c>
      <c r="F60" s="66">
        <v>2</v>
      </c>
      <c r="G60" s="66">
        <v>3</v>
      </c>
      <c r="H60" s="66">
        <v>3</v>
      </c>
      <c r="I60" s="70">
        <v>2</v>
      </c>
      <c r="J60" s="71">
        <f t="shared" si="0"/>
        <v>0.60108474454521421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.75">
      <c r="A61" s="11">
        <v>2007</v>
      </c>
      <c r="B61" s="44" t="s">
        <v>17</v>
      </c>
      <c r="C61" s="59">
        <v>0.01</v>
      </c>
      <c r="D61" s="69" t="s">
        <v>92</v>
      </c>
      <c r="E61" s="66">
        <v>2</v>
      </c>
      <c r="F61" s="66">
        <v>2</v>
      </c>
      <c r="G61" s="66">
        <v>3</v>
      </c>
      <c r="H61" s="66">
        <v>3</v>
      </c>
      <c r="I61" s="70">
        <v>2</v>
      </c>
      <c r="J61" s="71">
        <f t="shared" si="0"/>
        <v>0.60108474454521421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.75">
      <c r="A62" s="11">
        <v>2008</v>
      </c>
      <c r="B62" s="44" t="s">
        <v>17</v>
      </c>
      <c r="C62" s="59">
        <v>0.01</v>
      </c>
      <c r="D62" s="69" t="s">
        <v>92</v>
      </c>
      <c r="E62" s="66">
        <v>2</v>
      </c>
      <c r="F62" s="66">
        <v>2</v>
      </c>
      <c r="G62" s="66">
        <v>3</v>
      </c>
      <c r="H62" s="66">
        <v>3</v>
      </c>
      <c r="I62" s="70">
        <v>2</v>
      </c>
      <c r="J62" s="71">
        <f t="shared" si="0"/>
        <v>0.60108474454521421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.75">
      <c r="A63" s="11">
        <v>2009</v>
      </c>
      <c r="B63" s="44" t="s">
        <v>17</v>
      </c>
      <c r="C63" s="59">
        <v>0.01</v>
      </c>
      <c r="D63" s="69" t="s">
        <v>92</v>
      </c>
      <c r="E63" s="66">
        <v>2</v>
      </c>
      <c r="F63" s="66">
        <v>2</v>
      </c>
      <c r="G63" s="66">
        <v>3</v>
      </c>
      <c r="H63" s="66">
        <v>3</v>
      </c>
      <c r="I63" s="70">
        <v>2</v>
      </c>
      <c r="J63" s="71">
        <f t="shared" si="0"/>
        <v>0.60108474454521421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.75">
      <c r="A64" s="11">
        <v>2010</v>
      </c>
      <c r="B64" s="44" t="s">
        <v>17</v>
      </c>
      <c r="C64" s="59">
        <v>0.01</v>
      </c>
      <c r="D64" s="69" t="s">
        <v>92</v>
      </c>
      <c r="E64" s="66">
        <v>2</v>
      </c>
      <c r="F64" s="66">
        <v>2</v>
      </c>
      <c r="G64" s="66">
        <v>3</v>
      </c>
      <c r="H64" s="66">
        <v>3</v>
      </c>
      <c r="I64" s="70">
        <v>2</v>
      </c>
      <c r="J64" s="71">
        <f t="shared" si="0"/>
        <v>0.60108474454521421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.75">
      <c r="A65" s="11">
        <v>2011</v>
      </c>
      <c r="B65" s="44" t="s">
        <v>17</v>
      </c>
      <c r="C65" s="59">
        <v>0.01</v>
      </c>
      <c r="D65" s="69" t="s">
        <v>92</v>
      </c>
      <c r="E65" s="66">
        <v>2</v>
      </c>
      <c r="F65" s="66">
        <v>2</v>
      </c>
      <c r="G65" s="66">
        <v>3</v>
      </c>
      <c r="H65" s="66">
        <v>3</v>
      </c>
      <c r="I65" s="70">
        <v>2</v>
      </c>
      <c r="J65" s="71">
        <f t="shared" si="0"/>
        <v>0.60108474454521421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.75">
      <c r="A66" s="11">
        <v>2012</v>
      </c>
      <c r="B66" s="44" t="s">
        <v>17</v>
      </c>
      <c r="C66" s="59">
        <v>0.01</v>
      </c>
      <c r="D66" s="69" t="s">
        <v>92</v>
      </c>
      <c r="E66" s="66">
        <v>2</v>
      </c>
      <c r="F66" s="66">
        <v>2</v>
      </c>
      <c r="G66" s="66">
        <v>3</v>
      </c>
      <c r="H66" s="66">
        <v>3</v>
      </c>
      <c r="I66" s="70">
        <v>2</v>
      </c>
      <c r="J66" s="71">
        <f t="shared" si="0"/>
        <v>0.60108474454521421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.75">
      <c r="A67" s="11">
        <v>2013</v>
      </c>
      <c r="B67" s="44" t="s">
        <v>17</v>
      </c>
      <c r="C67" s="59">
        <v>0.01</v>
      </c>
      <c r="D67" s="69" t="s">
        <v>92</v>
      </c>
      <c r="E67" s="66">
        <v>2</v>
      </c>
      <c r="F67" s="66">
        <v>2</v>
      </c>
      <c r="G67" s="66">
        <v>3</v>
      </c>
      <c r="H67" s="66">
        <v>3</v>
      </c>
      <c r="I67" s="70">
        <v>2</v>
      </c>
      <c r="J67" s="71">
        <f t="shared" si="0"/>
        <v>0.60108474454521421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.75">
      <c r="A68" s="11">
        <v>2014</v>
      </c>
      <c r="B68" s="44" t="s">
        <v>17</v>
      </c>
      <c r="C68" s="59">
        <v>0.01</v>
      </c>
      <c r="D68" s="69" t="s">
        <v>92</v>
      </c>
      <c r="E68" s="66">
        <v>2</v>
      </c>
      <c r="F68" s="66">
        <v>2</v>
      </c>
      <c r="G68" s="66">
        <v>3</v>
      </c>
      <c r="H68" s="66">
        <v>3</v>
      </c>
      <c r="I68" s="70">
        <v>2</v>
      </c>
      <c r="J68" s="71">
        <f t="shared" ref="J68:J73" si="10">IF( OR( ISBLANK(E68),ISBLANK(F68), ISBLANK(G68), ISBLANK(H68), ISBLANK(I68) ), "", 1.5*SQRT(   EXP(2.21*(E68-1)) + EXP(2.21*(F68-1)) + EXP(2.21*(G68-1)) + EXP(2.21*(H68-1)) + EXP(2.21*I68)   )/100*2.45 )</f>
        <v>0.60108474454521421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.75">
      <c r="A69" s="11">
        <v>2015</v>
      </c>
      <c r="B69" s="44" t="s">
        <v>17</v>
      </c>
      <c r="C69" s="59">
        <v>0.01</v>
      </c>
      <c r="D69" s="69" t="s">
        <v>92</v>
      </c>
      <c r="E69" s="66">
        <v>2</v>
      </c>
      <c r="F69" s="66">
        <v>2</v>
      </c>
      <c r="G69" s="66">
        <v>3</v>
      </c>
      <c r="H69" s="66">
        <v>3</v>
      </c>
      <c r="I69" s="70">
        <v>2</v>
      </c>
      <c r="J69" s="71">
        <f t="shared" si="10"/>
        <v>0.60108474454521421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.75">
      <c r="A70" s="11">
        <v>2016</v>
      </c>
      <c r="B70" s="44" t="s">
        <v>17</v>
      </c>
      <c r="C70" s="59">
        <v>0.01</v>
      </c>
      <c r="D70" s="69" t="s">
        <v>92</v>
      </c>
      <c r="E70" s="66">
        <v>2</v>
      </c>
      <c r="F70" s="66">
        <v>2</v>
      </c>
      <c r="G70" s="66">
        <v>3</v>
      </c>
      <c r="H70" s="66">
        <v>3</v>
      </c>
      <c r="I70" s="70">
        <v>2</v>
      </c>
      <c r="J70" s="71">
        <f t="shared" si="10"/>
        <v>0.60108474454521421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.75">
      <c r="A71" s="11">
        <v>2017</v>
      </c>
      <c r="B71" s="44" t="s">
        <v>17</v>
      </c>
      <c r="C71" s="59">
        <v>0.01</v>
      </c>
      <c r="D71" s="69" t="s">
        <v>92</v>
      </c>
      <c r="E71" s="66">
        <v>2</v>
      </c>
      <c r="F71" s="66">
        <v>2</v>
      </c>
      <c r="G71" s="66">
        <v>3</v>
      </c>
      <c r="H71" s="66">
        <v>3</v>
      </c>
      <c r="I71" s="70">
        <v>2</v>
      </c>
      <c r="J71" s="71">
        <f t="shared" ref="J71:J72" si="16">IF( OR( ISBLANK(E71),ISBLANK(F71), ISBLANK(G71), ISBLANK(H71), ISBLANK(I71) ), "", 1.5*SQRT(   EXP(2.21*(E71-1)) + EXP(2.21*(F71-1)) + EXP(2.21*(G71-1)) + EXP(2.21*(H71-1)) + EXP(2.21*I71)   )/100*2.45 )</f>
        <v>0.60108474454521421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.75">
      <c r="A72" s="11">
        <v>2018</v>
      </c>
      <c r="B72" s="44" t="s">
        <v>17</v>
      </c>
      <c r="C72" s="59">
        <v>0.01</v>
      </c>
      <c r="D72" s="69" t="s">
        <v>92</v>
      </c>
      <c r="E72" s="66">
        <v>2</v>
      </c>
      <c r="F72" s="66">
        <v>2</v>
      </c>
      <c r="G72" s="66">
        <v>3</v>
      </c>
      <c r="H72" s="66">
        <v>3</v>
      </c>
      <c r="I72" s="70">
        <v>2</v>
      </c>
      <c r="J72" s="71">
        <f t="shared" si="16"/>
        <v>0.60108474454521421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21.75" customHeight="1">
      <c r="A73" s="11">
        <v>2019</v>
      </c>
      <c r="B73" s="44" t="s">
        <v>17</v>
      </c>
      <c r="C73" s="59">
        <v>0.01</v>
      </c>
      <c r="D73" s="69" t="s">
        <v>92</v>
      </c>
      <c r="E73" s="66">
        <v>2</v>
      </c>
      <c r="F73" s="66">
        <v>2</v>
      </c>
      <c r="G73" s="66">
        <v>3</v>
      </c>
      <c r="H73" s="66">
        <v>3</v>
      </c>
      <c r="I73" s="70">
        <v>2</v>
      </c>
      <c r="J73" s="71">
        <f t="shared" si="10"/>
        <v>0.60108474454521421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ht="21.75" customHeight="1">
      <c r="A74" s="11">
        <v>2020</v>
      </c>
      <c r="B74" s="44" t="s">
        <v>17</v>
      </c>
      <c r="C74" s="59">
        <v>0.01</v>
      </c>
      <c r="D74" s="69" t="s">
        <v>92</v>
      </c>
      <c r="E74" s="66">
        <v>2</v>
      </c>
      <c r="F74" s="66">
        <v>2</v>
      </c>
      <c r="G74" s="66">
        <v>3</v>
      </c>
      <c r="H74" s="66">
        <v>3</v>
      </c>
      <c r="I74" s="70">
        <v>2</v>
      </c>
      <c r="J74" s="71">
        <f t="shared" ref="J74:J75" si="24">IF( OR( ISBLANK(E74),ISBLANK(F74), ISBLANK(G74), ISBLANK(H74), ISBLANK(I74) ), "", 1.5*SQRT(   EXP(2.21*(E74-1)) + EXP(2.21*(F74-1)) + EXP(2.21*(G74-1)) + EXP(2.21*(H74-1)) + EXP(2.21*I74)   )/100*2.45 )</f>
        <v>0.60108474454521421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:S75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:AB75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:AK75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:AT75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:BC75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:BL75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:BU75" si="31">SQRT((1.5*EXP(1.105*BT74))^2+(1.5*EXP(1.105*(BP74-1)))^2+(1.5*EXP(1.105*(BQ74-1)))^2+(1.5*EXP(1.105*(BR74-1)))^2+(1.5*EXP(1.105*(BS74-1)))^2)/100*2.45</f>
        <v>4.4081660908397297E-2</v>
      </c>
    </row>
    <row r="75" spans="1:73" ht="21.75" customHeight="1">
      <c r="A75" s="11">
        <v>2021</v>
      </c>
      <c r="B75" s="44" t="s">
        <v>17</v>
      </c>
      <c r="C75" s="59">
        <v>0.01</v>
      </c>
      <c r="D75" s="69" t="s">
        <v>92</v>
      </c>
      <c r="E75" s="66">
        <v>2</v>
      </c>
      <c r="F75" s="66">
        <v>2</v>
      </c>
      <c r="G75" s="66">
        <v>3</v>
      </c>
      <c r="H75" s="66">
        <v>3</v>
      </c>
      <c r="I75" s="70">
        <v>2</v>
      </c>
      <c r="J75" s="71">
        <f t="shared" si="24"/>
        <v>0.60108474454521421</v>
      </c>
      <c r="K75" s="47" t="s">
        <v>10</v>
      </c>
      <c r="L75" s="45"/>
      <c r="M75" s="13"/>
      <c r="N75" s="14"/>
      <c r="O75" s="14"/>
      <c r="P75" s="14"/>
      <c r="Q75" s="14"/>
      <c r="R75" s="14"/>
      <c r="S75" s="54">
        <f t="shared" si="25"/>
        <v>4.4081660908397297E-2</v>
      </c>
      <c r="T75" s="48" t="s">
        <v>11</v>
      </c>
      <c r="U75" s="45"/>
      <c r="V75" s="13"/>
      <c r="W75" s="14"/>
      <c r="X75" s="14"/>
      <c r="Y75" s="14"/>
      <c r="Z75" s="14"/>
      <c r="AA75" s="14"/>
      <c r="AB75" s="54">
        <f t="shared" si="26"/>
        <v>4.4081660908397297E-2</v>
      </c>
      <c r="AC75" s="49" t="s">
        <v>12</v>
      </c>
      <c r="AD75" s="45"/>
      <c r="AE75" s="13"/>
      <c r="AF75" s="14"/>
      <c r="AG75" s="14"/>
      <c r="AH75" s="14"/>
      <c r="AI75" s="14"/>
      <c r="AJ75" s="14"/>
      <c r="AK75" s="54">
        <f t="shared" si="27"/>
        <v>4.4081660908397297E-2</v>
      </c>
      <c r="AL75" s="50" t="s">
        <v>13</v>
      </c>
      <c r="AM75" s="45"/>
      <c r="AN75" s="13"/>
      <c r="AO75" s="14"/>
      <c r="AP75" s="14"/>
      <c r="AQ75" s="14"/>
      <c r="AR75" s="14"/>
      <c r="AS75" s="14"/>
      <c r="AT75" s="54">
        <f t="shared" si="28"/>
        <v>4.4081660908397297E-2</v>
      </c>
      <c r="AU75" s="51" t="s">
        <v>14</v>
      </c>
      <c r="AV75" s="45"/>
      <c r="AW75" s="13"/>
      <c r="AX75" s="14"/>
      <c r="AY75" s="14"/>
      <c r="AZ75" s="14"/>
      <c r="BA75" s="14"/>
      <c r="BB75" s="14"/>
      <c r="BC75" s="54">
        <f t="shared" si="29"/>
        <v>4.4081660908397297E-2</v>
      </c>
      <c r="BD75" s="52" t="s">
        <v>15</v>
      </c>
      <c r="BE75" s="45"/>
      <c r="BF75" s="13"/>
      <c r="BG75" s="14"/>
      <c r="BH75" s="14"/>
      <c r="BI75" s="14"/>
      <c r="BJ75" s="14"/>
      <c r="BK75" s="14"/>
      <c r="BL75" s="54">
        <f t="shared" si="30"/>
        <v>4.4081660908397297E-2</v>
      </c>
      <c r="BM75" s="53" t="s">
        <v>16</v>
      </c>
      <c r="BN75" s="45"/>
      <c r="BO75" s="13"/>
      <c r="BP75" s="14"/>
      <c r="BQ75" s="14"/>
      <c r="BR75" s="14"/>
      <c r="BS75" s="14"/>
      <c r="BT75" s="14"/>
      <c r="BU75" s="54">
        <f t="shared" si="31"/>
        <v>4.4081660908397297E-2</v>
      </c>
    </row>
    <row r="76" spans="1:73" ht="21.75" customHeight="1">
      <c r="A76" s="11">
        <v>2022</v>
      </c>
      <c r="B76" s="44" t="s">
        <v>17</v>
      </c>
      <c r="C76" s="59">
        <v>0.01</v>
      </c>
      <c r="D76" s="69" t="s">
        <v>92</v>
      </c>
      <c r="E76" s="66">
        <v>2</v>
      </c>
      <c r="F76" s="66">
        <v>2</v>
      </c>
      <c r="G76" s="66">
        <v>3</v>
      </c>
      <c r="H76" s="66">
        <v>3</v>
      </c>
      <c r="I76" s="70">
        <v>2</v>
      </c>
      <c r="J76" s="71">
        <f t="shared" ref="J76" si="32">IF( OR( ISBLANK(E76),ISBLANK(F76), ISBLANK(G76), ISBLANK(H76), ISBLANK(I76) ), "", 1.5*SQRT(   EXP(2.21*(E76-1)) + EXP(2.21*(F76-1)) + EXP(2.21*(G76-1)) + EXP(2.21*(H76-1)) + EXP(2.21*I76)   )/100*2.45 )</f>
        <v>0.60108474454521421</v>
      </c>
      <c r="K76" s="47" t="s">
        <v>10</v>
      </c>
      <c r="L76" s="45"/>
      <c r="M76" s="13"/>
      <c r="N76" s="14"/>
      <c r="O76" s="14"/>
      <c r="P76" s="14"/>
      <c r="Q76" s="14"/>
      <c r="R76" s="14"/>
      <c r="S76" s="54">
        <f t="shared" ref="S76" si="33">SQRT((1.5*EXP(1.105*R76))^2+(1.5*EXP(1.105*(N76-1)))^2+(1.5*EXP(1.105*(O76-1)))^2+(1.5*EXP(1.105*(P76-1)))^2+(1.5*EXP(1.105*(Q76-1)))^2)/100*2.45</f>
        <v>4.4081660908397297E-2</v>
      </c>
      <c r="T76" s="48" t="s">
        <v>11</v>
      </c>
      <c r="U76" s="45"/>
      <c r="V76" s="13"/>
      <c r="W76" s="14"/>
      <c r="X76" s="14"/>
      <c r="Y76" s="14"/>
      <c r="Z76" s="14"/>
      <c r="AA76" s="14"/>
      <c r="AB76" s="54">
        <f t="shared" ref="AB76" si="34">SQRT((1.5*EXP(1.105*AA76))^2+(1.5*EXP(1.105*(W76-1)))^2+(1.5*EXP(1.105*(X76-1)))^2+(1.5*EXP(1.105*(Y76-1)))^2+(1.5*EXP(1.105*(Z76-1)))^2)/100*2.45</f>
        <v>4.4081660908397297E-2</v>
      </c>
      <c r="AC76" s="49" t="s">
        <v>12</v>
      </c>
      <c r="AD76" s="45"/>
      <c r="AE76" s="13"/>
      <c r="AF76" s="14"/>
      <c r="AG76" s="14"/>
      <c r="AH76" s="14"/>
      <c r="AI76" s="14"/>
      <c r="AJ76" s="14"/>
      <c r="AK76" s="54">
        <f t="shared" ref="AK76" si="35">SQRT((1.5*EXP(1.105*AJ76))^2+(1.5*EXP(1.105*(AF76-1)))^2+(1.5*EXP(1.105*(AG76-1)))^2+(1.5*EXP(1.105*(AH76-1)))^2+(1.5*EXP(1.105*(AI76-1)))^2)/100*2.45</f>
        <v>4.4081660908397297E-2</v>
      </c>
      <c r="AL76" s="50" t="s">
        <v>13</v>
      </c>
      <c r="AM76" s="45"/>
      <c r="AN76" s="13"/>
      <c r="AO76" s="14"/>
      <c r="AP76" s="14"/>
      <c r="AQ76" s="14"/>
      <c r="AR76" s="14"/>
      <c r="AS76" s="14"/>
      <c r="AT76" s="54">
        <f t="shared" ref="AT76" si="36">SQRT((1.5*EXP(1.105*AS76))^2+(1.5*EXP(1.105*(AO76-1)))^2+(1.5*EXP(1.105*(AP76-1)))^2+(1.5*EXP(1.105*(AQ76-1)))^2+(1.5*EXP(1.105*(AR76-1)))^2)/100*2.45</f>
        <v>4.4081660908397297E-2</v>
      </c>
      <c r="AU76" s="51" t="s">
        <v>14</v>
      </c>
      <c r="AV76" s="45"/>
      <c r="AW76" s="13"/>
      <c r="AX76" s="14"/>
      <c r="AY76" s="14"/>
      <c r="AZ76" s="14"/>
      <c r="BA76" s="14"/>
      <c r="BB76" s="14"/>
      <c r="BC76" s="54">
        <f t="shared" ref="BC76" si="37">SQRT((1.5*EXP(1.105*BB76))^2+(1.5*EXP(1.105*(AX76-1)))^2+(1.5*EXP(1.105*(AY76-1)))^2+(1.5*EXP(1.105*(AZ76-1)))^2+(1.5*EXP(1.105*(BA76-1)))^2)/100*2.45</f>
        <v>4.4081660908397297E-2</v>
      </c>
      <c r="BD76" s="52" t="s">
        <v>15</v>
      </c>
      <c r="BE76" s="45"/>
      <c r="BF76" s="13"/>
      <c r="BG76" s="14"/>
      <c r="BH76" s="14"/>
      <c r="BI76" s="14"/>
      <c r="BJ76" s="14"/>
      <c r="BK76" s="14"/>
      <c r="BL76" s="54">
        <f t="shared" ref="BL76" si="38">SQRT((1.5*EXP(1.105*BK76))^2+(1.5*EXP(1.105*(BG76-1)))^2+(1.5*EXP(1.105*(BH76-1)))^2+(1.5*EXP(1.105*(BI76-1)))^2+(1.5*EXP(1.105*(BJ76-1)))^2)/100*2.45</f>
        <v>4.4081660908397297E-2</v>
      </c>
      <c r="BM76" s="53" t="s">
        <v>16</v>
      </c>
      <c r="BN76" s="45"/>
      <c r="BO76" s="13"/>
      <c r="BP76" s="14"/>
      <c r="BQ76" s="14"/>
      <c r="BR76" s="14"/>
      <c r="BS76" s="14"/>
      <c r="BT76" s="14"/>
      <c r="BU76" s="54">
        <f t="shared" ref="BU76" si="39">SQRT((1.5*EXP(1.105*BT76))^2+(1.5*EXP(1.105*(BP76-1)))^2+(1.5*EXP(1.105*(BQ76-1)))^2+(1.5*EXP(1.105*(BR76-1)))^2+(1.5*EXP(1.105*(BS76-1)))^2)/100*2.45</f>
        <v>4.4081660908397297E-2</v>
      </c>
    </row>
  </sheetData>
  <conditionalFormatting sqref="W4:W70 W73 W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{D533387D-F34A-42CC-8439-E5B545C02AB7}</x14:id>
        </ext>
      </extLst>
    </cfRule>
  </conditionalFormatting>
  <conditionalFormatting sqref="W4:AA70 W73:AA73 W75:AA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{333F72EB-EFBE-4C84-91CD-718106C3118B}</x14:id>
        </ext>
      </extLst>
    </cfRule>
  </conditionalFormatting>
  <conditionalFormatting sqref="AF4:AF70 AF73 AF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{A0C0FB4D-7DC7-4985-A57F-12F0497D9DEA}</x14:id>
        </ext>
      </extLst>
    </cfRule>
  </conditionalFormatting>
  <conditionalFormatting sqref="AF4:AJ70 AF73:AJ73 AF75:AJ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{3AE05675-B4DA-4C5D-9C8E-17F8ACA9F0A8}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{825B3F0F-737C-4AA6-A83B-BEE7BE71597A}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{5A94F994-DF21-4B76-86B1-6619D1FE7725}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{D5609E3D-3B25-4347-A33F-70232FC500BF}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{1708A7EE-E1CE-49D3-972D-66756FF77856}</x14:id>
        </ext>
      </extLst>
    </cfRule>
  </conditionalFormatting>
  <conditionalFormatting sqref="N4:N70 N73 N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{FD89FDB8-9C06-4072-A853-D02127FBCB5F}</x14:id>
        </ext>
      </extLst>
    </cfRule>
  </conditionalFormatting>
  <conditionalFormatting sqref="N4:R70 N73:R73 N75:R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{13C7A14A-5A96-47D2-B4D4-F8E88DBA27D2}</x14:id>
        </ext>
      </extLst>
    </cfRule>
  </conditionalFormatting>
  <conditionalFormatting sqref="BG4:BG70 BG73 BG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{5489FB6B-30DA-4350-83FD-C8367A7CA4CA}</x14:id>
        </ext>
      </extLst>
    </cfRule>
  </conditionalFormatting>
  <conditionalFormatting sqref="BG4:BK70 BG73:BK73 BG75:BK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{4C5394EE-ABFA-4377-BA3D-79C0246EF0AA}</x14:id>
        </ext>
      </extLst>
    </cfRule>
  </conditionalFormatting>
  <conditionalFormatting sqref="AX4:AX70 AX73 AX75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{D9FC1450-FBBA-44B0-859A-9D2DA8A71ED6}</x14:id>
        </ext>
      </extLst>
    </cfRule>
  </conditionalFormatting>
  <conditionalFormatting sqref="AX4:BB70 AX73:BB73 AX75:BB75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{B56BC942-8835-4170-9487-F38501CD562C}</x14:id>
        </ext>
      </extLst>
    </cfRule>
  </conditionalFormatting>
  <conditionalFormatting sqref="W74 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{154C031C-C1A2-4E79-87AB-F19585215E46}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{D8F4184A-A0A1-4635-9CFA-BE7F09D39C20}</x14:id>
        </ext>
      </extLst>
    </cfRule>
  </conditionalFormatting>
  <conditionalFormatting sqref="AF74 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{80D72A01-45A5-462A-A6B4-E483BF234F8F}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{849D3852-1E23-423A-BD6C-52938D97206C}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{8EF7E217-C677-4BA4-AF15-913DC75EE225}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{EEC57775-8CE4-4811-8FF7-74684D1047DF}</x14:id>
        </ext>
      </extLst>
    </cfRule>
  </conditionalFormatting>
  <conditionalFormatting sqref="BP74 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{84E53778-7EA5-40EE-9E02-52D018AB4CE6}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{B27ABC0D-4ACC-4DBC-A212-A948CD8F8692}</x14:id>
        </ext>
      </extLst>
    </cfRule>
  </conditionalFormatting>
  <conditionalFormatting sqref="N74 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{89299F34-DC98-4D00-B36F-EA09CEEA0463}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{8B7C8EEB-A6C8-434E-BE9D-9874ECEEE882}</x14:id>
        </ext>
      </extLst>
    </cfRule>
  </conditionalFormatting>
  <conditionalFormatting sqref="BG74 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{9F1E5F77-1BC7-4A59-98FB-5001B6123312}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{261503A1-2C69-462A-887D-11F424B2F67F}</x14:id>
        </ext>
      </extLst>
    </cfRule>
  </conditionalFormatting>
  <conditionalFormatting sqref="AX76 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{0CE66136-5D50-4C29-8E73-D05082032466}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{BF43F8A9-FFE5-404D-9283-84E09D3ADCF3}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{6CAB99C7-1011-4D53-AC53-9750FB929F6E}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{A618B8F0-B3D4-4FBA-9B93-F3208BA0F171}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{6B7130C3-EB9F-41E6-9301-E81D3705E88F}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{7B0000EC-CE60-469F-8D94-1BEFF2A7DAB9}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{28F1324B-495F-4B15-8369-ECB02C194B40}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{3D0E7420-0404-44F5-9AB8-2B1647E19CE1}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{29AD2B69-E84E-43F5-9CCB-4179BDBB892C}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{A8034EC2-6E59-42FA-90E9-E4C92648CA93}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{613D98DE-43E9-4237-8A8C-E41FF2260D39}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{30B79942-0051-4501-8952-40E1057DF5E6}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{462ED853-787C-412F-8DFD-887EDCB0E150}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{D00478F3-D291-47CB-A3C8-D59B7F10545A}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{E9135D65-236C-4660-A166-4EFB545D42AE}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{A230388B-EDF2-4EAE-9D0A-33EBFEB6853A}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{88233000-B3C5-4BCE-A7E7-4340B39CEB34}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{13E3AE81-006B-482E-9027-38D73ADACB61}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{27418741-C1E1-4AA6-AC58-B084ACEAF8BA}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{751A914F-21F6-4906-AB4E-5E70237E9BC4}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{DF1CB603-D4DB-4456-8FAD-1F59370D59D4}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{EF3FA1B6-6923-40D8-8C21-4C67547131D4}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{1C0B2B5A-8CDC-4BA2-A78E-3A832399B274}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{4D8D3AB4-DFA5-4772-9B7E-857871DFEAE7}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{158C4C32-7D93-4F6D-817D-94D851141D8C}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{47D4E30F-2FD4-4B2F-B0A9-D7644A372D6B}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{D4E7C4D4-D016-4B73-B293-BC84188CC563}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{B40425A2-B347-4787-A74F-C217FC7D3ECC}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{7080BF6C-ED05-432E-A1F7-283D1C03B364}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{04E37B3C-0FD9-4DA5-A118-76BEBE8DBAC4}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{DB17E57D-6394-43DA-B097-6FE3C407E8FC}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{CD5FC254-CEC4-4AE7-9D5F-CBDE837D0187}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{CC683728-FA48-4968-953B-5D1661C95C66}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{D195D9E2-24CA-4CEB-954B-88243D8A9BC2}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{CC33C108-8AAE-43E1-BC73-81118BB965ED}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{AF17DD84-857E-4DFC-A0AF-C612B180DF7B}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{D0694D7B-FB2F-4215-B048-6065664484A3}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{E454F24A-DB3F-462A-8172-74C33C4ED581}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{3CE5341C-6AF6-4902-8043-B5121308AC63}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{EBF2303F-C7CD-4E7C-86B6-A74A796BF167}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{F36DF0E2-DC21-4A5E-8AB4-0ED6D86DBF12}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{9B5280C4-0EE5-4688-AD1D-A0D935FC1BE5}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{253676A1-5CFB-43E1-B65C-D8F54918C976}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{36B63437-C34E-4D8C-9D64-4ABA37CB4DFA}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{65F8B696-07F0-44A8-9978-32F420BE541C}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{A99D84BA-1A85-4AAE-A5B1-178CB1355185}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{CA66AFB7-E9BA-4503-93C4-0EB4CBFB7282}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{730B9DD0-78B1-44F3-AA03-329C19F4F057}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{A4F1607C-6A48-4C56-B633-52CD46A780C8}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{B7B5EE3D-B57C-4A78-AEE4-3FDFDAC85364}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{4E6B3FD0-81AD-4C89-8F99-355A48DBDFA3}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{72B338FA-61FB-4264-818A-7CC244C275CF}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{0895672F-A3A0-41E8-9A6A-229666416009}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{733FBEBC-7523-43F4-91A1-A266245C783D}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{EA725784-5466-4D8A-9EB8-79B81B654870}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{0A5F08A3-206F-4EF4-AE37-C21DA3A47950}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{3CE8E98B-6BD5-44DE-B29E-88965D7166EC}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{EB37F71A-FD6C-481C-9A79-F9114CDB287A}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{8D73391B-328B-4B23-AED4-38B7BF5D3194}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{048F23F8-AE0C-422D-8EAF-15FC28BDF4CE}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{A15B2AA3-8583-440E-A853-09A15000411A}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{6E254C58-A9A4-4740-A85F-C8D2E84FD3FB}</x14:id>
        </ext>
      </extLst>
    </cfRule>
  </conditionalFormatting>
  <conditionalFormatting sqref="AB4:AB70 AB73 AB75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{E7C02F73-45DF-45C8-91C2-9B05BA91D9A8}</x14:id>
        </ext>
      </extLst>
    </cfRule>
  </conditionalFormatting>
  <conditionalFormatting sqref="AK4:AK70 AK73 AK75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{30CCBDAF-F765-4B5D-9FE2-7C392FE137ED}</x14:id>
        </ext>
      </extLst>
    </cfRule>
  </conditionalFormatting>
  <conditionalFormatting sqref="BU4:BU70 BU73 BU75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{FA93A9F1-F5EA-46EE-8A26-045B0D1CA773}</x14:id>
        </ext>
      </extLst>
    </cfRule>
  </conditionalFormatting>
  <conditionalFormatting sqref="X4:AA70 X73:AA73 X75:AA75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{56ED15A1-B373-40CA-8F70-AA60176E10E4}</x14:id>
        </ext>
      </extLst>
    </cfRule>
  </conditionalFormatting>
  <conditionalFormatting sqref="AG4:AJ70 AG73:AJ73 AG75:AJ75">
    <cfRule type="dataBar" priority="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{48755BAD-01DA-4FBC-BB98-F090A0060AA3}</x14:id>
        </ext>
      </extLst>
    </cfRule>
  </conditionalFormatting>
  <conditionalFormatting sqref="AP4:AS70 AP73:AS73 AP75:AS75">
    <cfRule type="dataBar" priority="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{E173252F-2905-43DC-841D-53266A64D165}</x14:id>
        </ext>
      </extLst>
    </cfRule>
  </conditionalFormatting>
  <conditionalFormatting sqref="BQ4:BT70 BQ73:BT73 BQ75:BT75">
    <cfRule type="dataBar" priority="1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{9EE8EAE6-526C-45F8-BDBF-20910EF6EFD6}</x14:id>
        </ext>
      </extLst>
    </cfRule>
  </conditionalFormatting>
  <conditionalFormatting sqref="O4:R70 O73:R73 O75:R75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{16E39FBD-7DD3-47D4-B6DB-9042B369C67F}</x14:id>
        </ext>
      </extLst>
    </cfRule>
  </conditionalFormatting>
  <conditionalFormatting sqref="S4:S70 S73 S75">
    <cfRule type="dataBar" priority="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{F1053DA5-742A-4E7C-92AC-C75848E73215}</x14:id>
        </ext>
      </extLst>
    </cfRule>
  </conditionalFormatting>
  <conditionalFormatting sqref="AT4:AT70 AT73 AT75">
    <cfRule type="dataBar" priority="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{5F5B2936-6A19-45D2-8E54-7AFA80C93F89}</x14:id>
        </ext>
      </extLst>
    </cfRule>
  </conditionalFormatting>
  <conditionalFormatting sqref="BL4:BL70 BL73 BL75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{0C95EBFD-D0A4-46CC-A1B7-78C45B5DB0B7}</x14:id>
        </ext>
      </extLst>
    </cfRule>
  </conditionalFormatting>
  <conditionalFormatting sqref="BH4:BK70 BH73:BK73 BH75:BK75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{8C768413-F646-48CF-9E7E-55415BD69B5E}</x14:id>
        </ext>
      </extLst>
    </cfRule>
  </conditionalFormatting>
  <conditionalFormatting sqref="BC4:BC70 BC73 BC75">
    <cfRule type="dataBar" priority="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{A64B9B18-9643-4AE6-BFE0-E11F2A28AA4C}</x14:id>
        </ext>
      </extLst>
    </cfRule>
  </conditionalFormatting>
  <conditionalFormatting sqref="AY4:BB70 AY73:BB73 AY75:BB75">
    <cfRule type="dataBar" priority="2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{DC65810B-7F5C-418C-874C-AF8827F9F58B}</x14:id>
        </ext>
      </extLst>
    </cfRule>
  </conditionalFormatting>
  <conditionalFormatting sqref="E4:I70 E73:I73 E75:I75">
    <cfRule type="dataBar" priority="2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{6069C437-5BE3-4FAF-8542-F7D01CC1EFC1}</x14:id>
        </ext>
      </extLst>
    </cfRule>
  </conditionalFormatting>
  <conditionalFormatting sqref="J4:J70 J73 J75">
    <cfRule type="dataBar" priority="223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{EF4B1EBF-2D71-4B88-A13B-4589BD782080}</x14:id>
        </ext>
      </extLst>
    </cfRule>
  </conditionalFormatting>
  <conditionalFormatting sqref="AB74 AB76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{77648F37-C6E3-43F7-9624-E5063C1ED951}</x14:id>
        </ext>
      </extLst>
    </cfRule>
  </conditionalFormatting>
  <conditionalFormatting sqref="AK74 AK76">
    <cfRule type="dataBar" priority="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{2D0D8A49-A9AC-4A14-992D-FE6873F7D50B}</x14:id>
        </ext>
      </extLst>
    </cfRule>
  </conditionalFormatting>
  <conditionalFormatting sqref="BU74 BU76">
    <cfRule type="dataBar" priority="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{3B7EEC9A-D1EB-4406-9B22-0CC5061E9871}</x14:id>
        </ext>
      </extLst>
    </cfRule>
  </conditionalFormatting>
  <conditionalFormatting sqref="X74:AA74 X76:AA76">
    <cfRule type="dataBar" priority="2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{080ECDFA-C173-4CDB-9C46-646B33C24C0D}</x14:id>
        </ext>
      </extLst>
    </cfRule>
  </conditionalFormatting>
  <conditionalFormatting sqref="AG74:AJ74 AG76:AJ76"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{B9959C03-7D5D-4147-8801-EC98BAEC5E75}</x14:id>
        </ext>
      </extLst>
    </cfRule>
  </conditionalFormatting>
  <conditionalFormatting sqref="AP74:AS74 AP76:AS76">
    <cfRule type="dataBar" priority="2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{F1B6F227-69F6-4750-B731-8DD251510681}</x14:id>
        </ext>
      </extLst>
    </cfRule>
  </conditionalFormatting>
  <conditionalFormatting sqref="BQ74:BT74 BQ76:BT76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{A4F17EF9-A428-448B-87F6-B0AA30DA9D87}</x14:id>
        </ext>
      </extLst>
    </cfRule>
  </conditionalFormatting>
  <conditionalFormatting sqref="O74:R74 O76:R76">
    <cfRule type="dataBar" priority="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{CA6686EB-32CA-4F3B-A790-43511114535A}</x14:id>
        </ext>
      </extLst>
    </cfRule>
  </conditionalFormatting>
  <conditionalFormatting sqref="S74 S76">
    <cfRule type="dataBar" priority="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{6D02B746-198E-4E4E-97ED-DFF4FC1F7796}</x14:id>
        </ext>
      </extLst>
    </cfRule>
  </conditionalFormatting>
  <conditionalFormatting sqref="AT74 AT76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{3CE381F3-1067-4034-B4E6-812C98497355}</x14:id>
        </ext>
      </extLst>
    </cfRule>
  </conditionalFormatting>
  <conditionalFormatting sqref="BL74 BL76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{CB0930D1-0BD5-46C6-8295-373E9A96B835}</x14:id>
        </ext>
      </extLst>
    </cfRule>
  </conditionalFormatting>
  <conditionalFormatting sqref="BH74:BK74 BH76:BK76">
    <cfRule type="dataBar" priority="2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{483B62E4-D7C8-4019-BA1C-1B50C1E045CC}</x14:id>
        </ext>
      </extLst>
    </cfRule>
  </conditionalFormatting>
  <conditionalFormatting sqref="BC74 BC76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{C6B93006-A9DD-4CA0-9356-6BD18A7C0E6A}</x14:id>
        </ext>
      </extLst>
    </cfRule>
  </conditionalFormatting>
  <conditionalFormatting sqref="AY74:BB74 AY76:BB76">
    <cfRule type="dataBar" priority="2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{59B695CF-5C55-4F43-9F2F-D5929FC25ACB}</x14:id>
        </ext>
      </extLst>
    </cfRule>
  </conditionalFormatting>
  <conditionalFormatting sqref="E74:I74 E76:I76">
    <cfRule type="dataBar" priority="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{74C71DFD-F4A5-45DC-90C9-5B290DA68B66}</x14:id>
        </ext>
      </extLst>
    </cfRule>
  </conditionalFormatting>
  <conditionalFormatting sqref="J74 J76">
    <cfRule type="dataBar" priority="25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{A162C533-4055-488C-994E-5E5133AAA8FC}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33387D-F34A-42CC-8439-E5B545C02A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333F72EB-EFBE-4C84-91CD-718106C311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A0C0FB4D-7DC7-4985-A57F-12F0497D9D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3AE05675-B4DA-4C5D-9C8E-17F8ACA9F0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825B3F0F-737C-4AA6-A83B-BEE7BE7159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5A94F994-DF21-4B76-86B1-6619D1FE77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D5609E3D-3B25-4347-A33F-70232FC500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1708A7EE-E1CE-49D3-972D-66756FF778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FD89FDB8-9C06-4072-A853-D02127FBCB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13C7A14A-5A96-47D2-B4D4-F8E88DBA27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5489FB6B-30DA-4350-83FD-C8367A7CA4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4C5394EE-ABFA-4377-BA3D-79C0246EF0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D9FC1450-FBBA-44B0-859A-9D2DA8A71E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B56BC942-8835-4170-9487-F38501CD56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154C031C-C1A2-4E79-87AB-F19585215E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 W76</xm:sqref>
        </x14:conditionalFormatting>
        <x14:conditionalFormatting xmlns:xm="http://schemas.microsoft.com/office/excel/2006/main">
          <x14:cfRule type="dataBar" id="{D8F4184A-A0A1-4635-9CFA-BE7F09D39C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80D72A01-45A5-462A-A6B4-E483BF234F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 AF76</xm:sqref>
        </x14:conditionalFormatting>
        <x14:conditionalFormatting xmlns:xm="http://schemas.microsoft.com/office/excel/2006/main">
          <x14:cfRule type="dataBar" id="{849D3852-1E23-423A-BD6C-52938D9720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8EF7E217-C677-4BA4-AF15-913DC75EE2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EEC57775-8CE4-4811-8FF7-74684D1047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84E53778-7EA5-40EE-9E02-52D018AB4C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 BP76</xm:sqref>
        </x14:conditionalFormatting>
        <x14:conditionalFormatting xmlns:xm="http://schemas.microsoft.com/office/excel/2006/main">
          <x14:cfRule type="dataBar" id="{B27ABC0D-4ACC-4DBC-A212-A948CD8F86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89299F34-DC98-4D00-B36F-EA09CEEA04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 N76</xm:sqref>
        </x14:conditionalFormatting>
        <x14:conditionalFormatting xmlns:xm="http://schemas.microsoft.com/office/excel/2006/main">
          <x14:cfRule type="dataBar" id="{8B7C8EEB-A6C8-434E-BE9D-9874ECEEE8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9F1E5F77-1BC7-4A59-98FB-5001B61233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 BG76</xm:sqref>
        </x14:conditionalFormatting>
        <x14:conditionalFormatting xmlns:xm="http://schemas.microsoft.com/office/excel/2006/main">
          <x14:cfRule type="dataBar" id="{261503A1-2C69-462A-887D-11F424B2F6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0CE66136-5D50-4C29-8E73-D050820324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BF43F8A9-FFE5-404D-9283-84E09D3ADC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6CAB99C7-1011-4D53-AC53-9750FB929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618B8F0-B3D4-4FBA-9B93-F3208BA0F1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B7130C3-EB9F-41E6-9301-E81D3705E8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B0000EC-CE60-469F-8D94-1BEFF2A7DA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8F1324B-495F-4B15-8369-ECB02C194B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D0E7420-0404-44F5-9AB8-2B1647E19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9AD2B69-E84E-43F5-9CCB-4179BDBB8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8034EC2-6E59-42FA-90E9-E4C92648CA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613D98DE-43E9-4237-8A8C-E41FF2260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30B79942-0051-4501-8952-40E1057DF5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62ED853-787C-412F-8DFD-887EDCB0E1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00478F3-D291-47CB-A3C8-D59B7F105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9135D65-236C-4660-A166-4EFB545D42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A230388B-EDF2-4EAE-9D0A-33EBFEB685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8233000-B3C5-4BCE-A7E7-4340B39CE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3E3AE81-006B-482E-9027-38D73ADACB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27418741-C1E1-4AA6-AC58-B084ACEAF8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751A914F-21F6-4906-AB4E-5E70237E9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F1CB603-D4DB-4456-8FAD-1F59370D5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F3FA1B6-6923-40D8-8C21-4C6754713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C0B2B5A-8CDC-4BA2-A78E-3A832399B2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D8D3AB4-DFA5-4772-9B7E-857871DFEA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158C4C32-7D93-4F6D-817D-94D851141D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7D4E30F-2FD4-4B2F-B0A9-D7644A372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D4E7C4D4-D016-4B73-B293-BC84188CC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B40425A2-B347-4787-A74F-C217FC7D3E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080BF6C-ED05-432E-A1F7-283D1C03B3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4E37B3C-0FD9-4DA5-A118-76BEBE8DB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B17E57D-6394-43DA-B097-6FE3C407E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D5FC254-CEC4-4AE7-9D5F-CBDE837D0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C683728-FA48-4968-953B-5D1661C95C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195D9E2-24CA-4CEB-954B-88243D8A9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CC33C108-8AAE-43E1-BC73-81118BB96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AF17DD84-857E-4DFC-A0AF-C612B180DF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0694D7B-FB2F-4215-B048-6065664484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454F24A-DB3F-462A-8172-74C33C4ED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CE5341C-6AF6-4902-8043-B5121308AC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BF2303F-C7CD-4E7C-86B6-A74A796BF1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36DF0E2-DC21-4A5E-8AB4-0ED6D86DB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B5280C4-0EE5-4688-AD1D-A0D935FC1B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53676A1-5CFB-43E1-B65C-D8F54918C9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36B63437-C34E-4D8C-9D64-4ABA37CB4D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5F8B696-07F0-44A8-9978-32F420BE54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99D84BA-1A85-4AAE-A5B1-178CB13551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A66AFB7-E9BA-4503-93C4-0EB4CBFB7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30B9DD0-78B1-44F3-AA03-329C19F4F0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A4F1607C-6A48-4C56-B633-52CD46A780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7B5EE3D-B57C-4A78-AEE4-3FDFDAC85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E6B3FD0-81AD-4C89-8F99-355A48DBD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2B338FA-61FB-4264-818A-7CC244C275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895672F-A3A0-41E8-9A6A-229666416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733FBEBC-7523-43F4-91A1-A266245C78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A725784-5466-4D8A-9EB8-79B81B6548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A5F08A3-206F-4EF4-AE37-C21DA3A47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CE8E98B-6BD5-44DE-B29E-88965D716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B37F71A-FD6C-481C-9A79-F9114CDB28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D73391B-328B-4B23-AED4-38B7BF5D31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48F23F8-AE0C-422D-8EAF-15FC28BDF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15B2AA3-8583-440E-A853-09A150004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E254C58-A9A4-4740-A85F-C8D2E84FD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E7C02F73-45DF-45C8-91C2-9B05BA91D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30CCBDAF-F765-4B5D-9FE2-7C392FE13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FA93A9F1-F5EA-46EE-8A26-045B0D1CA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56ED15A1-B373-40CA-8F70-AA60176E1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48755BAD-01DA-4FBC-BB98-F090A0060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E173252F-2905-43DC-841D-53266A64D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9EE8EAE6-526C-45F8-BDBF-20910EF6E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16E39FBD-7DD3-47D4-B6DB-9042B369C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F1053DA5-742A-4E7C-92AC-C75848E73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5F5B2936-6A19-45D2-8E54-7AFA80C93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0C95EBFD-D0A4-46CC-A1B7-78C45B5DB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8C768413-F646-48CF-9E7E-55415BD69B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A64B9B18-9643-4AE6-BFE0-E11F2A28A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DC65810B-7F5C-418C-874C-AF8827F9F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6069C437-5BE3-4FAF-8542-F7D01CC1EF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EF4B1EBF-2D71-4B88-A13B-4589BD782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77648F37-C6E3-43F7-9624-E5063C1ED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2D0D8A49-A9AC-4A14-992D-FE6873F7D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3B7EEC9A-D1EB-4406-9B22-0CC5061E9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080ECDFA-C173-4CDB-9C46-646B33C24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B9959C03-7D5D-4147-8801-EC98BAEC5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F1B6F227-69F6-4750-B731-8DD251510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A4F17EF9-A428-448B-87F6-B0AA30DA9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CA6686EB-32CA-4F3B-A790-435111145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6D02B746-198E-4E4E-97ED-DFF4FC1F77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3CE381F3-1067-4034-B4E6-812C98497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CB0930D1-0BD5-46C6-8295-373E9A96B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483B62E4-D7C8-4019-BA1C-1B50C1E04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C6B93006-A9DD-4CA0-9356-6BD18A7C0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59B695CF-5C55-4F43-9F2F-D5929FC25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74C71DFD-F4A5-45DC-90C9-5B290DA68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A162C533-4055-488C-994E-5E5133AAA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CDDF-9231-449A-9670-3D16C3EEF125}">
  <sheetPr codeName="Sheet7">
    <tabColor theme="4" tint="0.39997558519241921"/>
  </sheetPr>
  <dimension ref="A1:EF76"/>
  <sheetViews>
    <sheetView zoomScale="85" zoomScaleNormal="85" workbookViewId="0">
      <pane xSplit="1" ySplit="3" topLeftCell="B45" activePane="bottomRight" state="frozen"/>
      <selection pane="topRight"/>
      <selection pane="bottomLeft"/>
      <selection pane="bottomRight" activeCell="R88" sqref="R88"/>
    </sheetView>
  </sheetViews>
  <sheetFormatPr defaultColWidth="0" defaultRowHeight="21.7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4.5" style="25" customWidth="1"/>
    <col min="5" max="9" width="4.75" style="26" customWidth="1"/>
    <col min="10" max="10" width="6.625" style="57" customWidth="1"/>
    <col min="11" max="11" width="6.625" style="56" bestFit="1" customWidth="1"/>
    <col min="12" max="12" width="10.375" style="58" customWidth="1"/>
    <col min="13" max="13" width="4.5" style="25" customWidth="1"/>
    <col min="14" max="18" width="4.75" style="26" customWidth="1"/>
    <col min="19" max="19" width="6.625" style="57" customWidth="1"/>
    <col min="20" max="20" width="6.625" style="56" bestFit="1" customWidth="1"/>
    <col min="21" max="21" width="10.375" style="58" customWidth="1"/>
    <col min="22" max="22" width="4.5" style="25" customWidth="1"/>
    <col min="23" max="27" width="4.75" style="26" customWidth="1"/>
    <col min="28" max="28" width="6.625" style="57" customWidth="1"/>
    <col min="29" max="29" width="6.625" style="56" bestFit="1" customWidth="1"/>
    <col min="30" max="30" width="10.375" style="58" customWidth="1"/>
    <col min="31" max="31" width="4.5" style="25" customWidth="1"/>
    <col min="32" max="36" width="4.75" style="26" customWidth="1"/>
    <col min="37" max="37" width="6.625" style="57" customWidth="1"/>
    <col min="38" max="38" width="6.625" style="56" bestFit="1" customWidth="1"/>
    <col min="39" max="39" width="10.375" style="58" customWidth="1"/>
    <col min="40" max="40" width="4.5" style="25" customWidth="1"/>
    <col min="41" max="45" width="4.75" style="26" customWidth="1"/>
    <col min="46" max="46" width="6.625" style="57" customWidth="1"/>
    <col min="47" max="47" width="6.625" style="56" bestFit="1" customWidth="1"/>
    <col min="48" max="48" width="10.375" style="58" customWidth="1"/>
    <col min="49" max="49" width="4.5" style="25" customWidth="1"/>
    <col min="50" max="54" width="4.75" style="26" customWidth="1"/>
    <col min="55" max="55" width="6.625" style="57" customWidth="1"/>
    <col min="56" max="56" width="6.625" style="56" bestFit="1" customWidth="1"/>
    <col min="57" max="57" width="10.375" style="58" customWidth="1"/>
    <col min="58" max="58" width="4.5" style="25" customWidth="1"/>
    <col min="59" max="63" width="4.75" style="26" customWidth="1"/>
    <col min="64" max="64" width="6.625" style="57" customWidth="1"/>
    <col min="65" max="65" width="6.625" style="56" bestFit="1" customWidth="1"/>
    <col min="66" max="66" width="10.375" style="58" customWidth="1"/>
    <col min="67" max="67" width="4.5" style="25" customWidth="1"/>
    <col min="68" max="72" width="4.75" style="26" customWidth="1"/>
    <col min="73" max="73" width="6.625" style="57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97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6.5" thickTop="1">
      <c r="A4" s="11">
        <v>1950</v>
      </c>
      <c r="B4" s="44" t="s">
        <v>17</v>
      </c>
      <c r="C4" s="59">
        <v>0.01</v>
      </c>
      <c r="D4" s="69" t="s">
        <v>92</v>
      </c>
      <c r="E4" s="66">
        <v>2</v>
      </c>
      <c r="F4" s="66">
        <v>2</v>
      </c>
      <c r="G4" s="66">
        <v>3</v>
      </c>
      <c r="H4" s="66">
        <v>3</v>
      </c>
      <c r="I4" s="70">
        <v>2</v>
      </c>
      <c r="J4" s="71">
        <f t="shared" ref="J4:J67" si="0">IF( OR( ISBLANK(E4),ISBLANK(F4), ISBLANK(G4), ISBLANK(H4), ISBLANK(I4) ), "", 1.5*SQRT(   EXP(2.21*(E4-1)) + EXP(2.21*(F4-1)) + EXP(2.21*(G4-1)) + EXP(2.21*(H4-1)) + EXP(2.21*I4)   )/100*2.45 )</f>
        <v>0.60108474454521421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.75">
      <c r="A5" s="11">
        <v>1951</v>
      </c>
      <c r="B5" s="44" t="s">
        <v>17</v>
      </c>
      <c r="C5" s="59">
        <v>0.01</v>
      </c>
      <c r="D5" s="69" t="s">
        <v>92</v>
      </c>
      <c r="E5" s="66">
        <v>2</v>
      </c>
      <c r="F5" s="66">
        <v>2</v>
      </c>
      <c r="G5" s="66">
        <v>3</v>
      </c>
      <c r="H5" s="66">
        <v>3</v>
      </c>
      <c r="I5" s="70">
        <v>2</v>
      </c>
      <c r="J5" s="71">
        <f t="shared" si="0"/>
        <v>0.60108474454521421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.75">
      <c r="A6" s="11">
        <v>1952</v>
      </c>
      <c r="B6" s="44" t="s">
        <v>17</v>
      </c>
      <c r="C6" s="59">
        <v>0.01</v>
      </c>
      <c r="D6" s="69" t="s">
        <v>92</v>
      </c>
      <c r="E6" s="66">
        <v>2</v>
      </c>
      <c r="F6" s="66">
        <v>2</v>
      </c>
      <c r="G6" s="66">
        <v>3</v>
      </c>
      <c r="H6" s="66">
        <v>3</v>
      </c>
      <c r="I6" s="70">
        <v>2</v>
      </c>
      <c r="J6" s="71">
        <f t="shared" si="0"/>
        <v>0.60108474454521421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.75">
      <c r="A7" s="11">
        <v>1953</v>
      </c>
      <c r="B7" s="44" t="s">
        <v>17</v>
      </c>
      <c r="C7" s="59">
        <v>0.01</v>
      </c>
      <c r="D7" s="69" t="s">
        <v>92</v>
      </c>
      <c r="E7" s="66">
        <v>2</v>
      </c>
      <c r="F7" s="66">
        <v>2</v>
      </c>
      <c r="G7" s="66">
        <v>3</v>
      </c>
      <c r="H7" s="66">
        <v>3</v>
      </c>
      <c r="I7" s="70">
        <v>2</v>
      </c>
      <c r="J7" s="71">
        <f t="shared" si="0"/>
        <v>0.60108474454521421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.75">
      <c r="A8" s="11">
        <v>1954</v>
      </c>
      <c r="B8" s="44" t="s">
        <v>17</v>
      </c>
      <c r="C8" s="59">
        <v>0.01</v>
      </c>
      <c r="D8" s="69" t="s">
        <v>92</v>
      </c>
      <c r="E8" s="66">
        <v>2</v>
      </c>
      <c r="F8" s="66">
        <v>2</v>
      </c>
      <c r="G8" s="66">
        <v>3</v>
      </c>
      <c r="H8" s="66">
        <v>3</v>
      </c>
      <c r="I8" s="70">
        <v>2</v>
      </c>
      <c r="J8" s="71">
        <f t="shared" si="0"/>
        <v>0.60108474454521421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.75">
      <c r="A9" s="11">
        <v>1955</v>
      </c>
      <c r="B9" s="44" t="s">
        <v>17</v>
      </c>
      <c r="C9" s="59">
        <v>0.01</v>
      </c>
      <c r="D9" s="69" t="s">
        <v>92</v>
      </c>
      <c r="E9" s="66">
        <v>2</v>
      </c>
      <c r="F9" s="66">
        <v>2</v>
      </c>
      <c r="G9" s="66">
        <v>3</v>
      </c>
      <c r="H9" s="66">
        <v>3</v>
      </c>
      <c r="I9" s="70">
        <v>2</v>
      </c>
      <c r="J9" s="71">
        <f t="shared" si="0"/>
        <v>0.60108474454521421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.75">
      <c r="A10" s="11">
        <v>1956</v>
      </c>
      <c r="B10" s="44" t="s">
        <v>17</v>
      </c>
      <c r="C10" s="59">
        <v>0.01</v>
      </c>
      <c r="D10" s="69" t="s">
        <v>92</v>
      </c>
      <c r="E10" s="66">
        <v>2</v>
      </c>
      <c r="F10" s="66">
        <v>2</v>
      </c>
      <c r="G10" s="66">
        <v>3</v>
      </c>
      <c r="H10" s="66">
        <v>3</v>
      </c>
      <c r="I10" s="70">
        <v>2</v>
      </c>
      <c r="J10" s="71">
        <f t="shared" si="0"/>
        <v>0.60108474454521421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.75">
      <c r="A11" s="11">
        <v>1957</v>
      </c>
      <c r="B11" s="44" t="s">
        <v>17</v>
      </c>
      <c r="C11" s="59">
        <v>0.01</v>
      </c>
      <c r="D11" s="69" t="s">
        <v>92</v>
      </c>
      <c r="E11" s="66">
        <v>2</v>
      </c>
      <c r="F11" s="66">
        <v>2</v>
      </c>
      <c r="G11" s="66">
        <v>3</v>
      </c>
      <c r="H11" s="66">
        <v>3</v>
      </c>
      <c r="I11" s="70">
        <v>2</v>
      </c>
      <c r="J11" s="71">
        <f t="shared" si="0"/>
        <v>0.60108474454521421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.75">
      <c r="A12" s="11">
        <v>1958</v>
      </c>
      <c r="B12" s="44" t="s">
        <v>17</v>
      </c>
      <c r="C12" s="59">
        <v>0.01</v>
      </c>
      <c r="D12" s="69" t="s">
        <v>92</v>
      </c>
      <c r="E12" s="66">
        <v>2</v>
      </c>
      <c r="F12" s="66">
        <v>2</v>
      </c>
      <c r="G12" s="66">
        <v>3</v>
      </c>
      <c r="H12" s="66">
        <v>3</v>
      </c>
      <c r="I12" s="70">
        <v>2</v>
      </c>
      <c r="J12" s="71">
        <f t="shared" si="0"/>
        <v>0.60108474454521421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.75">
      <c r="A13" s="11">
        <v>1959</v>
      </c>
      <c r="B13" s="44" t="s">
        <v>17</v>
      </c>
      <c r="C13" s="59">
        <v>0.01</v>
      </c>
      <c r="D13" s="69" t="s">
        <v>92</v>
      </c>
      <c r="E13" s="66">
        <v>2</v>
      </c>
      <c r="F13" s="66">
        <v>2</v>
      </c>
      <c r="G13" s="66">
        <v>3</v>
      </c>
      <c r="H13" s="66">
        <v>3</v>
      </c>
      <c r="I13" s="70">
        <v>2</v>
      </c>
      <c r="J13" s="71">
        <f t="shared" si="0"/>
        <v>0.60108474454521421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.75">
      <c r="A14" s="11">
        <v>1960</v>
      </c>
      <c r="B14" s="44" t="s">
        <v>17</v>
      </c>
      <c r="C14" s="59">
        <v>0.01</v>
      </c>
      <c r="D14" s="69" t="s">
        <v>92</v>
      </c>
      <c r="E14" s="66">
        <v>2</v>
      </c>
      <c r="F14" s="66">
        <v>2</v>
      </c>
      <c r="G14" s="66">
        <v>3</v>
      </c>
      <c r="H14" s="66">
        <v>3</v>
      </c>
      <c r="I14" s="70">
        <v>2</v>
      </c>
      <c r="J14" s="71">
        <f t="shared" si="0"/>
        <v>0.60108474454521421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.75">
      <c r="A15" s="11">
        <v>1961</v>
      </c>
      <c r="B15" s="44" t="s">
        <v>17</v>
      </c>
      <c r="C15" s="59">
        <v>0.01</v>
      </c>
      <c r="D15" s="69" t="s">
        <v>92</v>
      </c>
      <c r="E15" s="66">
        <v>2</v>
      </c>
      <c r="F15" s="66">
        <v>2</v>
      </c>
      <c r="G15" s="66">
        <v>3</v>
      </c>
      <c r="H15" s="66">
        <v>3</v>
      </c>
      <c r="I15" s="70">
        <v>2</v>
      </c>
      <c r="J15" s="71">
        <f t="shared" si="0"/>
        <v>0.60108474454521421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.75">
      <c r="A16" s="11">
        <v>1962</v>
      </c>
      <c r="B16" s="44" t="s">
        <v>17</v>
      </c>
      <c r="C16" s="59">
        <v>0.01</v>
      </c>
      <c r="D16" s="69" t="s">
        <v>92</v>
      </c>
      <c r="E16" s="66">
        <v>2</v>
      </c>
      <c r="F16" s="66">
        <v>2</v>
      </c>
      <c r="G16" s="66">
        <v>3</v>
      </c>
      <c r="H16" s="66">
        <v>3</v>
      </c>
      <c r="I16" s="70">
        <v>2</v>
      </c>
      <c r="J16" s="71">
        <f t="shared" si="0"/>
        <v>0.60108474454521421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.75">
      <c r="A17" s="11">
        <v>1963</v>
      </c>
      <c r="B17" s="44" t="s">
        <v>17</v>
      </c>
      <c r="C17" s="59">
        <v>0.01</v>
      </c>
      <c r="D17" s="69" t="s">
        <v>92</v>
      </c>
      <c r="E17" s="66">
        <v>2</v>
      </c>
      <c r="F17" s="66">
        <v>2</v>
      </c>
      <c r="G17" s="66">
        <v>3</v>
      </c>
      <c r="H17" s="66">
        <v>3</v>
      </c>
      <c r="I17" s="70">
        <v>2</v>
      </c>
      <c r="J17" s="71">
        <f t="shared" si="0"/>
        <v>0.60108474454521421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.75">
      <c r="A18" s="11">
        <v>1964</v>
      </c>
      <c r="B18" s="44" t="s">
        <v>17</v>
      </c>
      <c r="C18" s="59">
        <v>0.01</v>
      </c>
      <c r="D18" s="69" t="s">
        <v>92</v>
      </c>
      <c r="E18" s="66">
        <v>2</v>
      </c>
      <c r="F18" s="66">
        <v>2</v>
      </c>
      <c r="G18" s="66">
        <v>3</v>
      </c>
      <c r="H18" s="66">
        <v>3</v>
      </c>
      <c r="I18" s="70">
        <v>2</v>
      </c>
      <c r="J18" s="71">
        <f t="shared" si="0"/>
        <v>0.60108474454521421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.75">
      <c r="A19" s="11">
        <v>1965</v>
      </c>
      <c r="B19" s="44" t="s">
        <v>17</v>
      </c>
      <c r="C19" s="59">
        <v>0.01</v>
      </c>
      <c r="D19" s="69" t="s">
        <v>92</v>
      </c>
      <c r="E19" s="66">
        <v>2</v>
      </c>
      <c r="F19" s="66">
        <v>2</v>
      </c>
      <c r="G19" s="66">
        <v>3</v>
      </c>
      <c r="H19" s="66">
        <v>3</v>
      </c>
      <c r="I19" s="70">
        <v>2</v>
      </c>
      <c r="J19" s="71">
        <f t="shared" si="0"/>
        <v>0.60108474454521421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.75">
      <c r="A20" s="11">
        <v>1966</v>
      </c>
      <c r="B20" s="44" t="s">
        <v>17</v>
      </c>
      <c r="C20" s="59">
        <v>0.01</v>
      </c>
      <c r="D20" s="69" t="s">
        <v>92</v>
      </c>
      <c r="E20" s="66">
        <v>2</v>
      </c>
      <c r="F20" s="66">
        <v>2</v>
      </c>
      <c r="G20" s="66">
        <v>3</v>
      </c>
      <c r="H20" s="66">
        <v>3</v>
      </c>
      <c r="I20" s="70">
        <v>2</v>
      </c>
      <c r="J20" s="71">
        <f t="shared" si="0"/>
        <v>0.60108474454521421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.75">
      <c r="A21" s="11">
        <v>1967</v>
      </c>
      <c r="B21" s="44" t="s">
        <v>17</v>
      </c>
      <c r="C21" s="59">
        <v>0.01</v>
      </c>
      <c r="D21" s="69" t="s">
        <v>92</v>
      </c>
      <c r="E21" s="66">
        <v>2</v>
      </c>
      <c r="F21" s="66">
        <v>2</v>
      </c>
      <c r="G21" s="66">
        <v>3</v>
      </c>
      <c r="H21" s="66">
        <v>3</v>
      </c>
      <c r="I21" s="70">
        <v>2</v>
      </c>
      <c r="J21" s="71">
        <f t="shared" si="0"/>
        <v>0.60108474454521421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.75">
      <c r="A22" s="11">
        <v>1968</v>
      </c>
      <c r="B22" s="44" t="s">
        <v>17</v>
      </c>
      <c r="C22" s="59">
        <v>0.01</v>
      </c>
      <c r="D22" s="69" t="s">
        <v>92</v>
      </c>
      <c r="E22" s="66">
        <v>2</v>
      </c>
      <c r="F22" s="66">
        <v>2</v>
      </c>
      <c r="G22" s="66">
        <v>3</v>
      </c>
      <c r="H22" s="66">
        <v>3</v>
      </c>
      <c r="I22" s="70">
        <v>2</v>
      </c>
      <c r="J22" s="71">
        <f t="shared" si="0"/>
        <v>0.60108474454521421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.75">
      <c r="A23" s="11">
        <v>1969</v>
      </c>
      <c r="B23" s="44" t="s">
        <v>17</v>
      </c>
      <c r="C23" s="59">
        <v>0.01</v>
      </c>
      <c r="D23" s="69" t="s">
        <v>92</v>
      </c>
      <c r="E23" s="66">
        <v>2</v>
      </c>
      <c r="F23" s="66">
        <v>2</v>
      </c>
      <c r="G23" s="66">
        <v>3</v>
      </c>
      <c r="H23" s="66">
        <v>3</v>
      </c>
      <c r="I23" s="70">
        <v>2</v>
      </c>
      <c r="J23" s="71">
        <f t="shared" si="0"/>
        <v>0.60108474454521421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.75">
      <c r="A24" s="11">
        <v>1970</v>
      </c>
      <c r="B24" s="44" t="s">
        <v>17</v>
      </c>
      <c r="C24" s="59">
        <v>0.01</v>
      </c>
      <c r="D24" s="69" t="s">
        <v>92</v>
      </c>
      <c r="E24" s="66">
        <v>2</v>
      </c>
      <c r="F24" s="66">
        <v>2</v>
      </c>
      <c r="G24" s="66">
        <v>3</v>
      </c>
      <c r="H24" s="66">
        <v>3</v>
      </c>
      <c r="I24" s="70">
        <v>2</v>
      </c>
      <c r="J24" s="71">
        <f t="shared" si="0"/>
        <v>0.60108474454521421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.75">
      <c r="A25" s="11">
        <v>1971</v>
      </c>
      <c r="B25" s="44" t="s">
        <v>17</v>
      </c>
      <c r="C25" s="59">
        <v>0.01</v>
      </c>
      <c r="D25" s="69" t="s">
        <v>92</v>
      </c>
      <c r="E25" s="66">
        <v>2</v>
      </c>
      <c r="F25" s="66">
        <v>2</v>
      </c>
      <c r="G25" s="66">
        <v>3</v>
      </c>
      <c r="H25" s="66">
        <v>3</v>
      </c>
      <c r="I25" s="70">
        <v>2</v>
      </c>
      <c r="J25" s="71">
        <f t="shared" si="0"/>
        <v>0.60108474454521421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.75">
      <c r="A26" s="11">
        <v>1972</v>
      </c>
      <c r="B26" s="44" t="s">
        <v>17</v>
      </c>
      <c r="C26" s="59">
        <v>0.01</v>
      </c>
      <c r="D26" s="69" t="s">
        <v>92</v>
      </c>
      <c r="E26" s="66">
        <v>2</v>
      </c>
      <c r="F26" s="66">
        <v>2</v>
      </c>
      <c r="G26" s="66">
        <v>3</v>
      </c>
      <c r="H26" s="66">
        <v>3</v>
      </c>
      <c r="I26" s="70">
        <v>2</v>
      </c>
      <c r="J26" s="71">
        <f t="shared" si="0"/>
        <v>0.60108474454521421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.75">
      <c r="A27" s="11">
        <v>1973</v>
      </c>
      <c r="B27" s="44" t="s">
        <v>17</v>
      </c>
      <c r="C27" s="59">
        <v>0.01</v>
      </c>
      <c r="D27" s="69" t="s">
        <v>92</v>
      </c>
      <c r="E27" s="66">
        <v>2</v>
      </c>
      <c r="F27" s="66">
        <v>2</v>
      </c>
      <c r="G27" s="66">
        <v>3</v>
      </c>
      <c r="H27" s="66">
        <v>3</v>
      </c>
      <c r="I27" s="70">
        <v>2</v>
      </c>
      <c r="J27" s="71">
        <f t="shared" si="0"/>
        <v>0.60108474454521421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.75">
      <c r="A28" s="11">
        <v>1974</v>
      </c>
      <c r="B28" s="44" t="s">
        <v>17</v>
      </c>
      <c r="C28" s="59">
        <v>0.01</v>
      </c>
      <c r="D28" s="69" t="s">
        <v>92</v>
      </c>
      <c r="E28" s="66">
        <v>2</v>
      </c>
      <c r="F28" s="66">
        <v>2</v>
      </c>
      <c r="G28" s="66">
        <v>3</v>
      </c>
      <c r="H28" s="66">
        <v>3</v>
      </c>
      <c r="I28" s="70">
        <v>2</v>
      </c>
      <c r="J28" s="71">
        <f t="shared" si="0"/>
        <v>0.60108474454521421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.75">
      <c r="A29" s="11">
        <v>1975</v>
      </c>
      <c r="B29" s="44" t="s">
        <v>17</v>
      </c>
      <c r="C29" s="59">
        <v>0.01</v>
      </c>
      <c r="D29" s="69" t="s">
        <v>92</v>
      </c>
      <c r="E29" s="66">
        <v>2</v>
      </c>
      <c r="F29" s="66">
        <v>2</v>
      </c>
      <c r="G29" s="66">
        <v>3</v>
      </c>
      <c r="H29" s="66">
        <v>3</v>
      </c>
      <c r="I29" s="70">
        <v>2</v>
      </c>
      <c r="J29" s="71">
        <f t="shared" si="0"/>
        <v>0.60108474454521421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.75">
      <c r="A30" s="11">
        <v>1976</v>
      </c>
      <c r="B30" s="44" t="s">
        <v>17</v>
      </c>
      <c r="C30" s="59">
        <v>0.01</v>
      </c>
      <c r="D30" s="69" t="s">
        <v>92</v>
      </c>
      <c r="E30" s="66">
        <v>2</v>
      </c>
      <c r="F30" s="66">
        <v>2</v>
      </c>
      <c r="G30" s="66">
        <v>3</v>
      </c>
      <c r="H30" s="66">
        <v>3</v>
      </c>
      <c r="I30" s="70">
        <v>2</v>
      </c>
      <c r="J30" s="71">
        <f t="shared" si="0"/>
        <v>0.60108474454521421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.75">
      <c r="A31" s="11">
        <v>1977</v>
      </c>
      <c r="B31" s="44" t="s">
        <v>17</v>
      </c>
      <c r="C31" s="59">
        <v>0.01</v>
      </c>
      <c r="D31" s="69" t="s">
        <v>92</v>
      </c>
      <c r="E31" s="66">
        <v>2</v>
      </c>
      <c r="F31" s="66">
        <v>2</v>
      </c>
      <c r="G31" s="66">
        <v>3</v>
      </c>
      <c r="H31" s="66">
        <v>3</v>
      </c>
      <c r="I31" s="70">
        <v>2</v>
      </c>
      <c r="J31" s="71">
        <f t="shared" si="0"/>
        <v>0.60108474454521421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.75">
      <c r="A32" s="11">
        <v>1978</v>
      </c>
      <c r="B32" s="44" t="s">
        <v>17</v>
      </c>
      <c r="C32" s="59">
        <v>0.01</v>
      </c>
      <c r="D32" s="69" t="s">
        <v>92</v>
      </c>
      <c r="E32" s="66">
        <v>2</v>
      </c>
      <c r="F32" s="66">
        <v>2</v>
      </c>
      <c r="G32" s="66">
        <v>3</v>
      </c>
      <c r="H32" s="66">
        <v>3</v>
      </c>
      <c r="I32" s="70">
        <v>2</v>
      </c>
      <c r="J32" s="71">
        <f t="shared" si="0"/>
        <v>0.60108474454521421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.75">
      <c r="A33" s="11">
        <v>1979</v>
      </c>
      <c r="B33" s="44" t="s">
        <v>17</v>
      </c>
      <c r="C33" s="59">
        <v>0.01</v>
      </c>
      <c r="D33" s="69" t="s">
        <v>92</v>
      </c>
      <c r="E33" s="66">
        <v>2</v>
      </c>
      <c r="F33" s="66">
        <v>2</v>
      </c>
      <c r="G33" s="66">
        <v>3</v>
      </c>
      <c r="H33" s="66">
        <v>3</v>
      </c>
      <c r="I33" s="70">
        <v>2</v>
      </c>
      <c r="J33" s="71">
        <f t="shared" si="0"/>
        <v>0.60108474454521421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.75">
      <c r="A34" s="11">
        <v>1980</v>
      </c>
      <c r="B34" s="44" t="s">
        <v>17</v>
      </c>
      <c r="C34" s="59">
        <v>0.01</v>
      </c>
      <c r="D34" s="69" t="s">
        <v>92</v>
      </c>
      <c r="E34" s="66">
        <v>2</v>
      </c>
      <c r="F34" s="66">
        <v>2</v>
      </c>
      <c r="G34" s="66">
        <v>3</v>
      </c>
      <c r="H34" s="66">
        <v>3</v>
      </c>
      <c r="I34" s="70">
        <v>2</v>
      </c>
      <c r="J34" s="71">
        <f t="shared" si="0"/>
        <v>0.60108474454521421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.75">
      <c r="A35" s="11">
        <v>1981</v>
      </c>
      <c r="B35" s="44" t="s">
        <v>17</v>
      </c>
      <c r="C35" s="59">
        <v>0.01</v>
      </c>
      <c r="D35" s="69" t="s">
        <v>92</v>
      </c>
      <c r="E35" s="66">
        <v>2</v>
      </c>
      <c r="F35" s="66">
        <v>2</v>
      </c>
      <c r="G35" s="66">
        <v>3</v>
      </c>
      <c r="H35" s="66">
        <v>3</v>
      </c>
      <c r="I35" s="70">
        <v>2</v>
      </c>
      <c r="J35" s="71">
        <f t="shared" si="0"/>
        <v>0.60108474454521421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.75">
      <c r="A36" s="11">
        <v>1982</v>
      </c>
      <c r="B36" s="44" t="s">
        <v>17</v>
      </c>
      <c r="C36" s="59">
        <v>0.01</v>
      </c>
      <c r="D36" s="69" t="s">
        <v>92</v>
      </c>
      <c r="E36" s="66">
        <v>2</v>
      </c>
      <c r="F36" s="66">
        <v>2</v>
      </c>
      <c r="G36" s="66">
        <v>3</v>
      </c>
      <c r="H36" s="66">
        <v>3</v>
      </c>
      <c r="I36" s="70">
        <v>2</v>
      </c>
      <c r="J36" s="71">
        <f t="shared" si="0"/>
        <v>0.60108474454521421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.75">
      <c r="A37" s="11">
        <v>1983</v>
      </c>
      <c r="B37" s="44" t="s">
        <v>17</v>
      </c>
      <c r="C37" s="59">
        <v>0.01</v>
      </c>
      <c r="D37" s="69" t="s">
        <v>92</v>
      </c>
      <c r="E37" s="66">
        <v>2</v>
      </c>
      <c r="F37" s="66">
        <v>2</v>
      </c>
      <c r="G37" s="66">
        <v>3</v>
      </c>
      <c r="H37" s="66">
        <v>3</v>
      </c>
      <c r="I37" s="70">
        <v>2</v>
      </c>
      <c r="J37" s="71">
        <f t="shared" si="0"/>
        <v>0.60108474454521421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.75">
      <c r="A38" s="11">
        <v>1984</v>
      </c>
      <c r="B38" s="44" t="s">
        <v>17</v>
      </c>
      <c r="C38" s="59">
        <v>0.01</v>
      </c>
      <c r="D38" s="69" t="s">
        <v>92</v>
      </c>
      <c r="E38" s="66">
        <v>2</v>
      </c>
      <c r="F38" s="66">
        <v>2</v>
      </c>
      <c r="G38" s="66">
        <v>3</v>
      </c>
      <c r="H38" s="66">
        <v>3</v>
      </c>
      <c r="I38" s="70">
        <v>2</v>
      </c>
      <c r="J38" s="71">
        <f t="shared" si="0"/>
        <v>0.60108474454521421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.75">
      <c r="A39" s="11">
        <v>1985</v>
      </c>
      <c r="B39" s="44" t="s">
        <v>17</v>
      </c>
      <c r="C39" s="59">
        <v>0.01</v>
      </c>
      <c r="D39" s="69" t="s">
        <v>92</v>
      </c>
      <c r="E39" s="66">
        <v>2</v>
      </c>
      <c r="F39" s="66">
        <v>2</v>
      </c>
      <c r="G39" s="66">
        <v>3</v>
      </c>
      <c r="H39" s="66">
        <v>3</v>
      </c>
      <c r="I39" s="70">
        <v>2</v>
      </c>
      <c r="J39" s="71">
        <f t="shared" si="0"/>
        <v>0.60108474454521421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.75">
      <c r="A40" s="11">
        <v>1986</v>
      </c>
      <c r="B40" s="44" t="s">
        <v>17</v>
      </c>
      <c r="C40" s="59">
        <v>0.01</v>
      </c>
      <c r="D40" s="69" t="s">
        <v>92</v>
      </c>
      <c r="E40" s="66">
        <v>2</v>
      </c>
      <c r="F40" s="66">
        <v>2</v>
      </c>
      <c r="G40" s="66">
        <v>3</v>
      </c>
      <c r="H40" s="66">
        <v>3</v>
      </c>
      <c r="I40" s="70">
        <v>2</v>
      </c>
      <c r="J40" s="71">
        <f t="shared" si="0"/>
        <v>0.60108474454521421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.75">
      <c r="A41" s="11">
        <v>1987</v>
      </c>
      <c r="B41" s="44" t="s">
        <v>17</v>
      </c>
      <c r="C41" s="59">
        <v>0.01</v>
      </c>
      <c r="D41" s="69" t="s">
        <v>92</v>
      </c>
      <c r="E41" s="66">
        <v>2</v>
      </c>
      <c r="F41" s="66">
        <v>2</v>
      </c>
      <c r="G41" s="66">
        <v>3</v>
      </c>
      <c r="H41" s="66">
        <v>3</v>
      </c>
      <c r="I41" s="70">
        <v>2</v>
      </c>
      <c r="J41" s="71">
        <f t="shared" si="0"/>
        <v>0.60108474454521421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.75">
      <c r="A42" s="11">
        <v>1988</v>
      </c>
      <c r="B42" s="44" t="s">
        <v>17</v>
      </c>
      <c r="C42" s="59">
        <v>0.01</v>
      </c>
      <c r="D42" s="69" t="s">
        <v>92</v>
      </c>
      <c r="E42" s="66">
        <v>2</v>
      </c>
      <c r="F42" s="66">
        <v>2</v>
      </c>
      <c r="G42" s="66">
        <v>3</v>
      </c>
      <c r="H42" s="66">
        <v>3</v>
      </c>
      <c r="I42" s="70">
        <v>2</v>
      </c>
      <c r="J42" s="71">
        <f t="shared" si="0"/>
        <v>0.60108474454521421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.75">
      <c r="A43" s="11">
        <v>1989</v>
      </c>
      <c r="B43" s="44" t="s">
        <v>17</v>
      </c>
      <c r="C43" s="59">
        <v>0.01</v>
      </c>
      <c r="D43" s="69" t="s">
        <v>92</v>
      </c>
      <c r="E43" s="66">
        <v>2</v>
      </c>
      <c r="F43" s="66">
        <v>2</v>
      </c>
      <c r="G43" s="66">
        <v>3</v>
      </c>
      <c r="H43" s="66">
        <v>3</v>
      </c>
      <c r="I43" s="70">
        <v>2</v>
      </c>
      <c r="J43" s="71">
        <f t="shared" si="0"/>
        <v>0.60108474454521421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.75">
      <c r="A44" s="11">
        <v>1990</v>
      </c>
      <c r="B44" s="44" t="s">
        <v>17</v>
      </c>
      <c r="C44" s="59">
        <v>0.01</v>
      </c>
      <c r="D44" s="69" t="s">
        <v>92</v>
      </c>
      <c r="E44" s="66">
        <v>2</v>
      </c>
      <c r="F44" s="66">
        <v>2</v>
      </c>
      <c r="G44" s="66">
        <v>3</v>
      </c>
      <c r="H44" s="66">
        <v>3</v>
      </c>
      <c r="I44" s="70">
        <v>2</v>
      </c>
      <c r="J44" s="71">
        <f t="shared" si="0"/>
        <v>0.60108474454521421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.75">
      <c r="A45" s="11">
        <v>1991</v>
      </c>
      <c r="B45" s="44" t="s">
        <v>17</v>
      </c>
      <c r="C45" s="59">
        <v>0.01</v>
      </c>
      <c r="D45" s="69" t="s">
        <v>92</v>
      </c>
      <c r="E45" s="66">
        <v>2</v>
      </c>
      <c r="F45" s="66">
        <v>2</v>
      </c>
      <c r="G45" s="66">
        <v>3</v>
      </c>
      <c r="H45" s="66">
        <v>3</v>
      </c>
      <c r="I45" s="70">
        <v>2</v>
      </c>
      <c r="J45" s="71">
        <f t="shared" si="0"/>
        <v>0.60108474454521421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.75">
      <c r="A46" s="11">
        <v>1992</v>
      </c>
      <c r="B46" s="44" t="s">
        <v>17</v>
      </c>
      <c r="C46" s="59">
        <v>0.01</v>
      </c>
      <c r="D46" s="69" t="s">
        <v>92</v>
      </c>
      <c r="E46" s="66">
        <v>2</v>
      </c>
      <c r="F46" s="66">
        <v>2</v>
      </c>
      <c r="G46" s="66">
        <v>3</v>
      </c>
      <c r="H46" s="66">
        <v>3</v>
      </c>
      <c r="I46" s="70">
        <v>2</v>
      </c>
      <c r="J46" s="71">
        <f t="shared" si="0"/>
        <v>0.60108474454521421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.75">
      <c r="A47" s="11">
        <v>1993</v>
      </c>
      <c r="B47" s="44" t="s">
        <v>17</v>
      </c>
      <c r="C47" s="59">
        <v>0.01</v>
      </c>
      <c r="D47" s="69" t="s">
        <v>92</v>
      </c>
      <c r="E47" s="66">
        <v>2</v>
      </c>
      <c r="F47" s="66">
        <v>2</v>
      </c>
      <c r="G47" s="66">
        <v>3</v>
      </c>
      <c r="H47" s="66">
        <v>3</v>
      </c>
      <c r="I47" s="70">
        <v>2</v>
      </c>
      <c r="J47" s="71">
        <f t="shared" si="0"/>
        <v>0.60108474454521421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.75">
      <c r="A48" s="11">
        <v>1994</v>
      </c>
      <c r="B48" s="44" t="s">
        <v>17</v>
      </c>
      <c r="C48" s="59">
        <v>0.01</v>
      </c>
      <c r="D48" s="69" t="s">
        <v>92</v>
      </c>
      <c r="E48" s="66">
        <v>2</v>
      </c>
      <c r="F48" s="66">
        <v>2</v>
      </c>
      <c r="G48" s="66">
        <v>3</v>
      </c>
      <c r="H48" s="66">
        <v>3</v>
      </c>
      <c r="I48" s="70">
        <v>2</v>
      </c>
      <c r="J48" s="71">
        <f t="shared" si="0"/>
        <v>0.60108474454521421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.75">
      <c r="A49" s="11">
        <v>1995</v>
      </c>
      <c r="B49" s="44" t="s">
        <v>17</v>
      </c>
      <c r="C49" s="59">
        <v>0.01</v>
      </c>
      <c r="D49" s="69" t="s">
        <v>92</v>
      </c>
      <c r="E49" s="66">
        <v>2</v>
      </c>
      <c r="F49" s="66">
        <v>2</v>
      </c>
      <c r="G49" s="66">
        <v>3</v>
      </c>
      <c r="H49" s="66">
        <v>3</v>
      </c>
      <c r="I49" s="70">
        <v>2</v>
      </c>
      <c r="J49" s="71">
        <f t="shared" si="0"/>
        <v>0.60108474454521421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.75">
      <c r="A50" s="11">
        <v>1996</v>
      </c>
      <c r="B50" s="44" t="s">
        <v>17</v>
      </c>
      <c r="C50" s="59">
        <v>0.01</v>
      </c>
      <c r="D50" s="69" t="s">
        <v>92</v>
      </c>
      <c r="E50" s="66">
        <v>2</v>
      </c>
      <c r="F50" s="66">
        <v>2</v>
      </c>
      <c r="G50" s="66">
        <v>3</v>
      </c>
      <c r="H50" s="66">
        <v>3</v>
      </c>
      <c r="I50" s="70">
        <v>2</v>
      </c>
      <c r="J50" s="71">
        <f t="shared" si="0"/>
        <v>0.60108474454521421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.75">
      <c r="A51" s="11">
        <v>1997</v>
      </c>
      <c r="B51" s="44" t="s">
        <v>17</v>
      </c>
      <c r="C51" s="59">
        <v>0.01</v>
      </c>
      <c r="D51" s="69" t="s">
        <v>92</v>
      </c>
      <c r="E51" s="66">
        <v>2</v>
      </c>
      <c r="F51" s="66">
        <v>2</v>
      </c>
      <c r="G51" s="66">
        <v>3</v>
      </c>
      <c r="H51" s="66">
        <v>3</v>
      </c>
      <c r="I51" s="70">
        <v>2</v>
      </c>
      <c r="J51" s="71">
        <f t="shared" si="0"/>
        <v>0.60108474454521421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.75">
      <c r="A52" s="11">
        <v>1998</v>
      </c>
      <c r="B52" s="44" t="s">
        <v>17</v>
      </c>
      <c r="C52" s="59">
        <v>0.01</v>
      </c>
      <c r="D52" s="69" t="s">
        <v>92</v>
      </c>
      <c r="E52" s="66">
        <v>2</v>
      </c>
      <c r="F52" s="66">
        <v>2</v>
      </c>
      <c r="G52" s="66">
        <v>3</v>
      </c>
      <c r="H52" s="66">
        <v>3</v>
      </c>
      <c r="I52" s="70">
        <v>2</v>
      </c>
      <c r="J52" s="71">
        <f t="shared" si="0"/>
        <v>0.60108474454521421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.75">
      <c r="A53" s="11">
        <v>1999</v>
      </c>
      <c r="B53" s="44" t="s">
        <v>17</v>
      </c>
      <c r="C53" s="59">
        <v>0.01</v>
      </c>
      <c r="D53" s="69" t="s">
        <v>92</v>
      </c>
      <c r="E53" s="66">
        <v>2</v>
      </c>
      <c r="F53" s="66">
        <v>2</v>
      </c>
      <c r="G53" s="66">
        <v>3</v>
      </c>
      <c r="H53" s="66">
        <v>3</v>
      </c>
      <c r="I53" s="70">
        <v>2</v>
      </c>
      <c r="J53" s="71">
        <f t="shared" si="0"/>
        <v>0.60108474454521421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.75">
      <c r="A54" s="11">
        <v>2000</v>
      </c>
      <c r="B54" s="44" t="s">
        <v>17</v>
      </c>
      <c r="C54" s="59">
        <v>0.01</v>
      </c>
      <c r="D54" s="69" t="s">
        <v>92</v>
      </c>
      <c r="E54" s="66">
        <v>2</v>
      </c>
      <c r="F54" s="66">
        <v>2</v>
      </c>
      <c r="G54" s="66">
        <v>3</v>
      </c>
      <c r="H54" s="66">
        <v>3</v>
      </c>
      <c r="I54" s="70">
        <v>2</v>
      </c>
      <c r="J54" s="71">
        <f t="shared" si="0"/>
        <v>0.60108474454521421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.75">
      <c r="A55" s="11">
        <v>2001</v>
      </c>
      <c r="B55" s="44" t="s">
        <v>17</v>
      </c>
      <c r="C55" s="59">
        <v>0.01</v>
      </c>
      <c r="D55" s="69" t="s">
        <v>92</v>
      </c>
      <c r="E55" s="66">
        <v>2</v>
      </c>
      <c r="F55" s="66">
        <v>2</v>
      </c>
      <c r="G55" s="66">
        <v>3</v>
      </c>
      <c r="H55" s="66">
        <v>3</v>
      </c>
      <c r="I55" s="70">
        <v>2</v>
      </c>
      <c r="J55" s="71">
        <f t="shared" si="0"/>
        <v>0.60108474454521421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.75">
      <c r="A56" s="11">
        <v>2002</v>
      </c>
      <c r="B56" s="44" t="s">
        <v>17</v>
      </c>
      <c r="C56" s="59">
        <v>0.01</v>
      </c>
      <c r="D56" s="69" t="s">
        <v>92</v>
      </c>
      <c r="E56" s="66">
        <v>2</v>
      </c>
      <c r="F56" s="66">
        <v>2</v>
      </c>
      <c r="G56" s="66">
        <v>3</v>
      </c>
      <c r="H56" s="66">
        <v>3</v>
      </c>
      <c r="I56" s="70">
        <v>2</v>
      </c>
      <c r="J56" s="71">
        <f t="shared" si="0"/>
        <v>0.60108474454521421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.75">
      <c r="A57" s="11">
        <v>2003</v>
      </c>
      <c r="B57" s="44" t="s">
        <v>17</v>
      </c>
      <c r="C57" s="59">
        <v>0.01</v>
      </c>
      <c r="D57" s="69" t="s">
        <v>92</v>
      </c>
      <c r="E57" s="66">
        <v>2</v>
      </c>
      <c r="F57" s="66">
        <v>2</v>
      </c>
      <c r="G57" s="66">
        <v>3</v>
      </c>
      <c r="H57" s="66">
        <v>3</v>
      </c>
      <c r="I57" s="70">
        <v>2</v>
      </c>
      <c r="J57" s="71">
        <f t="shared" si="0"/>
        <v>0.60108474454521421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.75">
      <c r="A58" s="11">
        <v>2004</v>
      </c>
      <c r="B58" s="44" t="s">
        <v>17</v>
      </c>
      <c r="C58" s="59">
        <v>0.01</v>
      </c>
      <c r="D58" s="69" t="s">
        <v>92</v>
      </c>
      <c r="E58" s="66">
        <v>2</v>
      </c>
      <c r="F58" s="66">
        <v>2</v>
      </c>
      <c r="G58" s="66">
        <v>3</v>
      </c>
      <c r="H58" s="66">
        <v>3</v>
      </c>
      <c r="I58" s="70">
        <v>2</v>
      </c>
      <c r="J58" s="71">
        <f t="shared" si="0"/>
        <v>0.60108474454521421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.75">
      <c r="A59" s="11">
        <v>2005</v>
      </c>
      <c r="B59" s="44" t="s">
        <v>17</v>
      </c>
      <c r="C59" s="59">
        <v>0.01</v>
      </c>
      <c r="D59" s="69" t="s">
        <v>92</v>
      </c>
      <c r="E59" s="66">
        <v>2</v>
      </c>
      <c r="F59" s="66">
        <v>2</v>
      </c>
      <c r="G59" s="66">
        <v>3</v>
      </c>
      <c r="H59" s="66">
        <v>3</v>
      </c>
      <c r="I59" s="70">
        <v>2</v>
      </c>
      <c r="J59" s="71">
        <f t="shared" si="0"/>
        <v>0.60108474454521421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.75">
      <c r="A60" s="11">
        <v>2006</v>
      </c>
      <c r="B60" s="44" t="s">
        <v>17</v>
      </c>
      <c r="C60" s="59">
        <v>0.01</v>
      </c>
      <c r="D60" s="69" t="s">
        <v>92</v>
      </c>
      <c r="E60" s="66">
        <v>2</v>
      </c>
      <c r="F60" s="66">
        <v>2</v>
      </c>
      <c r="G60" s="66">
        <v>3</v>
      </c>
      <c r="H60" s="66">
        <v>3</v>
      </c>
      <c r="I60" s="70">
        <v>2</v>
      </c>
      <c r="J60" s="71">
        <f t="shared" si="0"/>
        <v>0.60108474454521421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.75">
      <c r="A61" s="11">
        <v>2007</v>
      </c>
      <c r="B61" s="44" t="s">
        <v>17</v>
      </c>
      <c r="C61" s="59">
        <v>0.01</v>
      </c>
      <c r="D61" s="69" t="s">
        <v>92</v>
      </c>
      <c r="E61" s="66">
        <v>2</v>
      </c>
      <c r="F61" s="66">
        <v>2</v>
      </c>
      <c r="G61" s="66">
        <v>3</v>
      </c>
      <c r="H61" s="66">
        <v>3</v>
      </c>
      <c r="I61" s="70">
        <v>2</v>
      </c>
      <c r="J61" s="71">
        <f t="shared" si="0"/>
        <v>0.60108474454521421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.75">
      <c r="A62" s="11">
        <v>2008</v>
      </c>
      <c r="B62" s="44" t="s">
        <v>17</v>
      </c>
      <c r="C62" s="59">
        <v>0.01</v>
      </c>
      <c r="D62" s="69" t="s">
        <v>92</v>
      </c>
      <c r="E62" s="66">
        <v>2</v>
      </c>
      <c r="F62" s="66">
        <v>2</v>
      </c>
      <c r="G62" s="66">
        <v>3</v>
      </c>
      <c r="H62" s="66">
        <v>3</v>
      </c>
      <c r="I62" s="70">
        <v>2</v>
      </c>
      <c r="J62" s="71">
        <f t="shared" si="0"/>
        <v>0.60108474454521421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.75">
      <c r="A63" s="11">
        <v>2009</v>
      </c>
      <c r="B63" s="44" t="s">
        <v>17</v>
      </c>
      <c r="C63" s="59">
        <v>0.01</v>
      </c>
      <c r="D63" s="69" t="s">
        <v>92</v>
      </c>
      <c r="E63" s="66">
        <v>2</v>
      </c>
      <c r="F63" s="66">
        <v>2</v>
      </c>
      <c r="G63" s="66">
        <v>3</v>
      </c>
      <c r="H63" s="66">
        <v>3</v>
      </c>
      <c r="I63" s="70">
        <v>2</v>
      </c>
      <c r="J63" s="71">
        <f t="shared" si="0"/>
        <v>0.60108474454521421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.75">
      <c r="A64" s="11">
        <v>2010</v>
      </c>
      <c r="B64" s="44" t="s">
        <v>17</v>
      </c>
      <c r="C64" s="59">
        <v>0.01</v>
      </c>
      <c r="D64" s="69" t="s">
        <v>92</v>
      </c>
      <c r="E64" s="66">
        <v>2</v>
      </c>
      <c r="F64" s="66">
        <v>2</v>
      </c>
      <c r="G64" s="66">
        <v>3</v>
      </c>
      <c r="H64" s="66">
        <v>3</v>
      </c>
      <c r="I64" s="70">
        <v>2</v>
      </c>
      <c r="J64" s="71">
        <f t="shared" si="0"/>
        <v>0.60108474454521421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.75">
      <c r="A65" s="11">
        <v>2011</v>
      </c>
      <c r="B65" s="44" t="s">
        <v>17</v>
      </c>
      <c r="C65" s="59">
        <v>0.01</v>
      </c>
      <c r="D65" s="69" t="s">
        <v>92</v>
      </c>
      <c r="E65" s="66">
        <v>2</v>
      </c>
      <c r="F65" s="66">
        <v>2</v>
      </c>
      <c r="G65" s="66">
        <v>3</v>
      </c>
      <c r="H65" s="66">
        <v>3</v>
      </c>
      <c r="I65" s="70">
        <v>2</v>
      </c>
      <c r="J65" s="71">
        <f t="shared" si="0"/>
        <v>0.60108474454521421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.75">
      <c r="A66" s="11">
        <v>2012</v>
      </c>
      <c r="B66" s="44" t="s">
        <v>17</v>
      </c>
      <c r="C66" s="59">
        <v>0.01</v>
      </c>
      <c r="D66" s="69" t="s">
        <v>92</v>
      </c>
      <c r="E66" s="66">
        <v>2</v>
      </c>
      <c r="F66" s="66">
        <v>2</v>
      </c>
      <c r="G66" s="66">
        <v>3</v>
      </c>
      <c r="H66" s="66">
        <v>3</v>
      </c>
      <c r="I66" s="70">
        <v>2</v>
      </c>
      <c r="J66" s="71">
        <f t="shared" si="0"/>
        <v>0.60108474454521421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.75">
      <c r="A67" s="11">
        <v>2013</v>
      </c>
      <c r="B67" s="44" t="s">
        <v>17</v>
      </c>
      <c r="C67" s="59">
        <v>0.01</v>
      </c>
      <c r="D67" s="69" t="s">
        <v>92</v>
      </c>
      <c r="E67" s="66">
        <v>2</v>
      </c>
      <c r="F67" s="66">
        <v>2</v>
      </c>
      <c r="G67" s="66">
        <v>3</v>
      </c>
      <c r="H67" s="66">
        <v>3</v>
      </c>
      <c r="I67" s="70">
        <v>2</v>
      </c>
      <c r="J67" s="71">
        <f t="shared" si="0"/>
        <v>0.60108474454521421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.75">
      <c r="A68" s="11">
        <v>2014</v>
      </c>
      <c r="B68" s="44" t="s">
        <v>17</v>
      </c>
      <c r="C68" s="59">
        <v>0.01</v>
      </c>
      <c r="D68" s="69" t="s">
        <v>92</v>
      </c>
      <c r="E68" s="66">
        <v>2</v>
      </c>
      <c r="F68" s="66">
        <v>2</v>
      </c>
      <c r="G68" s="66">
        <v>3</v>
      </c>
      <c r="H68" s="66">
        <v>3</v>
      </c>
      <c r="I68" s="70">
        <v>2</v>
      </c>
      <c r="J68" s="71">
        <f t="shared" ref="J68:J73" si="10">IF( OR( ISBLANK(E68),ISBLANK(F68), ISBLANK(G68), ISBLANK(H68), ISBLANK(I68) ), "", 1.5*SQRT(   EXP(2.21*(E68-1)) + EXP(2.21*(F68-1)) + EXP(2.21*(G68-1)) + EXP(2.21*(H68-1)) + EXP(2.21*I68)   )/100*2.45 )</f>
        <v>0.60108474454521421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.75">
      <c r="A69" s="11">
        <v>2015</v>
      </c>
      <c r="B69" s="44" t="s">
        <v>17</v>
      </c>
      <c r="C69" s="59">
        <v>0.01</v>
      </c>
      <c r="D69" s="69" t="s">
        <v>92</v>
      </c>
      <c r="E69" s="66">
        <v>2</v>
      </c>
      <c r="F69" s="66">
        <v>2</v>
      </c>
      <c r="G69" s="66">
        <v>3</v>
      </c>
      <c r="H69" s="66">
        <v>3</v>
      </c>
      <c r="I69" s="70">
        <v>2</v>
      </c>
      <c r="J69" s="71">
        <f t="shared" si="10"/>
        <v>0.60108474454521421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.75">
      <c r="A70" s="11">
        <v>2016</v>
      </c>
      <c r="B70" s="44" t="s">
        <v>17</v>
      </c>
      <c r="C70" s="59">
        <v>0.01</v>
      </c>
      <c r="D70" s="69" t="s">
        <v>92</v>
      </c>
      <c r="E70" s="66">
        <v>2</v>
      </c>
      <c r="F70" s="66">
        <v>2</v>
      </c>
      <c r="G70" s="66">
        <v>3</v>
      </c>
      <c r="H70" s="66">
        <v>3</v>
      </c>
      <c r="I70" s="70">
        <v>2</v>
      </c>
      <c r="J70" s="71">
        <f t="shared" si="10"/>
        <v>0.60108474454521421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.75">
      <c r="A71" s="11">
        <v>2017</v>
      </c>
      <c r="B71" s="44" t="s">
        <v>17</v>
      </c>
      <c r="C71" s="59">
        <v>0.01</v>
      </c>
      <c r="D71" s="69" t="s">
        <v>92</v>
      </c>
      <c r="E71" s="66">
        <v>2</v>
      </c>
      <c r="F71" s="66">
        <v>2</v>
      </c>
      <c r="G71" s="66">
        <v>3</v>
      </c>
      <c r="H71" s="66">
        <v>3</v>
      </c>
      <c r="I71" s="70">
        <v>2</v>
      </c>
      <c r="J71" s="71">
        <f t="shared" ref="J71:J72" si="16">IF( OR( ISBLANK(E71),ISBLANK(F71), ISBLANK(G71), ISBLANK(H71), ISBLANK(I71) ), "", 1.5*SQRT(   EXP(2.21*(E71-1)) + EXP(2.21*(F71-1)) + EXP(2.21*(G71-1)) + EXP(2.21*(H71-1)) + EXP(2.21*I71)   )/100*2.45 )</f>
        <v>0.60108474454521421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.75">
      <c r="A72" s="11">
        <v>2018</v>
      </c>
      <c r="B72" s="44" t="s">
        <v>17</v>
      </c>
      <c r="C72" s="59">
        <v>0.01</v>
      </c>
      <c r="D72" s="69" t="s">
        <v>92</v>
      </c>
      <c r="E72" s="66">
        <v>2</v>
      </c>
      <c r="F72" s="66">
        <v>2</v>
      </c>
      <c r="G72" s="66">
        <v>3</v>
      </c>
      <c r="H72" s="66">
        <v>3</v>
      </c>
      <c r="I72" s="70">
        <v>2</v>
      </c>
      <c r="J72" s="71">
        <f t="shared" si="16"/>
        <v>0.60108474454521421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7.25" customHeight="1">
      <c r="A73" s="11">
        <v>2019</v>
      </c>
      <c r="B73" s="44" t="s">
        <v>17</v>
      </c>
      <c r="C73" s="59">
        <v>0.01</v>
      </c>
      <c r="D73" s="69" t="s">
        <v>92</v>
      </c>
      <c r="E73" s="66">
        <v>2</v>
      </c>
      <c r="F73" s="66">
        <v>2</v>
      </c>
      <c r="G73" s="66">
        <v>3</v>
      </c>
      <c r="H73" s="66">
        <v>3</v>
      </c>
      <c r="I73" s="70">
        <v>2</v>
      </c>
      <c r="J73" s="71">
        <f t="shared" si="10"/>
        <v>0.60108474454521421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ht="17.25" customHeight="1">
      <c r="A74" s="11">
        <v>2020</v>
      </c>
      <c r="B74" s="44" t="s">
        <v>17</v>
      </c>
      <c r="C74" s="59">
        <v>0.01</v>
      </c>
      <c r="D74" s="69" t="s">
        <v>92</v>
      </c>
      <c r="E74" s="66">
        <v>2</v>
      </c>
      <c r="F74" s="66">
        <v>2</v>
      </c>
      <c r="G74" s="66">
        <v>3</v>
      </c>
      <c r="H74" s="66">
        <v>3</v>
      </c>
      <c r="I74" s="70">
        <v>2</v>
      </c>
      <c r="J74" s="71">
        <f t="shared" ref="J74:J76" si="24">IF( OR( ISBLANK(E74),ISBLANK(F74), ISBLANK(G74), ISBLANK(H74), ISBLANK(I74) ), "", 1.5*SQRT(   EXP(2.21*(E74-1)) + EXP(2.21*(F74-1)) + EXP(2.21*(G74-1)) + EXP(2.21*(H74-1)) + EXP(2.21*I74)   )/100*2.45 )</f>
        <v>0.60108474454521421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:S76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:AB76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:AK76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:AT76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:BC76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:BL76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:BU76" si="31">SQRT((1.5*EXP(1.105*BT74))^2+(1.5*EXP(1.105*(BP74-1)))^2+(1.5*EXP(1.105*(BQ74-1)))^2+(1.5*EXP(1.105*(BR74-1)))^2+(1.5*EXP(1.105*(BS74-1)))^2)/100*2.45</f>
        <v>4.4081660908397297E-2</v>
      </c>
    </row>
    <row r="75" spans="1:73" ht="17.25" customHeight="1">
      <c r="A75" s="11">
        <v>2021</v>
      </c>
      <c r="B75" s="44" t="s">
        <v>17</v>
      </c>
      <c r="C75" s="59">
        <v>0.01</v>
      </c>
      <c r="D75" s="69" t="s">
        <v>92</v>
      </c>
      <c r="E75" s="66">
        <v>2</v>
      </c>
      <c r="F75" s="66">
        <v>2</v>
      </c>
      <c r="G75" s="66">
        <v>3</v>
      </c>
      <c r="H75" s="66">
        <v>3</v>
      </c>
      <c r="I75" s="70">
        <v>2</v>
      </c>
      <c r="J75" s="71">
        <f t="shared" si="24"/>
        <v>0.60108474454521421</v>
      </c>
      <c r="K75" s="47" t="s">
        <v>10</v>
      </c>
      <c r="L75" s="45"/>
      <c r="M75" s="13"/>
      <c r="N75" s="14"/>
      <c r="O75" s="14"/>
      <c r="P75" s="14"/>
      <c r="Q75" s="14"/>
      <c r="R75" s="14"/>
      <c r="S75" s="54">
        <f t="shared" si="25"/>
        <v>4.4081660908397297E-2</v>
      </c>
      <c r="T75" s="48" t="s">
        <v>11</v>
      </c>
      <c r="U75" s="45"/>
      <c r="V75" s="13"/>
      <c r="W75" s="14"/>
      <c r="X75" s="14"/>
      <c r="Y75" s="14"/>
      <c r="Z75" s="14"/>
      <c r="AA75" s="14"/>
      <c r="AB75" s="54">
        <f t="shared" si="26"/>
        <v>4.4081660908397297E-2</v>
      </c>
      <c r="AC75" s="49" t="s">
        <v>12</v>
      </c>
      <c r="AD75" s="45"/>
      <c r="AE75" s="13"/>
      <c r="AF75" s="14"/>
      <c r="AG75" s="14"/>
      <c r="AH75" s="14"/>
      <c r="AI75" s="14"/>
      <c r="AJ75" s="14"/>
      <c r="AK75" s="54">
        <f t="shared" si="27"/>
        <v>4.4081660908397297E-2</v>
      </c>
      <c r="AL75" s="50" t="s">
        <v>13</v>
      </c>
      <c r="AM75" s="45"/>
      <c r="AN75" s="13"/>
      <c r="AO75" s="14"/>
      <c r="AP75" s="14"/>
      <c r="AQ75" s="14"/>
      <c r="AR75" s="14"/>
      <c r="AS75" s="14"/>
      <c r="AT75" s="54">
        <f t="shared" si="28"/>
        <v>4.4081660908397297E-2</v>
      </c>
      <c r="AU75" s="51" t="s">
        <v>14</v>
      </c>
      <c r="AV75" s="45"/>
      <c r="AW75" s="13"/>
      <c r="AX75" s="14"/>
      <c r="AY75" s="14"/>
      <c r="AZ75" s="14"/>
      <c r="BA75" s="14"/>
      <c r="BB75" s="14"/>
      <c r="BC75" s="54">
        <f t="shared" si="29"/>
        <v>4.4081660908397297E-2</v>
      </c>
      <c r="BD75" s="52" t="s">
        <v>15</v>
      </c>
      <c r="BE75" s="45"/>
      <c r="BF75" s="13"/>
      <c r="BG75" s="14"/>
      <c r="BH75" s="14"/>
      <c r="BI75" s="14"/>
      <c r="BJ75" s="14"/>
      <c r="BK75" s="14"/>
      <c r="BL75" s="54">
        <f t="shared" si="30"/>
        <v>4.4081660908397297E-2</v>
      </c>
      <c r="BM75" s="53" t="s">
        <v>16</v>
      </c>
      <c r="BN75" s="45"/>
      <c r="BO75" s="13"/>
      <c r="BP75" s="14"/>
      <c r="BQ75" s="14"/>
      <c r="BR75" s="14"/>
      <c r="BS75" s="14"/>
      <c r="BT75" s="14"/>
      <c r="BU75" s="54">
        <f t="shared" si="31"/>
        <v>4.4081660908397297E-2</v>
      </c>
    </row>
    <row r="76" spans="1:73" ht="17.25" customHeight="1">
      <c r="A76" s="11">
        <v>2022</v>
      </c>
      <c r="B76" s="44" t="s">
        <v>17</v>
      </c>
      <c r="C76" s="59">
        <v>0.01</v>
      </c>
      <c r="D76" s="69" t="s">
        <v>92</v>
      </c>
      <c r="E76" s="66">
        <v>2</v>
      </c>
      <c r="F76" s="66">
        <v>2</v>
      </c>
      <c r="G76" s="66">
        <v>3</v>
      </c>
      <c r="H76" s="66">
        <v>3</v>
      </c>
      <c r="I76" s="70">
        <v>2</v>
      </c>
      <c r="J76" s="71">
        <f t="shared" si="24"/>
        <v>0.60108474454521421</v>
      </c>
      <c r="K76" s="47" t="s">
        <v>10</v>
      </c>
      <c r="L76" s="45"/>
      <c r="M76" s="13"/>
      <c r="N76" s="14"/>
      <c r="O76" s="14"/>
      <c r="P76" s="14"/>
      <c r="Q76" s="14"/>
      <c r="R76" s="14"/>
      <c r="S76" s="54">
        <f t="shared" si="25"/>
        <v>4.4081660908397297E-2</v>
      </c>
      <c r="T76" s="48" t="s">
        <v>11</v>
      </c>
      <c r="U76" s="45"/>
      <c r="V76" s="13"/>
      <c r="W76" s="14"/>
      <c r="X76" s="14"/>
      <c r="Y76" s="14"/>
      <c r="Z76" s="14"/>
      <c r="AA76" s="14"/>
      <c r="AB76" s="54">
        <f t="shared" si="26"/>
        <v>4.4081660908397297E-2</v>
      </c>
      <c r="AC76" s="49" t="s">
        <v>12</v>
      </c>
      <c r="AD76" s="45"/>
      <c r="AE76" s="13"/>
      <c r="AF76" s="14"/>
      <c r="AG76" s="14"/>
      <c r="AH76" s="14"/>
      <c r="AI76" s="14"/>
      <c r="AJ76" s="14"/>
      <c r="AK76" s="54">
        <f t="shared" si="27"/>
        <v>4.4081660908397297E-2</v>
      </c>
      <c r="AL76" s="50" t="s">
        <v>13</v>
      </c>
      <c r="AM76" s="45"/>
      <c r="AN76" s="13"/>
      <c r="AO76" s="14"/>
      <c r="AP76" s="14"/>
      <c r="AQ76" s="14"/>
      <c r="AR76" s="14"/>
      <c r="AS76" s="14"/>
      <c r="AT76" s="54">
        <f t="shared" si="28"/>
        <v>4.4081660908397297E-2</v>
      </c>
      <c r="AU76" s="51" t="s">
        <v>14</v>
      </c>
      <c r="AV76" s="45"/>
      <c r="AW76" s="13"/>
      <c r="AX76" s="14"/>
      <c r="AY76" s="14"/>
      <c r="AZ76" s="14"/>
      <c r="BA76" s="14"/>
      <c r="BB76" s="14"/>
      <c r="BC76" s="54">
        <f t="shared" si="29"/>
        <v>4.4081660908397297E-2</v>
      </c>
      <c r="BD76" s="52" t="s">
        <v>15</v>
      </c>
      <c r="BE76" s="45"/>
      <c r="BF76" s="13"/>
      <c r="BG76" s="14"/>
      <c r="BH76" s="14"/>
      <c r="BI76" s="14"/>
      <c r="BJ76" s="14"/>
      <c r="BK76" s="14"/>
      <c r="BL76" s="54">
        <f t="shared" si="30"/>
        <v>4.4081660908397297E-2</v>
      </c>
      <c r="BM76" s="53" t="s">
        <v>16</v>
      </c>
      <c r="BN76" s="45"/>
      <c r="BO76" s="13"/>
      <c r="BP76" s="14"/>
      <c r="BQ76" s="14"/>
      <c r="BR76" s="14"/>
      <c r="BS76" s="14"/>
      <c r="BT76" s="14"/>
      <c r="BU76" s="54">
        <f t="shared" si="31"/>
        <v>4.4081660908397297E-2</v>
      </c>
    </row>
  </sheetData>
  <conditionalFormatting sqref="AB4:AB70 AB73 AB75:AB76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{7D89FB3E-72E2-48AF-9036-95D17A192AC8}</x14:id>
        </ext>
      </extLst>
    </cfRule>
  </conditionalFormatting>
  <conditionalFormatting sqref="AK4:AK70 AK73 AK75:AK76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{AF4E707D-4D64-4AE8-B5D4-C5ACD367A8F2}</x14:id>
        </ext>
      </extLst>
    </cfRule>
  </conditionalFormatting>
  <conditionalFormatting sqref="BU4:BU70 BU73 BU75:BU76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{B37E2E6F-2137-4CCB-8EC3-9B1343F76C46}</x14:id>
        </ext>
      </extLst>
    </cfRule>
  </conditionalFormatting>
  <conditionalFormatting sqref="W4:W70 W73 W75:W76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{B22FA32A-54E1-4F22-A64E-F2FDFA7D3E18}</x14:id>
        </ext>
      </extLst>
    </cfRule>
  </conditionalFormatting>
  <conditionalFormatting sqref="W4:AA70 W73:AA73 W75:AA76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{8CA9730E-C8D5-4711-976C-FAF89327EDB8}</x14:id>
        </ext>
      </extLst>
    </cfRule>
  </conditionalFormatting>
  <conditionalFormatting sqref="X4:AA70 X73:AA73 X75:AA76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{68E38102-7CC6-4AFC-BBE8-0DADBB4E3ECB}</x14:id>
        </ext>
      </extLst>
    </cfRule>
  </conditionalFormatting>
  <conditionalFormatting sqref="AF4:AF70 AF73 AF75:AF76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{57CE6D46-3EAC-45D8-9726-004F73462038}</x14:id>
        </ext>
      </extLst>
    </cfRule>
  </conditionalFormatting>
  <conditionalFormatting sqref="AF4:AJ70 AF73:AJ73 AF75:AJ76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{79B337BB-AD16-4F45-9941-083D7D5A473C}</x14:id>
        </ext>
      </extLst>
    </cfRule>
  </conditionalFormatting>
  <conditionalFormatting sqref="AG4:AJ70 AG73:AJ73 AG75:AJ76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{6AE4CF3C-671E-45D0-840F-5C6BE839DC6C}</x14:id>
        </ext>
      </extLst>
    </cfRule>
  </conditionalFormatting>
  <conditionalFormatting sqref="AO4:AO70 AO73 AO75:AO76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{847E3D26-F104-44B2-8B20-82F135194993}</x14:id>
        </ext>
      </extLst>
    </cfRule>
  </conditionalFormatting>
  <conditionalFormatting sqref="AO4:AS70 AO73:AS73 AO75:AS76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{52EA7820-0C86-4159-8409-FD67D322B7BD}</x14:id>
        </ext>
      </extLst>
    </cfRule>
  </conditionalFormatting>
  <conditionalFormatting sqref="AP4:AS70 AP73:AS73 AP75:AS76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{8C276069-E141-4A44-8F9A-D7A120AB6830}</x14:id>
        </ext>
      </extLst>
    </cfRule>
  </conditionalFormatting>
  <conditionalFormatting sqref="BP4:BP70 BP73 BP75:BP76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{6BFAEDA9-2003-4C7E-BC21-7C5D30F26809}</x14:id>
        </ext>
      </extLst>
    </cfRule>
  </conditionalFormatting>
  <conditionalFormatting sqref="BP4:BT70 BP73:BT73 BP75:BT76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{C3A14ECD-D401-44EE-95DC-14297E100D80}</x14:id>
        </ext>
      </extLst>
    </cfRule>
  </conditionalFormatting>
  <conditionalFormatting sqref="BQ4:BT70 BQ73:BT73 BQ75:BT76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{27AB9EF9-A5F8-49EA-8DFA-18CEB9ABAF4C}</x14:id>
        </ext>
      </extLst>
    </cfRule>
  </conditionalFormatting>
  <conditionalFormatting sqref="N4:N70 N73 N75:N76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{59525112-ECBC-4AF4-BD72-CA837331E347}</x14:id>
        </ext>
      </extLst>
    </cfRule>
  </conditionalFormatting>
  <conditionalFormatting sqref="N4:R70 N73:R73 N75:R76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{DACFF395-ED2F-44C6-9810-44BC77BDA326}</x14:id>
        </ext>
      </extLst>
    </cfRule>
  </conditionalFormatting>
  <conditionalFormatting sqref="O4:R70 O73:R73 O75:R76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{3502CB7F-761A-4547-8A78-43C1100492B3}</x14:id>
        </ext>
      </extLst>
    </cfRule>
  </conditionalFormatting>
  <conditionalFormatting sqref="S4:S70 S73 S75:S76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{E2F142A8-56F0-444E-A81B-5646D5D65B05}</x14:id>
        </ext>
      </extLst>
    </cfRule>
  </conditionalFormatting>
  <conditionalFormatting sqref="AT4:AT70 AT73 AT75:AT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{82182A52-4058-472E-9DFF-66179A41F604}</x14:id>
        </ext>
      </extLst>
    </cfRule>
  </conditionalFormatting>
  <conditionalFormatting sqref="BL4:BL70 BL73 BL75:BL76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{BD803CA8-CA83-4A57-A02E-F9DCC6C59713}</x14:id>
        </ext>
      </extLst>
    </cfRule>
  </conditionalFormatting>
  <conditionalFormatting sqref="BG4:BG70 BG73 BG75:BG76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{ECC263FD-1137-45D0-A337-F96B9B0BB8D5}</x14:id>
        </ext>
      </extLst>
    </cfRule>
  </conditionalFormatting>
  <conditionalFormatting sqref="BG4:BK70 BG73:BK73 BG75:BK76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{93F0305D-EBED-4F55-A5A0-92294B6230EF}</x14:id>
        </ext>
      </extLst>
    </cfRule>
  </conditionalFormatting>
  <conditionalFormatting sqref="BH4:BK70 BH73:BK73 BH75:BK76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{EA55F255-D210-4E1D-B50D-E291CFEB3501}</x14:id>
        </ext>
      </extLst>
    </cfRule>
  </conditionalFormatting>
  <conditionalFormatting sqref="BC4:BC70 BC73 BC75:BC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{39489057-7FE6-44C4-9E10-7D646079808A}</x14:id>
        </ext>
      </extLst>
    </cfRule>
  </conditionalFormatting>
  <conditionalFormatting sqref="AX4:AX70 AX73 AX75:AX76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{13ACC743-782D-4AE8-9B1D-7882A609C93C}</x14:id>
        </ext>
      </extLst>
    </cfRule>
  </conditionalFormatting>
  <conditionalFormatting sqref="AX4:BB70 AX73:BB73 AX75:BB76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{49206AC5-C77F-4F2E-AA97-D621BED438A7}</x14:id>
        </ext>
      </extLst>
    </cfRule>
  </conditionalFormatting>
  <conditionalFormatting sqref="AY4:BB70 AY73:BB73 AY75:BB76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{66B818CB-BC51-4B82-BA65-8014FE24DFDC}</x14:id>
        </ext>
      </extLst>
    </cfRule>
  </conditionalFormatting>
  <conditionalFormatting sqref="E4:I70 E73:I73 E75:I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{316D5072-1196-430B-83A0-EDEA1FEA92D0}</x14:id>
        </ext>
      </extLst>
    </cfRule>
  </conditionalFormatting>
  <conditionalFormatting sqref="J4:J70 J73 J75:J76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{EF5EEBCA-FEA3-484A-A534-EF0C51698B24}</x14:id>
        </ext>
      </extLst>
    </cfRule>
  </conditionalFormatting>
  <conditionalFormatting sqref="AB74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{9409F6EF-AC26-4F86-8D20-A90F2818A4CA}</x14:id>
        </ext>
      </extLst>
    </cfRule>
  </conditionalFormatting>
  <conditionalFormatting sqref="AK74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{83C3B15B-AB86-4CB9-8B0E-36555E9E970D}</x14:id>
        </ext>
      </extLst>
    </cfRule>
  </conditionalFormatting>
  <conditionalFormatting sqref="BU74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{EE00EBC1-DA4C-450C-B8D2-10936D33F7FC}</x14:id>
        </ext>
      </extLst>
    </cfRule>
  </conditionalFormatting>
  <conditionalFormatting sqref="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{13306359-6A2E-4EE7-8C8D-63313188A6D8}</x14:id>
        </ext>
      </extLst>
    </cfRule>
  </conditionalFormatting>
  <conditionalFormatting sqref="W74:AA74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{6B795292-DF59-403E-BCFC-6069B8E63573}</x14:id>
        </ext>
      </extLst>
    </cfRule>
  </conditionalFormatting>
  <conditionalFormatting sqref="X74:AA74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{D08B0667-F668-4B21-AA57-0CAD232459E2}</x14:id>
        </ext>
      </extLst>
    </cfRule>
  </conditionalFormatting>
  <conditionalFormatting sqref="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{6E7149BE-8ED6-4746-8394-DA0C001CB760}</x14:id>
        </ext>
      </extLst>
    </cfRule>
  </conditionalFormatting>
  <conditionalFormatting sqref="AF74:AJ74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{AA42FAF4-0AB9-4299-9E14-E8033A51DE64}</x14:id>
        </ext>
      </extLst>
    </cfRule>
  </conditionalFormatting>
  <conditionalFormatting sqref="AG74:AJ74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{798E8949-2CD1-4C67-A3AD-66E491B00A75}</x14:id>
        </ext>
      </extLst>
    </cfRule>
  </conditionalFormatting>
  <conditionalFormatting sqref="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{F3EA2B90-EF87-4030-B08E-738A10449098}</x14:id>
        </ext>
      </extLst>
    </cfRule>
  </conditionalFormatting>
  <conditionalFormatting sqref="AO74:AS74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{F9186BDA-59C4-4622-AFEF-BCBCC6609BD7}</x14:id>
        </ext>
      </extLst>
    </cfRule>
  </conditionalFormatting>
  <conditionalFormatting sqref="AP74:AS74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{6CDEEFF5-8D68-49E6-99EF-04F89997E53B}</x14:id>
        </ext>
      </extLst>
    </cfRule>
  </conditionalFormatting>
  <conditionalFormatting sqref="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{027CD6D4-00ED-45CE-A98E-F48B365540BF}</x14:id>
        </ext>
      </extLst>
    </cfRule>
  </conditionalFormatting>
  <conditionalFormatting sqref="BP74:BT74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{B960ECD4-AC87-4E13-8606-760A77D7A2DA}</x14:id>
        </ext>
      </extLst>
    </cfRule>
  </conditionalFormatting>
  <conditionalFormatting sqref="BQ74:BT74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{EE0FE735-BB64-4066-A585-F7B5D88AC9DB}</x14:id>
        </ext>
      </extLst>
    </cfRule>
  </conditionalFormatting>
  <conditionalFormatting sqref="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{A6CF4500-1A41-4183-9B79-6E3E89CE0AC3}</x14:id>
        </ext>
      </extLst>
    </cfRule>
  </conditionalFormatting>
  <conditionalFormatting sqref="N74:R74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{366E76D7-3392-47F1-9132-B13118CD24C8}</x14:id>
        </ext>
      </extLst>
    </cfRule>
  </conditionalFormatting>
  <conditionalFormatting sqref="O74:R74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{0D7B2A60-2AC9-4435-A4FF-5B8BF2E5B95F}</x14:id>
        </ext>
      </extLst>
    </cfRule>
  </conditionalFormatting>
  <conditionalFormatting sqref="S74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{E3D58EF4-9187-4476-B09B-9E751E1D39D6}</x14:id>
        </ext>
      </extLst>
    </cfRule>
  </conditionalFormatting>
  <conditionalFormatting sqref="AT74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{3DEDBEA8-08CC-4C58-B9B3-8C4109A88B9F}</x14:id>
        </ext>
      </extLst>
    </cfRule>
  </conditionalFormatting>
  <conditionalFormatting sqref="BL74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{956B16D4-A84E-4DD3-808C-A8AF61A27AAA}</x14:id>
        </ext>
      </extLst>
    </cfRule>
  </conditionalFormatting>
  <conditionalFormatting sqref="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{CA7BBCB0-BF67-477E-A053-16322B426C23}</x14:id>
        </ext>
      </extLst>
    </cfRule>
  </conditionalFormatting>
  <conditionalFormatting sqref="BG74:BK74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{21824780-64A7-4F02-9F6C-91331BEF467B}</x14:id>
        </ext>
      </extLst>
    </cfRule>
  </conditionalFormatting>
  <conditionalFormatting sqref="BH74:BK74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{816073FC-E92B-475C-9EBD-E94C1BE0A9E7}</x14:id>
        </ext>
      </extLst>
    </cfRule>
  </conditionalFormatting>
  <conditionalFormatting sqref="BC74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{1AB7AD28-A95E-4016-8C14-95C82024F13E}</x14:id>
        </ext>
      </extLst>
    </cfRule>
  </conditionalFormatting>
  <conditionalFormatting sqref="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{AD085A2A-7C2E-4804-8178-430014FC062E}</x14:id>
        </ext>
      </extLst>
    </cfRule>
  </conditionalFormatting>
  <conditionalFormatting sqref="AX74:BB74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{7AAF98CD-A493-467C-8CF0-A229D3FFF399}</x14:id>
        </ext>
      </extLst>
    </cfRule>
  </conditionalFormatting>
  <conditionalFormatting sqref="AY74:BB74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{5CF0FB94-6B7C-4D23-8B7B-D40FBBAA220E}</x14:id>
        </ext>
      </extLst>
    </cfRule>
  </conditionalFormatting>
  <conditionalFormatting sqref="E74:I74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{39F2754A-99C6-4BD9-B5DA-D659A228B1DC}</x14:id>
        </ext>
      </extLst>
    </cfRule>
  </conditionalFormatting>
  <conditionalFormatting sqref="J74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{58A80BDB-F86B-494D-B643-E71C7DDDE62E}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{A17B9FEA-AC10-4143-980B-B3140FAF8A28}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{8ED3F8FB-04A0-4E5A-8C0C-418602023BB1}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{29702D18-773A-47BE-A0E3-711691E0170A}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{2A768D9D-8883-4405-B246-3240BABA7661}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{E9F72ED3-FF99-40B4-8B0C-F30E2BB2A05A}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{2B37C122-B3A6-435E-8934-40CBC21B554A}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{589B5136-6DE3-4102-B93D-81BE2C9C091D}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{81A505A2-5B1A-4534-83C5-1C0C612FE054}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{2A5725EA-8C1A-4FCC-BF63-320BBBFAB405}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{4DC49F7D-46C6-402C-A3FC-A6E47512C19B}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{8A44AED5-FDE3-4E76-8154-6DFEA28461DE}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{5DE3441C-651C-42B2-8C32-43186875E27C}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{E8B059DE-3931-4443-BAAD-3A657E7141DD}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{28273871-048D-4378-88ED-F71435360A0F}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{6F1BBD3D-4160-40DE-BFFD-FB4CA61369EF}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{1CC7D255-1E50-4926-B054-DB8001EA02B5}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{6F0AD833-49BE-47E0-AC9B-E51998E8FFF7}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{39228C0A-0E0D-46F5-890D-00C1F5BC1E40}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{DD51DF11-C4FD-44E8-9FD5-DFA7193BC85A}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{6BEEC2D9-9F57-4EC6-8178-D41651968E38}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{2D8894AB-60B2-4503-BF5E-135BBA6D1B4F}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{FB658448-853B-4F08-8D79-1FF6F2031FDC}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{9C1C3966-6A08-4631-9322-81CF3B1963FB}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{037C9DB7-173C-4B82-9A60-3132DE0DEA35}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{35E38179-FB5F-4238-9147-EDFDCC92B377}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{CEB17AC9-D210-4B86-A792-9EB95662F407}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{5C283E7D-989F-40EA-B1E3-4DACF278BE22}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{36839059-0462-4765-B9CC-FBE599485701}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{71722D62-D09C-4AEC-82E5-A93EB096CF74}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{37CD7CBD-270D-4F94-BCC3-44B72F45061B}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{469FA4CD-ECC2-4721-A590-64D4CA1DC7DD}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{5A5B0C35-6AE1-4B99-A28F-A3C924CA0771}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{956B747A-E3C4-4927-8D26-ED5DDF6B92E9}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{43FC60FD-1D6B-4DE9-B3ED-CF6B67CF3DD1}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{E48B9802-F7D3-4A1E-9F97-1D2F5310882F}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{EB97EF2D-C05A-4FC9-A031-6F51EA8A79BD}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{EC65381F-663D-4DFD-B3DA-9BBA20DB109E}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{42F15C15-B82C-46B6-B027-6FC3A99B0972}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{A1C4AEB0-4070-4DC3-B4C6-1A7FC1FB2A9E}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{84745528-995B-44CB-9DBA-6C0699E15C38}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{20855CE6-827D-4AC9-A74B-14AEC0CD9640}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{58EF65F8-2097-463E-96A8-AD2492FC2C58}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{006014E0-D745-45B4-BD19-EB10DE6BC31F}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{2F558D69-071F-4BCC-B2F2-9CF3BC1F2709}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{5FE9CC2E-72DE-4D0D-B08E-1A72C0ABA6B7}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{7256D2F6-B183-46A2-B1CD-35BD88821185}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{862C3A2A-F029-4A4F-97AD-EF2E2E8431F5}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{D648F3FD-752A-4DD8-A042-39C9345C81E5}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{4E4BC2F7-D185-4105-B52A-2B05FAAC53B3}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{09FB0F77-45F0-47AC-AB7A-0B47A57F063D}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{698C2D99-9B5B-42B3-B351-7CF39E0EEFC7}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{2181B8A0-E4C3-4968-AF2D-ED6B8ACE2834}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{C0E1588A-BE28-45BE-99F2-8B53F2CE5270}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{895150F4-C4DD-4022-BBE0-56A1CB4B1E6D}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{23CB1DD8-82C7-4033-BCE5-B4C2D5196356}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{FC7BD75B-6097-485A-B24E-58B1CCFD83A4}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{A7CD369F-32AD-4784-A2D1-D8D4C7CA5DBD}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{022278EF-1004-4D2A-A606-9E2899D24129}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{C3BB4206-CF82-413C-BF0A-FA1C8F0CE104}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{8121395E-F319-4295-95D2-CC40626B96B1}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89FB3E-72E2-48AF-9036-95D17A192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AB75:AB76</xm:sqref>
        </x14:conditionalFormatting>
        <x14:conditionalFormatting xmlns:xm="http://schemas.microsoft.com/office/excel/2006/main">
          <x14:cfRule type="dataBar" id="{AF4E707D-4D64-4AE8-B5D4-C5ACD367A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AK75:AK76</xm:sqref>
        </x14:conditionalFormatting>
        <x14:conditionalFormatting xmlns:xm="http://schemas.microsoft.com/office/excel/2006/main">
          <x14:cfRule type="dataBar" id="{B37E2E6F-2137-4CCB-8EC3-9B1343F76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BU75:BU76</xm:sqref>
        </x14:conditionalFormatting>
        <x14:conditionalFormatting xmlns:xm="http://schemas.microsoft.com/office/excel/2006/main">
          <x14:cfRule type="dataBar" id="{B22FA32A-54E1-4F22-A64E-F2FDFA7D3E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W75:W76</xm:sqref>
        </x14:conditionalFormatting>
        <x14:conditionalFormatting xmlns:xm="http://schemas.microsoft.com/office/excel/2006/main">
          <x14:cfRule type="dataBar" id="{8CA9730E-C8D5-4711-976C-FAF89327ED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W75:AA76</xm:sqref>
        </x14:conditionalFormatting>
        <x14:conditionalFormatting xmlns:xm="http://schemas.microsoft.com/office/excel/2006/main">
          <x14:cfRule type="dataBar" id="{68E38102-7CC6-4AFC-BBE8-0DADBB4E3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X75:AA76</xm:sqref>
        </x14:conditionalFormatting>
        <x14:conditionalFormatting xmlns:xm="http://schemas.microsoft.com/office/excel/2006/main">
          <x14:cfRule type="dataBar" id="{57CE6D46-3EAC-45D8-9726-004F734620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AF75:AF76</xm:sqref>
        </x14:conditionalFormatting>
        <x14:conditionalFormatting xmlns:xm="http://schemas.microsoft.com/office/excel/2006/main">
          <x14:cfRule type="dataBar" id="{79B337BB-AD16-4F45-9941-083D7D5A47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AF75:AJ76</xm:sqref>
        </x14:conditionalFormatting>
        <x14:conditionalFormatting xmlns:xm="http://schemas.microsoft.com/office/excel/2006/main">
          <x14:cfRule type="dataBar" id="{6AE4CF3C-671E-45D0-840F-5C6BE839DC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AG75:AJ76</xm:sqref>
        </x14:conditionalFormatting>
        <x14:conditionalFormatting xmlns:xm="http://schemas.microsoft.com/office/excel/2006/main">
          <x14:cfRule type="dataBar" id="{847E3D26-F104-44B2-8B20-82F1351949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AO75:AO76</xm:sqref>
        </x14:conditionalFormatting>
        <x14:conditionalFormatting xmlns:xm="http://schemas.microsoft.com/office/excel/2006/main">
          <x14:cfRule type="dataBar" id="{52EA7820-0C86-4159-8409-FD67D322B7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AO75:AS76</xm:sqref>
        </x14:conditionalFormatting>
        <x14:conditionalFormatting xmlns:xm="http://schemas.microsoft.com/office/excel/2006/main">
          <x14:cfRule type="dataBar" id="{8C276069-E141-4A44-8F9A-D7A120AB6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AP75:AS76</xm:sqref>
        </x14:conditionalFormatting>
        <x14:conditionalFormatting xmlns:xm="http://schemas.microsoft.com/office/excel/2006/main">
          <x14:cfRule type="dataBar" id="{6BFAEDA9-2003-4C7E-BC21-7C5D30F268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BP75:BP76</xm:sqref>
        </x14:conditionalFormatting>
        <x14:conditionalFormatting xmlns:xm="http://schemas.microsoft.com/office/excel/2006/main">
          <x14:cfRule type="dataBar" id="{C3A14ECD-D401-44EE-95DC-14297E100D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BP75:BT76</xm:sqref>
        </x14:conditionalFormatting>
        <x14:conditionalFormatting xmlns:xm="http://schemas.microsoft.com/office/excel/2006/main">
          <x14:cfRule type="dataBar" id="{27AB9EF9-A5F8-49EA-8DFA-18CEB9ABA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BQ75:BT76</xm:sqref>
        </x14:conditionalFormatting>
        <x14:conditionalFormatting xmlns:xm="http://schemas.microsoft.com/office/excel/2006/main">
          <x14:cfRule type="dataBar" id="{59525112-ECBC-4AF4-BD72-CA837331E3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N75:N76</xm:sqref>
        </x14:conditionalFormatting>
        <x14:conditionalFormatting xmlns:xm="http://schemas.microsoft.com/office/excel/2006/main">
          <x14:cfRule type="dataBar" id="{DACFF395-ED2F-44C6-9810-44BC77BDA3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N75:R76</xm:sqref>
        </x14:conditionalFormatting>
        <x14:conditionalFormatting xmlns:xm="http://schemas.microsoft.com/office/excel/2006/main">
          <x14:cfRule type="dataBar" id="{3502CB7F-761A-4547-8A78-43C110049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O75:R76</xm:sqref>
        </x14:conditionalFormatting>
        <x14:conditionalFormatting xmlns:xm="http://schemas.microsoft.com/office/excel/2006/main">
          <x14:cfRule type="dataBar" id="{E2F142A8-56F0-444E-A81B-5646D5D65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S75:S76</xm:sqref>
        </x14:conditionalFormatting>
        <x14:conditionalFormatting xmlns:xm="http://schemas.microsoft.com/office/excel/2006/main">
          <x14:cfRule type="dataBar" id="{82182A52-4058-472E-9DFF-66179A41F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AT75:AT76</xm:sqref>
        </x14:conditionalFormatting>
        <x14:conditionalFormatting xmlns:xm="http://schemas.microsoft.com/office/excel/2006/main">
          <x14:cfRule type="dataBar" id="{BD803CA8-CA83-4A57-A02E-F9DCC6C59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BL75:BL76</xm:sqref>
        </x14:conditionalFormatting>
        <x14:conditionalFormatting xmlns:xm="http://schemas.microsoft.com/office/excel/2006/main">
          <x14:cfRule type="dataBar" id="{ECC263FD-1137-45D0-A337-F96B9B0BB8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BG75:BG76</xm:sqref>
        </x14:conditionalFormatting>
        <x14:conditionalFormatting xmlns:xm="http://schemas.microsoft.com/office/excel/2006/main">
          <x14:cfRule type="dataBar" id="{93F0305D-EBED-4F55-A5A0-92294B6230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BG75:BK76</xm:sqref>
        </x14:conditionalFormatting>
        <x14:conditionalFormatting xmlns:xm="http://schemas.microsoft.com/office/excel/2006/main">
          <x14:cfRule type="dataBar" id="{EA55F255-D210-4E1D-B50D-E291CFEB3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BH75:BK76</xm:sqref>
        </x14:conditionalFormatting>
        <x14:conditionalFormatting xmlns:xm="http://schemas.microsoft.com/office/excel/2006/main">
          <x14:cfRule type="dataBar" id="{39489057-7FE6-44C4-9E10-7D6460798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BC75:BC76</xm:sqref>
        </x14:conditionalFormatting>
        <x14:conditionalFormatting xmlns:xm="http://schemas.microsoft.com/office/excel/2006/main">
          <x14:cfRule type="dataBar" id="{13ACC743-782D-4AE8-9B1D-7882A609C9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AX75:AX76</xm:sqref>
        </x14:conditionalFormatting>
        <x14:conditionalFormatting xmlns:xm="http://schemas.microsoft.com/office/excel/2006/main">
          <x14:cfRule type="dataBar" id="{49206AC5-C77F-4F2E-AA97-D621BED438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AX75:BB76</xm:sqref>
        </x14:conditionalFormatting>
        <x14:conditionalFormatting xmlns:xm="http://schemas.microsoft.com/office/excel/2006/main">
          <x14:cfRule type="dataBar" id="{66B818CB-BC51-4B82-BA65-8014FE24D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AY75:BB76</xm:sqref>
        </x14:conditionalFormatting>
        <x14:conditionalFormatting xmlns:xm="http://schemas.microsoft.com/office/excel/2006/main">
          <x14:cfRule type="dataBar" id="{316D5072-1196-430B-83A0-EDEA1FEA9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E75:I76</xm:sqref>
        </x14:conditionalFormatting>
        <x14:conditionalFormatting xmlns:xm="http://schemas.microsoft.com/office/excel/2006/main">
          <x14:cfRule type="dataBar" id="{EF5EEBCA-FEA3-484A-A534-EF0C51698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J75:J76</xm:sqref>
        </x14:conditionalFormatting>
        <x14:conditionalFormatting xmlns:xm="http://schemas.microsoft.com/office/excel/2006/main">
          <x14:cfRule type="dataBar" id="{9409F6EF-AC26-4F86-8D20-A90F2818A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</xm:sqref>
        </x14:conditionalFormatting>
        <x14:conditionalFormatting xmlns:xm="http://schemas.microsoft.com/office/excel/2006/main">
          <x14:cfRule type="dataBar" id="{83C3B15B-AB86-4CB9-8B0E-36555E9E97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</xm:sqref>
        </x14:conditionalFormatting>
        <x14:conditionalFormatting xmlns:xm="http://schemas.microsoft.com/office/excel/2006/main">
          <x14:cfRule type="dataBar" id="{EE00EBC1-DA4C-450C-B8D2-10936D33F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</xm:sqref>
        </x14:conditionalFormatting>
        <x14:conditionalFormatting xmlns:xm="http://schemas.microsoft.com/office/excel/2006/main">
          <x14:cfRule type="dataBar" id="{13306359-6A2E-4EE7-8C8D-63313188A6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</xm:sqref>
        </x14:conditionalFormatting>
        <x14:conditionalFormatting xmlns:xm="http://schemas.microsoft.com/office/excel/2006/main">
          <x14:cfRule type="dataBar" id="{6B795292-DF59-403E-BCFC-6069B8E635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</xm:sqref>
        </x14:conditionalFormatting>
        <x14:conditionalFormatting xmlns:xm="http://schemas.microsoft.com/office/excel/2006/main">
          <x14:cfRule type="dataBar" id="{D08B0667-F668-4B21-AA57-0CAD23245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</xm:sqref>
        </x14:conditionalFormatting>
        <x14:conditionalFormatting xmlns:xm="http://schemas.microsoft.com/office/excel/2006/main">
          <x14:cfRule type="dataBar" id="{6E7149BE-8ED6-4746-8394-DA0C001CB7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</xm:sqref>
        </x14:conditionalFormatting>
        <x14:conditionalFormatting xmlns:xm="http://schemas.microsoft.com/office/excel/2006/main">
          <x14:cfRule type="dataBar" id="{AA42FAF4-0AB9-4299-9E14-E8033A51DE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</xm:sqref>
        </x14:conditionalFormatting>
        <x14:conditionalFormatting xmlns:xm="http://schemas.microsoft.com/office/excel/2006/main">
          <x14:cfRule type="dataBar" id="{798E8949-2CD1-4C67-A3AD-66E491B00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</xm:sqref>
        </x14:conditionalFormatting>
        <x14:conditionalFormatting xmlns:xm="http://schemas.microsoft.com/office/excel/2006/main">
          <x14:cfRule type="dataBar" id="{F3EA2B90-EF87-4030-B08E-738A104490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</xm:sqref>
        </x14:conditionalFormatting>
        <x14:conditionalFormatting xmlns:xm="http://schemas.microsoft.com/office/excel/2006/main">
          <x14:cfRule type="dataBar" id="{F9186BDA-59C4-4622-AFEF-BCBCC6609B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</xm:sqref>
        </x14:conditionalFormatting>
        <x14:conditionalFormatting xmlns:xm="http://schemas.microsoft.com/office/excel/2006/main">
          <x14:cfRule type="dataBar" id="{6CDEEFF5-8D68-49E6-99EF-04F89997E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</xm:sqref>
        </x14:conditionalFormatting>
        <x14:conditionalFormatting xmlns:xm="http://schemas.microsoft.com/office/excel/2006/main">
          <x14:cfRule type="dataBar" id="{027CD6D4-00ED-45CE-A98E-F48B365540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</xm:sqref>
        </x14:conditionalFormatting>
        <x14:conditionalFormatting xmlns:xm="http://schemas.microsoft.com/office/excel/2006/main">
          <x14:cfRule type="dataBar" id="{B960ECD4-AC87-4E13-8606-760A77D7A2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</xm:sqref>
        </x14:conditionalFormatting>
        <x14:conditionalFormatting xmlns:xm="http://schemas.microsoft.com/office/excel/2006/main">
          <x14:cfRule type="dataBar" id="{EE0FE735-BB64-4066-A585-F7B5D88AC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</xm:sqref>
        </x14:conditionalFormatting>
        <x14:conditionalFormatting xmlns:xm="http://schemas.microsoft.com/office/excel/2006/main">
          <x14:cfRule type="dataBar" id="{A6CF4500-1A41-4183-9B79-6E3E89CE0A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</xm:sqref>
        </x14:conditionalFormatting>
        <x14:conditionalFormatting xmlns:xm="http://schemas.microsoft.com/office/excel/2006/main">
          <x14:cfRule type="dataBar" id="{366E76D7-3392-47F1-9132-B13118CD24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</xm:sqref>
        </x14:conditionalFormatting>
        <x14:conditionalFormatting xmlns:xm="http://schemas.microsoft.com/office/excel/2006/main">
          <x14:cfRule type="dataBar" id="{0D7B2A60-2AC9-4435-A4FF-5B8BF2E5B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</xm:sqref>
        </x14:conditionalFormatting>
        <x14:conditionalFormatting xmlns:xm="http://schemas.microsoft.com/office/excel/2006/main">
          <x14:cfRule type="dataBar" id="{E3D58EF4-9187-4476-B09B-9E751E1D3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</xm:sqref>
        </x14:conditionalFormatting>
        <x14:conditionalFormatting xmlns:xm="http://schemas.microsoft.com/office/excel/2006/main">
          <x14:cfRule type="dataBar" id="{3DEDBEA8-08CC-4C58-B9B3-8C4109A88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</xm:sqref>
        </x14:conditionalFormatting>
        <x14:conditionalFormatting xmlns:xm="http://schemas.microsoft.com/office/excel/2006/main">
          <x14:cfRule type="dataBar" id="{956B16D4-A84E-4DD3-808C-A8AF61A27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</xm:sqref>
        </x14:conditionalFormatting>
        <x14:conditionalFormatting xmlns:xm="http://schemas.microsoft.com/office/excel/2006/main">
          <x14:cfRule type="dataBar" id="{CA7BBCB0-BF67-477E-A053-16322B426C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</xm:sqref>
        </x14:conditionalFormatting>
        <x14:conditionalFormatting xmlns:xm="http://schemas.microsoft.com/office/excel/2006/main">
          <x14:cfRule type="dataBar" id="{21824780-64A7-4F02-9F6C-91331BEF46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</xm:sqref>
        </x14:conditionalFormatting>
        <x14:conditionalFormatting xmlns:xm="http://schemas.microsoft.com/office/excel/2006/main">
          <x14:cfRule type="dataBar" id="{816073FC-E92B-475C-9EBD-E94C1BE0A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</xm:sqref>
        </x14:conditionalFormatting>
        <x14:conditionalFormatting xmlns:xm="http://schemas.microsoft.com/office/excel/2006/main">
          <x14:cfRule type="dataBar" id="{1AB7AD28-A95E-4016-8C14-95C82024F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</xm:sqref>
        </x14:conditionalFormatting>
        <x14:conditionalFormatting xmlns:xm="http://schemas.microsoft.com/office/excel/2006/main">
          <x14:cfRule type="dataBar" id="{AD085A2A-7C2E-4804-8178-430014FC06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</xm:sqref>
        </x14:conditionalFormatting>
        <x14:conditionalFormatting xmlns:xm="http://schemas.microsoft.com/office/excel/2006/main">
          <x14:cfRule type="dataBar" id="{7AAF98CD-A493-467C-8CF0-A229D3FFF3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</xm:sqref>
        </x14:conditionalFormatting>
        <x14:conditionalFormatting xmlns:xm="http://schemas.microsoft.com/office/excel/2006/main">
          <x14:cfRule type="dataBar" id="{5CF0FB94-6B7C-4D23-8B7B-D40FBBAA2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</xm:sqref>
        </x14:conditionalFormatting>
        <x14:conditionalFormatting xmlns:xm="http://schemas.microsoft.com/office/excel/2006/main">
          <x14:cfRule type="dataBar" id="{39F2754A-99C6-4BD9-B5DA-D659A228B1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</xm:sqref>
        </x14:conditionalFormatting>
        <x14:conditionalFormatting xmlns:xm="http://schemas.microsoft.com/office/excel/2006/main">
          <x14:cfRule type="dataBar" id="{58A80BDB-F86B-494D-B643-E71C7DDDE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</xm:sqref>
        </x14:conditionalFormatting>
        <x14:conditionalFormatting xmlns:xm="http://schemas.microsoft.com/office/excel/2006/main">
          <x14:cfRule type="dataBar" id="{A17B9FEA-AC10-4143-980B-B3140FAF8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8ED3F8FB-04A0-4E5A-8C0C-418602023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9702D18-773A-47BE-A0E3-711691E01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2A768D9D-8883-4405-B246-3240BABA76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9F72ED3-FF99-40B4-8B0C-F30E2BB2A0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B37C122-B3A6-435E-8934-40CBC21B5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89B5136-6DE3-4102-B93D-81BE2C9C09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1A505A2-5B1A-4534-83C5-1C0C612FE0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2A5725EA-8C1A-4FCC-BF63-320BBBFAB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DC49F7D-46C6-402C-A3FC-A6E47512C1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A44AED5-FDE3-4E76-8154-6DFEA28461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DE3441C-651C-42B2-8C32-43186875E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8B059DE-3931-4443-BAAD-3A657E7141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8273871-048D-4378-88ED-F71435360A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6F1BBD3D-4160-40DE-BFFD-FB4CA6136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CC7D255-1E50-4926-B054-DB8001EA02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F0AD833-49BE-47E0-AC9B-E51998E8FF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9228C0A-0E0D-46F5-890D-00C1F5BC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D51DF11-C4FD-44E8-9FD5-DFA7193BC8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BEEC2D9-9F57-4EC6-8178-D41651968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D8894AB-60B2-4503-BF5E-135BBA6D1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B658448-853B-4F08-8D79-1FF6F2031F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9C1C3966-6A08-4631-9322-81CF3B1963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37C9DB7-173C-4B82-9A60-3132DE0DE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5E38179-FB5F-4238-9147-EDFDCC92B3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CEB17AC9-D210-4B86-A792-9EB95662F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C283E7D-989F-40EA-B1E3-4DACF278BE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36839059-0462-4765-B9CC-FBE599485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1722D62-D09C-4AEC-82E5-A93EB096C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7CD7CBD-270D-4F94-BCC3-44B72F450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69FA4CD-ECC2-4721-A590-64D4CA1DC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5A5B0C35-6AE1-4B99-A28F-A3C924CA07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56B747A-E3C4-4927-8D26-ED5DDF6B9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3FC60FD-1D6B-4DE9-B3ED-CF6B67CF3D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48B9802-F7D3-4A1E-9F97-1D2F531088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B97EF2D-C05A-4FC9-A031-6F51EA8A7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C65381F-663D-4DFD-B3DA-9BBA20DB10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2F15C15-B82C-46B6-B027-6FC3A99B09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1C4AEB0-4070-4DC3-B4C6-1A7FC1FB2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4745528-995B-44CB-9DBA-6C0699E15C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0855CE6-827D-4AC9-A74B-14AEC0CD96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8EF65F8-2097-463E-96A8-AD2492FC2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06014E0-D745-45B4-BD19-EB10DE6BC3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F558D69-071F-4BCC-B2F2-9CF3BC1F27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FE9CC2E-72DE-4D0D-B08E-1A72C0ABA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256D2F6-B183-46A2-B1CD-35BD888211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62C3A2A-F029-4A4F-97AD-EF2E2E8431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648F3FD-752A-4DD8-A042-39C9345C8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E4BC2F7-D185-4105-B52A-2B05FAAC5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9FB0F77-45F0-47AC-AB7A-0B47A57F06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98C2D99-9B5B-42B3-B351-7CF39E0EE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181B8A0-E4C3-4968-AF2D-ED6B8ACE28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0E1588A-BE28-45BE-99F2-8B53F2CE52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95150F4-C4DD-4022-BBE0-56A1CB4B1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3CB1DD8-82C7-4033-BCE5-B4C2D5196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FC7BD75B-6097-485A-B24E-58B1CCFD83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A7CD369F-32AD-4784-A2D1-D8D4C7CA5D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22278EF-1004-4D2A-A606-9E2899D24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3BB4206-CF82-413C-BF0A-FA1C8F0CE1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8121395E-F319-4295-95D2-CC40626B9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7E07-0DFA-4360-87B9-97C2FBE14A9F}">
  <sheetPr>
    <tabColor theme="4" tint="0.39997558519241921"/>
  </sheetPr>
  <dimension ref="A1:EF76"/>
  <sheetViews>
    <sheetView zoomScale="70" zoomScaleNormal="70" workbookViewId="0">
      <pane xSplit="1" ySplit="3" topLeftCell="B39" activePane="bottomRight" state="frozen"/>
      <selection pane="topRight"/>
      <selection pane="bottomLeft"/>
      <selection pane="bottomRight" activeCell="Q42" sqref="Q42"/>
    </sheetView>
  </sheetViews>
  <sheetFormatPr defaultColWidth="0" defaultRowHeight="22.5" custom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94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4">
        <v>0.02</v>
      </c>
      <c r="D4" s="65" t="s">
        <v>24</v>
      </c>
      <c r="E4" s="66">
        <v>1</v>
      </c>
      <c r="F4" s="66">
        <v>1</v>
      </c>
      <c r="G4" s="66">
        <v>1</v>
      </c>
      <c r="H4" s="66">
        <v>1</v>
      </c>
      <c r="I4" s="67">
        <v>3</v>
      </c>
      <c r="J4" s="68">
        <f t="shared" ref="J4:J67" si="0">IF( OR( ISBLANK(E4),ISBLANK(F4), ISBLANK(G4), ISBLANK(H4), ISBLANK(I4) ), "", 1.5*SQRT(   EXP(2.21*(E4-1)) + EXP(2.21*(F4-1)) + EXP(2.21*(G4-1)) + EXP(2.21*(H4-1)) + EXP(2.21*I4)   )/100*2.45 )</f>
        <v>1.0141150152164344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29" t="s">
        <v>17</v>
      </c>
      <c r="C5" s="64">
        <v>0.02</v>
      </c>
      <c r="D5" s="65" t="s">
        <v>25</v>
      </c>
      <c r="E5" s="66">
        <v>1</v>
      </c>
      <c r="F5" s="66">
        <v>1</v>
      </c>
      <c r="G5" s="66">
        <v>1</v>
      </c>
      <c r="H5" s="66">
        <v>1</v>
      </c>
      <c r="I5" s="67">
        <v>3</v>
      </c>
      <c r="J5" s="68">
        <f t="shared" si="0"/>
        <v>1.0141150152164344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29" t="s">
        <v>17</v>
      </c>
      <c r="C6" s="64">
        <v>0.02</v>
      </c>
      <c r="D6" s="65" t="s">
        <v>26</v>
      </c>
      <c r="E6" s="66">
        <v>1</v>
      </c>
      <c r="F6" s="66">
        <v>1</v>
      </c>
      <c r="G6" s="66">
        <v>1</v>
      </c>
      <c r="H6" s="66">
        <v>1</v>
      </c>
      <c r="I6" s="67">
        <v>3</v>
      </c>
      <c r="J6" s="68">
        <f t="shared" si="0"/>
        <v>1.0141150152164344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29" t="s">
        <v>17</v>
      </c>
      <c r="C7" s="64">
        <v>0.02</v>
      </c>
      <c r="D7" s="65" t="s">
        <v>27</v>
      </c>
      <c r="E7" s="66">
        <v>1</v>
      </c>
      <c r="F7" s="66">
        <v>1</v>
      </c>
      <c r="G7" s="66">
        <v>1</v>
      </c>
      <c r="H7" s="66">
        <v>1</v>
      </c>
      <c r="I7" s="67">
        <v>3</v>
      </c>
      <c r="J7" s="68">
        <f t="shared" si="0"/>
        <v>1.0141150152164344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 ht="15">
      <c r="A8" s="11">
        <v>1954</v>
      </c>
      <c r="B8" s="29" t="s">
        <v>17</v>
      </c>
      <c r="C8" s="64">
        <v>0.02</v>
      </c>
      <c r="D8" s="65" t="s">
        <v>28</v>
      </c>
      <c r="E8" s="66">
        <v>1</v>
      </c>
      <c r="F8" s="66">
        <v>1</v>
      </c>
      <c r="G8" s="66">
        <v>1</v>
      </c>
      <c r="H8" s="66">
        <v>1</v>
      </c>
      <c r="I8" s="67">
        <v>3</v>
      </c>
      <c r="J8" s="68">
        <f t="shared" si="0"/>
        <v>1.0141150152164344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 ht="15">
      <c r="A9" s="11">
        <v>1955</v>
      </c>
      <c r="B9" s="29" t="s">
        <v>17</v>
      </c>
      <c r="C9" s="64">
        <v>0.02</v>
      </c>
      <c r="D9" s="65" t="s">
        <v>29</v>
      </c>
      <c r="E9" s="66">
        <v>1</v>
      </c>
      <c r="F9" s="66">
        <v>1</v>
      </c>
      <c r="G9" s="66">
        <v>1</v>
      </c>
      <c r="H9" s="66">
        <v>1</v>
      </c>
      <c r="I9" s="67">
        <v>3</v>
      </c>
      <c r="J9" s="68">
        <f t="shared" si="0"/>
        <v>1.0141150152164344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 ht="15">
      <c r="A10" s="11">
        <v>1956</v>
      </c>
      <c r="B10" s="29" t="s">
        <v>17</v>
      </c>
      <c r="C10" s="64">
        <v>0.02</v>
      </c>
      <c r="D10" s="65" t="s">
        <v>30</v>
      </c>
      <c r="E10" s="66">
        <v>1</v>
      </c>
      <c r="F10" s="66">
        <v>1</v>
      </c>
      <c r="G10" s="66">
        <v>1</v>
      </c>
      <c r="H10" s="66">
        <v>1</v>
      </c>
      <c r="I10" s="67">
        <v>3</v>
      </c>
      <c r="J10" s="68">
        <f t="shared" si="0"/>
        <v>1.0141150152164344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 ht="15">
      <c r="A11" s="11">
        <v>1957</v>
      </c>
      <c r="B11" s="29" t="s">
        <v>17</v>
      </c>
      <c r="C11" s="64">
        <v>0.02</v>
      </c>
      <c r="D11" s="65" t="s">
        <v>31</v>
      </c>
      <c r="E11" s="66">
        <v>1</v>
      </c>
      <c r="F11" s="66">
        <v>1</v>
      </c>
      <c r="G11" s="66">
        <v>1</v>
      </c>
      <c r="H11" s="66">
        <v>1</v>
      </c>
      <c r="I11" s="67">
        <v>3</v>
      </c>
      <c r="J11" s="68">
        <f t="shared" si="0"/>
        <v>1.0141150152164344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29" t="s">
        <v>17</v>
      </c>
      <c r="C12" s="64">
        <v>0.02</v>
      </c>
      <c r="D12" s="65" t="s">
        <v>32</v>
      </c>
      <c r="E12" s="66">
        <v>1</v>
      </c>
      <c r="F12" s="66">
        <v>1</v>
      </c>
      <c r="G12" s="66">
        <v>1</v>
      </c>
      <c r="H12" s="66">
        <v>1</v>
      </c>
      <c r="I12" s="67">
        <v>3</v>
      </c>
      <c r="J12" s="68">
        <f t="shared" si="0"/>
        <v>1.0141150152164344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 ht="15">
      <c r="A13" s="11">
        <v>1959</v>
      </c>
      <c r="B13" s="29" t="s">
        <v>17</v>
      </c>
      <c r="C13" s="64">
        <v>0.02</v>
      </c>
      <c r="D13" s="65" t="s">
        <v>33</v>
      </c>
      <c r="E13" s="66">
        <v>1</v>
      </c>
      <c r="F13" s="66">
        <v>1</v>
      </c>
      <c r="G13" s="66">
        <v>1</v>
      </c>
      <c r="H13" s="66">
        <v>1</v>
      </c>
      <c r="I13" s="67">
        <v>3</v>
      </c>
      <c r="J13" s="68">
        <f t="shared" si="0"/>
        <v>1.0141150152164344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 ht="15">
      <c r="A14" s="11">
        <v>1960</v>
      </c>
      <c r="B14" s="29" t="s">
        <v>17</v>
      </c>
      <c r="C14" s="64">
        <v>0.02</v>
      </c>
      <c r="D14" s="65" t="s">
        <v>34</v>
      </c>
      <c r="E14" s="66">
        <v>1</v>
      </c>
      <c r="F14" s="66">
        <v>1</v>
      </c>
      <c r="G14" s="66">
        <v>1</v>
      </c>
      <c r="H14" s="66">
        <v>1</v>
      </c>
      <c r="I14" s="67">
        <v>3</v>
      </c>
      <c r="J14" s="68">
        <f t="shared" si="0"/>
        <v>1.0141150152164344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 ht="15">
      <c r="A15" s="11">
        <v>1961</v>
      </c>
      <c r="B15" s="29" t="s">
        <v>17</v>
      </c>
      <c r="C15" s="64">
        <v>0.02</v>
      </c>
      <c r="D15" s="65" t="s">
        <v>35</v>
      </c>
      <c r="E15" s="66">
        <v>1</v>
      </c>
      <c r="F15" s="66">
        <v>1</v>
      </c>
      <c r="G15" s="66">
        <v>1</v>
      </c>
      <c r="H15" s="66">
        <v>1</v>
      </c>
      <c r="I15" s="67">
        <v>3</v>
      </c>
      <c r="J15" s="68">
        <f t="shared" si="0"/>
        <v>1.0141150152164344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 ht="15">
      <c r="A16" s="11">
        <v>1962</v>
      </c>
      <c r="B16" s="29" t="s">
        <v>17</v>
      </c>
      <c r="C16" s="64">
        <v>0.02</v>
      </c>
      <c r="D16" s="65" t="s">
        <v>36</v>
      </c>
      <c r="E16" s="66">
        <v>1</v>
      </c>
      <c r="F16" s="66">
        <v>1</v>
      </c>
      <c r="G16" s="66">
        <v>1</v>
      </c>
      <c r="H16" s="66">
        <v>1</v>
      </c>
      <c r="I16" s="67">
        <v>3</v>
      </c>
      <c r="J16" s="68">
        <f t="shared" si="0"/>
        <v>1.0141150152164344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 ht="15">
      <c r="A17" s="11">
        <v>1963</v>
      </c>
      <c r="B17" s="29" t="s">
        <v>17</v>
      </c>
      <c r="C17" s="64">
        <v>0.02</v>
      </c>
      <c r="D17" s="65" t="s">
        <v>37</v>
      </c>
      <c r="E17" s="66">
        <v>1</v>
      </c>
      <c r="F17" s="66">
        <v>1</v>
      </c>
      <c r="G17" s="66">
        <v>1</v>
      </c>
      <c r="H17" s="66">
        <v>1</v>
      </c>
      <c r="I17" s="67">
        <v>3</v>
      </c>
      <c r="J17" s="68">
        <f t="shared" si="0"/>
        <v>1.0141150152164344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 ht="15">
      <c r="A18" s="11">
        <v>1964</v>
      </c>
      <c r="B18" s="29" t="s">
        <v>17</v>
      </c>
      <c r="C18" s="64">
        <v>0.02</v>
      </c>
      <c r="D18" s="65" t="s">
        <v>38</v>
      </c>
      <c r="E18" s="66">
        <v>1</v>
      </c>
      <c r="F18" s="66">
        <v>1</v>
      </c>
      <c r="G18" s="66">
        <v>1</v>
      </c>
      <c r="H18" s="66">
        <v>1</v>
      </c>
      <c r="I18" s="67">
        <v>3</v>
      </c>
      <c r="J18" s="68">
        <f t="shared" si="0"/>
        <v>1.0141150152164344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 ht="15">
      <c r="A19" s="11">
        <v>1965</v>
      </c>
      <c r="B19" s="29" t="s">
        <v>17</v>
      </c>
      <c r="C19" s="64">
        <v>0.02</v>
      </c>
      <c r="D19" s="65" t="s">
        <v>39</v>
      </c>
      <c r="E19" s="66">
        <v>1</v>
      </c>
      <c r="F19" s="66">
        <v>1</v>
      </c>
      <c r="G19" s="66">
        <v>1</v>
      </c>
      <c r="H19" s="66">
        <v>1</v>
      </c>
      <c r="I19" s="67">
        <v>3</v>
      </c>
      <c r="J19" s="68">
        <f t="shared" si="0"/>
        <v>1.0141150152164344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 ht="15">
      <c r="A20" s="11">
        <v>1966</v>
      </c>
      <c r="B20" s="29" t="s">
        <v>17</v>
      </c>
      <c r="C20" s="64">
        <v>0.02</v>
      </c>
      <c r="D20" s="65" t="s">
        <v>40</v>
      </c>
      <c r="E20" s="66">
        <v>1</v>
      </c>
      <c r="F20" s="66">
        <v>1</v>
      </c>
      <c r="G20" s="66">
        <v>1</v>
      </c>
      <c r="H20" s="66">
        <v>1</v>
      </c>
      <c r="I20" s="67">
        <v>3</v>
      </c>
      <c r="J20" s="68">
        <f t="shared" si="0"/>
        <v>1.0141150152164344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 ht="15">
      <c r="A21" s="11">
        <v>1967</v>
      </c>
      <c r="B21" s="29" t="s">
        <v>17</v>
      </c>
      <c r="C21" s="64">
        <v>0.02</v>
      </c>
      <c r="D21" s="65" t="s">
        <v>41</v>
      </c>
      <c r="E21" s="66">
        <v>1</v>
      </c>
      <c r="F21" s="66">
        <v>1</v>
      </c>
      <c r="G21" s="66">
        <v>1</v>
      </c>
      <c r="H21" s="66">
        <v>1</v>
      </c>
      <c r="I21" s="67">
        <v>3</v>
      </c>
      <c r="J21" s="68">
        <f t="shared" si="0"/>
        <v>1.0141150152164344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 ht="15">
      <c r="A22" s="11">
        <v>1968</v>
      </c>
      <c r="B22" s="29" t="s">
        <v>17</v>
      </c>
      <c r="C22" s="64">
        <v>0.02</v>
      </c>
      <c r="D22" s="65" t="s">
        <v>42</v>
      </c>
      <c r="E22" s="66">
        <v>1</v>
      </c>
      <c r="F22" s="66">
        <v>1</v>
      </c>
      <c r="G22" s="66">
        <v>1</v>
      </c>
      <c r="H22" s="66">
        <v>1</v>
      </c>
      <c r="I22" s="67">
        <v>3</v>
      </c>
      <c r="J22" s="68">
        <f t="shared" si="0"/>
        <v>1.0141150152164344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 ht="15">
      <c r="A23" s="11">
        <v>1969</v>
      </c>
      <c r="B23" s="29" t="s">
        <v>17</v>
      </c>
      <c r="C23" s="64">
        <v>0.02</v>
      </c>
      <c r="D23" s="65" t="s">
        <v>43</v>
      </c>
      <c r="E23" s="66">
        <v>1</v>
      </c>
      <c r="F23" s="66">
        <v>1</v>
      </c>
      <c r="G23" s="66">
        <v>1</v>
      </c>
      <c r="H23" s="66">
        <v>1</v>
      </c>
      <c r="I23" s="67">
        <v>3</v>
      </c>
      <c r="J23" s="68">
        <f t="shared" si="0"/>
        <v>1.0141150152164344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 ht="15">
      <c r="A24" s="11">
        <v>1970</v>
      </c>
      <c r="B24" s="29" t="s">
        <v>17</v>
      </c>
      <c r="C24" s="64">
        <v>0.02</v>
      </c>
      <c r="D24" s="65" t="s">
        <v>44</v>
      </c>
      <c r="E24" s="66">
        <v>1</v>
      </c>
      <c r="F24" s="66">
        <v>1</v>
      </c>
      <c r="G24" s="66">
        <v>1</v>
      </c>
      <c r="H24" s="66">
        <v>1</v>
      </c>
      <c r="I24" s="67">
        <v>3</v>
      </c>
      <c r="J24" s="68">
        <f t="shared" si="0"/>
        <v>1.0141150152164344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 ht="15">
      <c r="A25" s="11">
        <v>1971</v>
      </c>
      <c r="B25" s="29" t="s">
        <v>17</v>
      </c>
      <c r="C25" s="64">
        <v>0.02</v>
      </c>
      <c r="D25" s="65" t="s">
        <v>45</v>
      </c>
      <c r="E25" s="66">
        <v>1</v>
      </c>
      <c r="F25" s="66">
        <v>1</v>
      </c>
      <c r="G25" s="66">
        <v>1</v>
      </c>
      <c r="H25" s="66">
        <v>1</v>
      </c>
      <c r="I25" s="67">
        <v>3</v>
      </c>
      <c r="J25" s="68">
        <f t="shared" si="0"/>
        <v>1.0141150152164344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 ht="15">
      <c r="A26" s="11">
        <v>1972</v>
      </c>
      <c r="B26" s="29" t="s">
        <v>17</v>
      </c>
      <c r="C26" s="64">
        <v>0.02</v>
      </c>
      <c r="D26" s="65" t="s">
        <v>46</v>
      </c>
      <c r="E26" s="66">
        <v>1</v>
      </c>
      <c r="F26" s="66">
        <v>1</v>
      </c>
      <c r="G26" s="66">
        <v>1</v>
      </c>
      <c r="H26" s="66">
        <v>1</v>
      </c>
      <c r="I26" s="67">
        <v>3</v>
      </c>
      <c r="J26" s="68">
        <f t="shared" si="0"/>
        <v>1.0141150152164344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 ht="15">
      <c r="A27" s="11">
        <v>1973</v>
      </c>
      <c r="B27" s="29" t="s">
        <v>17</v>
      </c>
      <c r="C27" s="64">
        <v>0.02</v>
      </c>
      <c r="D27" s="65" t="s">
        <v>47</v>
      </c>
      <c r="E27" s="66">
        <v>1</v>
      </c>
      <c r="F27" s="66">
        <v>1</v>
      </c>
      <c r="G27" s="66">
        <v>1</v>
      </c>
      <c r="H27" s="66">
        <v>1</v>
      </c>
      <c r="I27" s="67">
        <v>3</v>
      </c>
      <c r="J27" s="68">
        <f t="shared" si="0"/>
        <v>1.0141150152164344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 ht="15">
      <c r="A28" s="11">
        <v>1974</v>
      </c>
      <c r="B28" s="29" t="s">
        <v>17</v>
      </c>
      <c r="C28" s="64">
        <v>0.02</v>
      </c>
      <c r="D28" s="65" t="s">
        <v>48</v>
      </c>
      <c r="E28" s="66">
        <v>1</v>
      </c>
      <c r="F28" s="66">
        <v>1</v>
      </c>
      <c r="G28" s="66">
        <v>1</v>
      </c>
      <c r="H28" s="66">
        <v>1</v>
      </c>
      <c r="I28" s="67">
        <v>3</v>
      </c>
      <c r="J28" s="68">
        <f t="shared" si="0"/>
        <v>1.0141150152164344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 ht="15">
      <c r="A29" s="11">
        <v>1975</v>
      </c>
      <c r="B29" s="29" t="s">
        <v>17</v>
      </c>
      <c r="C29" s="64">
        <v>0.02</v>
      </c>
      <c r="D29" s="65" t="s">
        <v>49</v>
      </c>
      <c r="E29" s="66">
        <v>1</v>
      </c>
      <c r="F29" s="66">
        <v>1</v>
      </c>
      <c r="G29" s="66">
        <v>1</v>
      </c>
      <c r="H29" s="66">
        <v>1</v>
      </c>
      <c r="I29" s="67">
        <v>3</v>
      </c>
      <c r="J29" s="68">
        <f t="shared" si="0"/>
        <v>1.0141150152164344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 ht="15">
      <c r="A30" s="11">
        <v>1976</v>
      </c>
      <c r="B30" s="29" t="s">
        <v>17</v>
      </c>
      <c r="C30" s="64">
        <v>0.02</v>
      </c>
      <c r="D30" s="65" t="s">
        <v>50</v>
      </c>
      <c r="E30" s="66">
        <v>1</v>
      </c>
      <c r="F30" s="66">
        <v>1</v>
      </c>
      <c r="G30" s="66">
        <v>1</v>
      </c>
      <c r="H30" s="66">
        <v>1</v>
      </c>
      <c r="I30" s="67">
        <v>3</v>
      </c>
      <c r="J30" s="68">
        <f t="shared" si="0"/>
        <v>1.0141150152164344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 ht="15">
      <c r="A31" s="11">
        <v>1977</v>
      </c>
      <c r="B31" s="29" t="s">
        <v>17</v>
      </c>
      <c r="C31" s="64">
        <v>0.02</v>
      </c>
      <c r="D31" s="65" t="s">
        <v>51</v>
      </c>
      <c r="E31" s="66">
        <v>1</v>
      </c>
      <c r="F31" s="66">
        <v>1</v>
      </c>
      <c r="G31" s="66">
        <v>1</v>
      </c>
      <c r="H31" s="66">
        <v>1</v>
      </c>
      <c r="I31" s="67">
        <v>3</v>
      </c>
      <c r="J31" s="68">
        <f t="shared" si="0"/>
        <v>1.0141150152164344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 ht="15">
      <c r="A32" s="11">
        <v>1978</v>
      </c>
      <c r="B32" s="29" t="s">
        <v>17</v>
      </c>
      <c r="C32" s="64">
        <v>0.02</v>
      </c>
      <c r="D32" s="65" t="s">
        <v>52</v>
      </c>
      <c r="E32" s="66">
        <v>1</v>
      </c>
      <c r="F32" s="66">
        <v>1</v>
      </c>
      <c r="G32" s="66">
        <v>1</v>
      </c>
      <c r="H32" s="66">
        <v>1</v>
      </c>
      <c r="I32" s="67">
        <v>3</v>
      </c>
      <c r="J32" s="68">
        <f t="shared" si="0"/>
        <v>1.0141150152164344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 ht="15">
      <c r="A33" s="11">
        <v>1979</v>
      </c>
      <c r="B33" s="29" t="s">
        <v>17</v>
      </c>
      <c r="C33" s="64">
        <v>0.02</v>
      </c>
      <c r="D33" s="65" t="s">
        <v>53</v>
      </c>
      <c r="E33" s="66">
        <v>1</v>
      </c>
      <c r="F33" s="66">
        <v>1</v>
      </c>
      <c r="G33" s="66">
        <v>1</v>
      </c>
      <c r="H33" s="66">
        <v>1</v>
      </c>
      <c r="I33" s="67">
        <v>3</v>
      </c>
      <c r="J33" s="68">
        <f t="shared" si="0"/>
        <v>1.0141150152164344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 ht="15">
      <c r="A34" s="11">
        <v>1980</v>
      </c>
      <c r="B34" s="29" t="s">
        <v>17</v>
      </c>
      <c r="C34" s="64">
        <v>0.02</v>
      </c>
      <c r="D34" s="65" t="s">
        <v>54</v>
      </c>
      <c r="E34" s="66">
        <v>1</v>
      </c>
      <c r="F34" s="66">
        <v>1</v>
      </c>
      <c r="G34" s="66">
        <v>1</v>
      </c>
      <c r="H34" s="66">
        <v>1</v>
      </c>
      <c r="I34" s="67">
        <v>3</v>
      </c>
      <c r="J34" s="68">
        <f t="shared" si="0"/>
        <v>1.0141150152164344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 ht="15">
      <c r="A35" s="11">
        <v>1981</v>
      </c>
      <c r="B35" s="29" t="s">
        <v>17</v>
      </c>
      <c r="C35" s="64">
        <v>0.02</v>
      </c>
      <c r="D35" s="65" t="s">
        <v>55</v>
      </c>
      <c r="E35" s="66">
        <v>1</v>
      </c>
      <c r="F35" s="66">
        <v>1</v>
      </c>
      <c r="G35" s="66">
        <v>1</v>
      </c>
      <c r="H35" s="66">
        <v>1</v>
      </c>
      <c r="I35" s="67">
        <v>3</v>
      </c>
      <c r="J35" s="68">
        <f t="shared" si="0"/>
        <v>1.0141150152164344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 ht="15">
      <c r="A36" s="11">
        <v>1982</v>
      </c>
      <c r="B36" s="29" t="s">
        <v>17</v>
      </c>
      <c r="C36" s="64">
        <v>0.02</v>
      </c>
      <c r="D36" s="65" t="s">
        <v>56</v>
      </c>
      <c r="E36" s="66">
        <v>1</v>
      </c>
      <c r="F36" s="66">
        <v>1</v>
      </c>
      <c r="G36" s="66">
        <v>1</v>
      </c>
      <c r="H36" s="66">
        <v>1</v>
      </c>
      <c r="I36" s="67">
        <v>3</v>
      </c>
      <c r="J36" s="68">
        <f t="shared" si="0"/>
        <v>1.0141150152164344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 ht="15">
      <c r="A37" s="11">
        <v>1983</v>
      </c>
      <c r="B37" s="29" t="s">
        <v>17</v>
      </c>
      <c r="C37" s="64">
        <v>0.02</v>
      </c>
      <c r="D37" s="65" t="s">
        <v>57</v>
      </c>
      <c r="E37" s="66">
        <v>1</v>
      </c>
      <c r="F37" s="66">
        <v>1</v>
      </c>
      <c r="G37" s="66">
        <v>1</v>
      </c>
      <c r="H37" s="66">
        <v>1</v>
      </c>
      <c r="I37" s="67">
        <v>3</v>
      </c>
      <c r="J37" s="68">
        <f t="shared" si="0"/>
        <v>1.0141150152164344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 ht="15">
      <c r="A38" s="11">
        <v>1984</v>
      </c>
      <c r="B38" s="29" t="s">
        <v>17</v>
      </c>
      <c r="C38" s="64">
        <v>0.02</v>
      </c>
      <c r="D38" s="65" t="s">
        <v>58</v>
      </c>
      <c r="E38" s="66">
        <v>1</v>
      </c>
      <c r="F38" s="66">
        <v>1</v>
      </c>
      <c r="G38" s="66">
        <v>1</v>
      </c>
      <c r="H38" s="66">
        <v>1</v>
      </c>
      <c r="I38" s="67">
        <v>3</v>
      </c>
      <c r="J38" s="68">
        <f t="shared" si="0"/>
        <v>1.0141150152164344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 ht="15">
      <c r="A39" s="11">
        <v>1985</v>
      </c>
      <c r="B39" s="29" t="s">
        <v>17</v>
      </c>
      <c r="C39" s="64">
        <v>0.02</v>
      </c>
      <c r="D39" s="65" t="s">
        <v>59</v>
      </c>
      <c r="E39" s="66">
        <v>1</v>
      </c>
      <c r="F39" s="66">
        <v>1</v>
      </c>
      <c r="G39" s="66">
        <v>1</v>
      </c>
      <c r="H39" s="66">
        <v>1</v>
      </c>
      <c r="I39" s="67">
        <v>3</v>
      </c>
      <c r="J39" s="68">
        <f t="shared" si="0"/>
        <v>1.0141150152164344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 ht="15">
      <c r="A40" s="11">
        <v>1986</v>
      </c>
      <c r="B40" s="29" t="s">
        <v>17</v>
      </c>
      <c r="C40" s="64">
        <v>0.02</v>
      </c>
      <c r="D40" s="65" t="s">
        <v>60</v>
      </c>
      <c r="E40" s="66">
        <v>1</v>
      </c>
      <c r="F40" s="66">
        <v>1</v>
      </c>
      <c r="G40" s="66">
        <v>1</v>
      </c>
      <c r="H40" s="66">
        <v>1</v>
      </c>
      <c r="I40" s="67">
        <v>3</v>
      </c>
      <c r="J40" s="68">
        <f t="shared" si="0"/>
        <v>1.0141150152164344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 ht="15">
      <c r="A41" s="11">
        <v>1987</v>
      </c>
      <c r="B41" s="29" t="s">
        <v>17</v>
      </c>
      <c r="C41" s="64">
        <v>0.02</v>
      </c>
      <c r="D41" s="65" t="s">
        <v>61</v>
      </c>
      <c r="E41" s="66">
        <v>1</v>
      </c>
      <c r="F41" s="66">
        <v>1</v>
      </c>
      <c r="G41" s="66">
        <v>1</v>
      </c>
      <c r="H41" s="66">
        <v>1</v>
      </c>
      <c r="I41" s="67">
        <v>3</v>
      </c>
      <c r="J41" s="68">
        <f t="shared" si="0"/>
        <v>1.0141150152164344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 ht="15">
      <c r="A42" s="11">
        <v>1988</v>
      </c>
      <c r="B42" s="29" t="s">
        <v>17</v>
      </c>
      <c r="C42" s="64">
        <v>0.02</v>
      </c>
      <c r="D42" s="65" t="s">
        <v>62</v>
      </c>
      <c r="E42" s="66">
        <v>1</v>
      </c>
      <c r="F42" s="66">
        <v>1</v>
      </c>
      <c r="G42" s="66">
        <v>1</v>
      </c>
      <c r="H42" s="66">
        <v>1</v>
      </c>
      <c r="I42" s="67">
        <v>3</v>
      </c>
      <c r="J42" s="68">
        <f t="shared" si="0"/>
        <v>1.0141150152164344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 ht="15">
      <c r="A43" s="11">
        <v>1989</v>
      </c>
      <c r="B43" s="29" t="s">
        <v>17</v>
      </c>
      <c r="C43" s="64">
        <v>0.02</v>
      </c>
      <c r="D43" s="65" t="s">
        <v>63</v>
      </c>
      <c r="E43" s="66">
        <v>1</v>
      </c>
      <c r="F43" s="66">
        <v>1</v>
      </c>
      <c r="G43" s="66">
        <v>1</v>
      </c>
      <c r="H43" s="66">
        <v>1</v>
      </c>
      <c r="I43" s="67">
        <v>3</v>
      </c>
      <c r="J43" s="68">
        <f t="shared" si="0"/>
        <v>1.0141150152164344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 ht="15">
      <c r="A44" s="11">
        <v>1990</v>
      </c>
      <c r="B44" s="29" t="s">
        <v>17</v>
      </c>
      <c r="C44" s="64">
        <v>0.02</v>
      </c>
      <c r="D44" s="65" t="s">
        <v>64</v>
      </c>
      <c r="E44" s="66">
        <v>1</v>
      </c>
      <c r="F44" s="66">
        <v>1</v>
      </c>
      <c r="G44" s="66">
        <v>1</v>
      </c>
      <c r="H44" s="66">
        <v>1</v>
      </c>
      <c r="I44" s="67">
        <v>3</v>
      </c>
      <c r="J44" s="68">
        <f t="shared" si="0"/>
        <v>1.0141150152164344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 ht="15">
      <c r="A45" s="11">
        <v>1991</v>
      </c>
      <c r="B45" s="29" t="s">
        <v>17</v>
      </c>
      <c r="C45" s="64">
        <v>0.02</v>
      </c>
      <c r="D45" s="65" t="s">
        <v>65</v>
      </c>
      <c r="E45" s="66">
        <v>1</v>
      </c>
      <c r="F45" s="66">
        <v>1</v>
      </c>
      <c r="G45" s="66">
        <v>1</v>
      </c>
      <c r="H45" s="66">
        <v>1</v>
      </c>
      <c r="I45" s="67">
        <v>3</v>
      </c>
      <c r="J45" s="68">
        <f t="shared" si="0"/>
        <v>1.0141150152164344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 ht="15">
      <c r="A46" s="11">
        <v>1992</v>
      </c>
      <c r="B46" s="29" t="s">
        <v>17</v>
      </c>
      <c r="C46" s="64">
        <v>0.02</v>
      </c>
      <c r="D46" s="65" t="s">
        <v>66</v>
      </c>
      <c r="E46" s="66">
        <v>1</v>
      </c>
      <c r="F46" s="66">
        <v>1</v>
      </c>
      <c r="G46" s="66">
        <v>1</v>
      </c>
      <c r="H46" s="66">
        <v>1</v>
      </c>
      <c r="I46" s="67">
        <v>3</v>
      </c>
      <c r="J46" s="68">
        <f t="shared" si="0"/>
        <v>1.0141150152164344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 ht="15">
      <c r="A47" s="11">
        <v>1993</v>
      </c>
      <c r="B47" s="29" t="s">
        <v>17</v>
      </c>
      <c r="C47" s="64">
        <v>0.02</v>
      </c>
      <c r="D47" s="65" t="s">
        <v>67</v>
      </c>
      <c r="E47" s="66">
        <v>1</v>
      </c>
      <c r="F47" s="66">
        <v>1</v>
      </c>
      <c r="G47" s="66">
        <v>1</v>
      </c>
      <c r="H47" s="66">
        <v>1</v>
      </c>
      <c r="I47" s="67">
        <v>3</v>
      </c>
      <c r="J47" s="68">
        <f t="shared" si="0"/>
        <v>1.0141150152164344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 ht="15">
      <c r="A48" s="11">
        <v>1994</v>
      </c>
      <c r="B48" s="29" t="s">
        <v>17</v>
      </c>
      <c r="C48" s="64">
        <v>0.02</v>
      </c>
      <c r="D48" s="65" t="s">
        <v>68</v>
      </c>
      <c r="E48" s="66">
        <v>1</v>
      </c>
      <c r="F48" s="66">
        <v>1</v>
      </c>
      <c r="G48" s="66">
        <v>1</v>
      </c>
      <c r="H48" s="66">
        <v>1</v>
      </c>
      <c r="I48" s="67">
        <v>3</v>
      </c>
      <c r="J48" s="68">
        <f t="shared" si="0"/>
        <v>1.0141150152164344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 ht="15">
      <c r="A49" s="11">
        <v>1995</v>
      </c>
      <c r="B49" s="29" t="s">
        <v>17</v>
      </c>
      <c r="C49" s="64">
        <v>0.02</v>
      </c>
      <c r="D49" s="65" t="s">
        <v>69</v>
      </c>
      <c r="E49" s="66">
        <v>1</v>
      </c>
      <c r="F49" s="66">
        <v>1</v>
      </c>
      <c r="G49" s="66">
        <v>1</v>
      </c>
      <c r="H49" s="66">
        <v>1</v>
      </c>
      <c r="I49" s="67">
        <v>3</v>
      </c>
      <c r="J49" s="68">
        <f t="shared" si="0"/>
        <v>1.0141150152164344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 ht="15">
      <c r="A50" s="11">
        <v>1996</v>
      </c>
      <c r="B50" s="29" t="s">
        <v>17</v>
      </c>
      <c r="C50" s="64">
        <v>0.02</v>
      </c>
      <c r="D50" s="65" t="s">
        <v>70</v>
      </c>
      <c r="E50" s="66">
        <v>1</v>
      </c>
      <c r="F50" s="66">
        <v>1</v>
      </c>
      <c r="G50" s="66">
        <v>1</v>
      </c>
      <c r="H50" s="66">
        <v>1</v>
      </c>
      <c r="I50" s="67">
        <v>3</v>
      </c>
      <c r="J50" s="68">
        <f t="shared" si="0"/>
        <v>1.0141150152164344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 ht="15">
      <c r="A51" s="11">
        <v>1997</v>
      </c>
      <c r="B51" s="29" t="s">
        <v>17</v>
      </c>
      <c r="C51" s="64">
        <v>0.02</v>
      </c>
      <c r="D51" s="65" t="s">
        <v>71</v>
      </c>
      <c r="E51" s="66">
        <v>1</v>
      </c>
      <c r="F51" s="66">
        <v>1</v>
      </c>
      <c r="G51" s="66">
        <v>1</v>
      </c>
      <c r="H51" s="66">
        <v>1</v>
      </c>
      <c r="I51" s="67">
        <v>3</v>
      </c>
      <c r="J51" s="68">
        <f t="shared" si="0"/>
        <v>1.0141150152164344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 ht="15">
      <c r="A52" s="11">
        <v>1998</v>
      </c>
      <c r="B52" s="29" t="s">
        <v>17</v>
      </c>
      <c r="C52" s="64">
        <v>0.02</v>
      </c>
      <c r="D52" s="65" t="s">
        <v>72</v>
      </c>
      <c r="E52" s="66">
        <v>1</v>
      </c>
      <c r="F52" s="66">
        <v>1</v>
      </c>
      <c r="G52" s="66">
        <v>1</v>
      </c>
      <c r="H52" s="66">
        <v>1</v>
      </c>
      <c r="I52" s="67">
        <v>3</v>
      </c>
      <c r="J52" s="68">
        <f t="shared" si="0"/>
        <v>1.0141150152164344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 ht="15">
      <c r="A53" s="11">
        <v>1999</v>
      </c>
      <c r="B53" s="29" t="s">
        <v>17</v>
      </c>
      <c r="C53" s="64">
        <v>0.02</v>
      </c>
      <c r="D53" s="65" t="s">
        <v>73</v>
      </c>
      <c r="E53" s="66">
        <v>1</v>
      </c>
      <c r="F53" s="66">
        <v>1</v>
      </c>
      <c r="G53" s="66">
        <v>1</v>
      </c>
      <c r="H53" s="66">
        <v>1</v>
      </c>
      <c r="I53" s="67">
        <v>3</v>
      </c>
      <c r="J53" s="68">
        <f t="shared" si="0"/>
        <v>1.0141150152164344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 ht="15">
      <c r="A54" s="11">
        <v>2000</v>
      </c>
      <c r="B54" s="29" t="s">
        <v>17</v>
      </c>
      <c r="C54" s="64">
        <v>0.02</v>
      </c>
      <c r="D54" s="65" t="s">
        <v>74</v>
      </c>
      <c r="E54" s="66">
        <v>1</v>
      </c>
      <c r="F54" s="66">
        <v>1</v>
      </c>
      <c r="G54" s="66">
        <v>1</v>
      </c>
      <c r="H54" s="66">
        <v>1</v>
      </c>
      <c r="I54" s="67">
        <v>3</v>
      </c>
      <c r="J54" s="68">
        <f t="shared" si="0"/>
        <v>1.0141150152164344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 ht="15">
      <c r="A55" s="11">
        <v>2001</v>
      </c>
      <c r="B55" s="29" t="s">
        <v>17</v>
      </c>
      <c r="C55" s="64">
        <v>0.02</v>
      </c>
      <c r="D55" s="65" t="s">
        <v>75</v>
      </c>
      <c r="E55" s="66">
        <v>1</v>
      </c>
      <c r="F55" s="66">
        <v>1</v>
      </c>
      <c r="G55" s="66">
        <v>1</v>
      </c>
      <c r="H55" s="66">
        <v>1</v>
      </c>
      <c r="I55" s="67">
        <v>3</v>
      </c>
      <c r="J55" s="68">
        <f t="shared" si="0"/>
        <v>1.0141150152164344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 ht="15">
      <c r="A56" s="11">
        <v>2002</v>
      </c>
      <c r="B56" s="29" t="s">
        <v>17</v>
      </c>
      <c r="C56" s="64">
        <v>0.02</v>
      </c>
      <c r="D56" s="65" t="s">
        <v>76</v>
      </c>
      <c r="E56" s="66">
        <v>1</v>
      </c>
      <c r="F56" s="66">
        <v>1</v>
      </c>
      <c r="G56" s="66">
        <v>1</v>
      </c>
      <c r="H56" s="66">
        <v>1</v>
      </c>
      <c r="I56" s="67">
        <v>3</v>
      </c>
      <c r="J56" s="68">
        <f t="shared" si="0"/>
        <v>1.0141150152164344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 ht="15">
      <c r="A57" s="11">
        <v>2003</v>
      </c>
      <c r="B57" s="29" t="s">
        <v>17</v>
      </c>
      <c r="C57" s="64">
        <v>0.02</v>
      </c>
      <c r="D57" s="65" t="s">
        <v>77</v>
      </c>
      <c r="E57" s="66">
        <v>1</v>
      </c>
      <c r="F57" s="66">
        <v>1</v>
      </c>
      <c r="G57" s="66">
        <v>1</v>
      </c>
      <c r="H57" s="66">
        <v>1</v>
      </c>
      <c r="I57" s="67">
        <v>3</v>
      </c>
      <c r="J57" s="68">
        <f t="shared" si="0"/>
        <v>1.0141150152164344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 ht="15">
      <c r="A58" s="11">
        <v>2004</v>
      </c>
      <c r="B58" s="29" t="s">
        <v>17</v>
      </c>
      <c r="C58" s="64">
        <v>0.02</v>
      </c>
      <c r="D58" s="65" t="s">
        <v>78</v>
      </c>
      <c r="E58" s="66">
        <v>1</v>
      </c>
      <c r="F58" s="66">
        <v>1</v>
      </c>
      <c r="G58" s="66">
        <v>1</v>
      </c>
      <c r="H58" s="66">
        <v>1</v>
      </c>
      <c r="I58" s="67">
        <v>3</v>
      </c>
      <c r="J58" s="68">
        <f t="shared" si="0"/>
        <v>1.0141150152164344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 ht="15">
      <c r="A59" s="11">
        <v>2005</v>
      </c>
      <c r="B59" s="29" t="s">
        <v>17</v>
      </c>
      <c r="C59" s="64">
        <v>0.02</v>
      </c>
      <c r="D59" s="65" t="s">
        <v>79</v>
      </c>
      <c r="E59" s="66">
        <v>1</v>
      </c>
      <c r="F59" s="66">
        <v>1</v>
      </c>
      <c r="G59" s="66">
        <v>1</v>
      </c>
      <c r="H59" s="66">
        <v>1</v>
      </c>
      <c r="I59" s="67">
        <v>3</v>
      </c>
      <c r="J59" s="68">
        <f t="shared" si="0"/>
        <v>1.0141150152164344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 ht="15">
      <c r="A60" s="11">
        <v>2006</v>
      </c>
      <c r="B60" s="29" t="s">
        <v>17</v>
      </c>
      <c r="C60" s="64">
        <v>0.02</v>
      </c>
      <c r="D60" s="65" t="s">
        <v>80</v>
      </c>
      <c r="E60" s="66">
        <v>1</v>
      </c>
      <c r="F60" s="66">
        <v>1</v>
      </c>
      <c r="G60" s="66">
        <v>1</v>
      </c>
      <c r="H60" s="66">
        <v>1</v>
      </c>
      <c r="I60" s="67">
        <v>3</v>
      </c>
      <c r="J60" s="68">
        <f t="shared" si="0"/>
        <v>1.0141150152164344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 ht="15">
      <c r="A61" s="11">
        <v>2007</v>
      </c>
      <c r="B61" s="29" t="s">
        <v>17</v>
      </c>
      <c r="C61" s="64">
        <v>0.02</v>
      </c>
      <c r="D61" s="65" t="s">
        <v>81</v>
      </c>
      <c r="E61" s="66">
        <v>1</v>
      </c>
      <c r="F61" s="66">
        <v>1</v>
      </c>
      <c r="G61" s="66">
        <v>1</v>
      </c>
      <c r="H61" s="66">
        <v>1</v>
      </c>
      <c r="I61" s="67">
        <v>3</v>
      </c>
      <c r="J61" s="68">
        <f t="shared" si="0"/>
        <v>1.0141150152164344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 ht="15">
      <c r="A62" s="11">
        <v>2008</v>
      </c>
      <c r="B62" s="29" t="s">
        <v>17</v>
      </c>
      <c r="C62" s="64">
        <v>0.02</v>
      </c>
      <c r="D62" s="65" t="s">
        <v>82</v>
      </c>
      <c r="E62" s="66">
        <v>1</v>
      </c>
      <c r="F62" s="66">
        <v>1</v>
      </c>
      <c r="G62" s="66">
        <v>1</v>
      </c>
      <c r="H62" s="66">
        <v>1</v>
      </c>
      <c r="I62" s="67">
        <v>3</v>
      </c>
      <c r="J62" s="68">
        <f t="shared" si="0"/>
        <v>1.0141150152164344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 ht="15">
      <c r="A63" s="11">
        <v>2009</v>
      </c>
      <c r="B63" s="29" t="s">
        <v>17</v>
      </c>
      <c r="C63" s="64">
        <v>0.02</v>
      </c>
      <c r="D63" s="65" t="s">
        <v>83</v>
      </c>
      <c r="E63" s="66">
        <v>1</v>
      </c>
      <c r="F63" s="66">
        <v>1</v>
      </c>
      <c r="G63" s="66">
        <v>1</v>
      </c>
      <c r="H63" s="66">
        <v>1</v>
      </c>
      <c r="I63" s="67">
        <v>3</v>
      </c>
      <c r="J63" s="68">
        <f t="shared" si="0"/>
        <v>1.0141150152164344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 ht="15">
      <c r="A64" s="11">
        <v>2010</v>
      </c>
      <c r="B64" s="29" t="s">
        <v>17</v>
      </c>
      <c r="C64" s="64">
        <v>0.02</v>
      </c>
      <c r="D64" s="65" t="s">
        <v>84</v>
      </c>
      <c r="E64" s="66">
        <v>1</v>
      </c>
      <c r="F64" s="66">
        <v>1</v>
      </c>
      <c r="G64" s="66">
        <v>1</v>
      </c>
      <c r="H64" s="66">
        <v>1</v>
      </c>
      <c r="I64" s="67">
        <v>3</v>
      </c>
      <c r="J64" s="68">
        <f t="shared" si="0"/>
        <v>1.0141150152164344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 ht="15">
      <c r="A65" s="11">
        <v>2011</v>
      </c>
      <c r="B65" s="29" t="s">
        <v>17</v>
      </c>
      <c r="C65" s="64">
        <v>0.02</v>
      </c>
      <c r="D65" s="65" t="s">
        <v>85</v>
      </c>
      <c r="E65" s="66">
        <v>1</v>
      </c>
      <c r="F65" s="66">
        <v>1</v>
      </c>
      <c r="G65" s="66">
        <v>1</v>
      </c>
      <c r="H65" s="66">
        <v>1</v>
      </c>
      <c r="I65" s="67">
        <v>3</v>
      </c>
      <c r="J65" s="68">
        <f t="shared" si="0"/>
        <v>1.0141150152164344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 ht="15">
      <c r="A66" s="11">
        <v>2012</v>
      </c>
      <c r="B66" s="29" t="s">
        <v>17</v>
      </c>
      <c r="C66" s="64">
        <v>0.02</v>
      </c>
      <c r="D66" s="65" t="s">
        <v>86</v>
      </c>
      <c r="E66" s="66">
        <v>1</v>
      </c>
      <c r="F66" s="66">
        <v>1</v>
      </c>
      <c r="G66" s="66">
        <v>1</v>
      </c>
      <c r="H66" s="66">
        <v>1</v>
      </c>
      <c r="I66" s="67">
        <v>3</v>
      </c>
      <c r="J66" s="68">
        <f t="shared" si="0"/>
        <v>1.0141150152164344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 ht="15">
      <c r="A67" s="11">
        <v>2013</v>
      </c>
      <c r="B67" s="29" t="s">
        <v>17</v>
      </c>
      <c r="C67" s="64">
        <v>0.02</v>
      </c>
      <c r="D67" s="65" t="s">
        <v>87</v>
      </c>
      <c r="E67" s="66">
        <v>1</v>
      </c>
      <c r="F67" s="66">
        <v>1</v>
      </c>
      <c r="G67" s="66">
        <v>1</v>
      </c>
      <c r="H67" s="66">
        <v>1</v>
      </c>
      <c r="I67" s="67">
        <v>3</v>
      </c>
      <c r="J67" s="68">
        <f t="shared" si="0"/>
        <v>1.0141150152164344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 ht="15">
      <c r="A68" s="11">
        <v>2014</v>
      </c>
      <c r="B68" s="29" t="s">
        <v>17</v>
      </c>
      <c r="C68" s="64">
        <v>0.02</v>
      </c>
      <c r="D68" s="65" t="s">
        <v>88</v>
      </c>
      <c r="E68" s="66">
        <v>1</v>
      </c>
      <c r="F68" s="66">
        <v>1</v>
      </c>
      <c r="G68" s="66">
        <v>1</v>
      </c>
      <c r="H68" s="66">
        <v>1</v>
      </c>
      <c r="I68" s="67">
        <v>3</v>
      </c>
      <c r="J68" s="68">
        <f t="shared" ref="J68:J73" si="10">IF( OR( ISBLANK(E68),ISBLANK(F68), ISBLANK(G68), ISBLANK(H68), ISBLANK(I68) ), "", 1.5*SQRT(   EXP(2.21*(E68-1)) + EXP(2.21*(F68-1)) + EXP(2.21*(G68-1)) + EXP(2.21*(H68-1)) + EXP(2.21*I68)   )/100*2.45 )</f>
        <v>1.0141150152164344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 ht="15">
      <c r="A69" s="11">
        <v>2015</v>
      </c>
      <c r="B69" s="29" t="s">
        <v>17</v>
      </c>
      <c r="C69" s="64">
        <v>0.02</v>
      </c>
      <c r="D69" s="65" t="s">
        <v>89</v>
      </c>
      <c r="E69" s="66">
        <v>1</v>
      </c>
      <c r="F69" s="66">
        <v>1</v>
      </c>
      <c r="G69" s="66">
        <v>1</v>
      </c>
      <c r="H69" s="66">
        <v>1</v>
      </c>
      <c r="I69" s="67">
        <v>3</v>
      </c>
      <c r="J69" s="68">
        <f t="shared" si="10"/>
        <v>1.0141150152164344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 ht="15">
      <c r="A70" s="11">
        <v>2016</v>
      </c>
      <c r="B70" s="29" t="s">
        <v>17</v>
      </c>
      <c r="C70" s="64">
        <v>0.02</v>
      </c>
      <c r="D70" s="65" t="s">
        <v>90</v>
      </c>
      <c r="E70" s="66">
        <v>1</v>
      </c>
      <c r="F70" s="66">
        <v>1</v>
      </c>
      <c r="G70" s="66">
        <v>1</v>
      </c>
      <c r="H70" s="66">
        <v>1</v>
      </c>
      <c r="I70" s="67">
        <v>3</v>
      </c>
      <c r="J70" s="68">
        <f t="shared" si="10"/>
        <v>1.0141150152164344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29" t="s">
        <v>17</v>
      </c>
      <c r="C71" s="64">
        <v>0.02</v>
      </c>
      <c r="D71" s="65" t="s">
        <v>91</v>
      </c>
      <c r="E71" s="66">
        <v>1</v>
      </c>
      <c r="F71" s="66">
        <v>1</v>
      </c>
      <c r="G71" s="66">
        <v>1</v>
      </c>
      <c r="H71" s="66">
        <v>1</v>
      </c>
      <c r="I71" s="67">
        <v>3</v>
      </c>
      <c r="J71" s="68">
        <f t="shared" ref="J71:J72" si="16">IF( OR( ISBLANK(E71),ISBLANK(F71), ISBLANK(G71), ISBLANK(H71), ISBLANK(I71) ), "", 1.5*SQRT(   EXP(2.21*(E71-1)) + EXP(2.21*(F71-1)) + EXP(2.21*(G71-1)) + EXP(2.21*(H71-1)) + EXP(2.21*I71)   )/100*2.45 )</f>
        <v>1.0141150152164344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">
      <c r="A72" s="11">
        <v>2018</v>
      </c>
      <c r="B72" s="29" t="s">
        <v>17</v>
      </c>
      <c r="C72" s="64">
        <v>0.02</v>
      </c>
      <c r="D72" s="65" t="s">
        <v>91</v>
      </c>
      <c r="E72" s="66">
        <v>1</v>
      </c>
      <c r="F72" s="66">
        <v>1</v>
      </c>
      <c r="G72" s="66">
        <v>1</v>
      </c>
      <c r="H72" s="66">
        <v>1</v>
      </c>
      <c r="I72" s="67">
        <v>3</v>
      </c>
      <c r="J72" s="68">
        <f t="shared" si="16"/>
        <v>1.0141150152164344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 ht="15.75" customHeight="1">
      <c r="A73" s="11">
        <v>2019</v>
      </c>
      <c r="B73" s="29" t="s">
        <v>17</v>
      </c>
      <c r="C73" s="64">
        <v>0.02</v>
      </c>
      <c r="D73" s="65" t="s">
        <v>91</v>
      </c>
      <c r="E73" s="66">
        <v>1</v>
      </c>
      <c r="F73" s="66">
        <v>1</v>
      </c>
      <c r="G73" s="66">
        <v>1</v>
      </c>
      <c r="H73" s="66">
        <v>1</v>
      </c>
      <c r="I73" s="67">
        <v>3</v>
      </c>
      <c r="J73" s="68">
        <f t="shared" si="10"/>
        <v>1.0141150152164344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ht="15.75" customHeight="1">
      <c r="A74" s="11">
        <v>2020</v>
      </c>
      <c r="B74" s="29" t="s">
        <v>17</v>
      </c>
      <c r="C74" s="64">
        <v>0.02</v>
      </c>
      <c r="D74" s="65" t="s">
        <v>91</v>
      </c>
      <c r="E74" s="66">
        <v>1</v>
      </c>
      <c r="F74" s="66">
        <v>1</v>
      </c>
      <c r="G74" s="66">
        <v>1</v>
      </c>
      <c r="H74" s="66">
        <v>1</v>
      </c>
      <c r="I74" s="67">
        <v>3</v>
      </c>
      <c r="J74" s="68">
        <f t="shared" ref="J74:J75" si="24">IF( OR( ISBLANK(E74),ISBLANK(F74), ISBLANK(G74), ISBLANK(H74), ISBLANK(I74) ), "", 1.5*SQRT(   EXP(2.21*(E74-1)) + EXP(2.21*(F74-1)) + EXP(2.21*(G74-1)) + EXP(2.21*(H74-1)) + EXP(2.21*I74)   )/100*2.45 )</f>
        <v>1.0141150152164344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:S75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:AB75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:AK75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:AT75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:BC75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:BL75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:BU75" si="31">SQRT((1.5*EXP(1.105*BT74))^2+(1.5*EXP(1.105*(BP74-1)))^2+(1.5*EXP(1.105*(BQ74-1)))^2+(1.5*EXP(1.105*(BR74-1)))^2+(1.5*EXP(1.105*(BS74-1)))^2)/100*2.45</f>
        <v>4.4081660908397297E-2</v>
      </c>
    </row>
    <row r="75" spans="1:73" ht="15.75" customHeight="1">
      <c r="A75" s="11">
        <v>2021</v>
      </c>
      <c r="B75" s="29" t="s">
        <v>17</v>
      </c>
      <c r="C75" s="64">
        <v>0.02</v>
      </c>
      <c r="D75" s="65" t="s">
        <v>91</v>
      </c>
      <c r="E75" s="66">
        <v>1</v>
      </c>
      <c r="F75" s="66">
        <v>1</v>
      </c>
      <c r="G75" s="66">
        <v>1</v>
      </c>
      <c r="H75" s="66">
        <v>1</v>
      </c>
      <c r="I75" s="67">
        <v>3</v>
      </c>
      <c r="J75" s="68">
        <f t="shared" si="24"/>
        <v>1.0141150152164344</v>
      </c>
      <c r="K75" s="12" t="s">
        <v>10</v>
      </c>
      <c r="L75" s="33"/>
      <c r="M75" s="13"/>
      <c r="N75" s="14"/>
      <c r="O75" s="14"/>
      <c r="P75" s="14"/>
      <c r="Q75" s="14"/>
      <c r="R75" s="14"/>
      <c r="S75" s="22">
        <f t="shared" si="25"/>
        <v>4.4081660908397297E-2</v>
      </c>
      <c r="T75" s="16" t="s">
        <v>11</v>
      </c>
      <c r="U75" s="33"/>
      <c r="V75" s="13"/>
      <c r="W75" s="14"/>
      <c r="X75" s="14"/>
      <c r="Y75" s="14"/>
      <c r="Z75" s="14"/>
      <c r="AA75" s="14"/>
      <c r="AB75" s="22">
        <f t="shared" si="26"/>
        <v>4.4081660908397297E-2</v>
      </c>
      <c r="AC75" s="17" t="s">
        <v>12</v>
      </c>
      <c r="AD75" s="33"/>
      <c r="AE75" s="13"/>
      <c r="AF75" s="14"/>
      <c r="AG75" s="14"/>
      <c r="AH75" s="14"/>
      <c r="AI75" s="14"/>
      <c r="AJ75" s="14"/>
      <c r="AK75" s="22">
        <f t="shared" si="27"/>
        <v>4.4081660908397297E-2</v>
      </c>
      <c r="AL75" s="18" t="s">
        <v>13</v>
      </c>
      <c r="AM75" s="33"/>
      <c r="AN75" s="13"/>
      <c r="AO75" s="14"/>
      <c r="AP75" s="14"/>
      <c r="AQ75" s="14"/>
      <c r="AR75" s="14"/>
      <c r="AS75" s="14"/>
      <c r="AT75" s="22">
        <f t="shared" si="28"/>
        <v>4.4081660908397297E-2</v>
      </c>
      <c r="AU75" s="19" t="s">
        <v>14</v>
      </c>
      <c r="AV75" s="33"/>
      <c r="AW75" s="13"/>
      <c r="AX75" s="14"/>
      <c r="AY75" s="14"/>
      <c r="AZ75" s="14"/>
      <c r="BA75" s="14"/>
      <c r="BB75" s="14"/>
      <c r="BC75" s="22">
        <f t="shared" si="29"/>
        <v>4.4081660908397297E-2</v>
      </c>
      <c r="BD75" s="20" t="s">
        <v>15</v>
      </c>
      <c r="BE75" s="33"/>
      <c r="BF75" s="13"/>
      <c r="BG75" s="14"/>
      <c r="BH75" s="14"/>
      <c r="BI75" s="14"/>
      <c r="BJ75" s="14"/>
      <c r="BK75" s="14"/>
      <c r="BL75" s="22">
        <f t="shared" si="30"/>
        <v>4.4081660908397297E-2</v>
      </c>
      <c r="BM75" s="21" t="s">
        <v>16</v>
      </c>
      <c r="BN75" s="33"/>
      <c r="BO75" s="13"/>
      <c r="BP75" s="14"/>
      <c r="BQ75" s="14"/>
      <c r="BR75" s="14"/>
      <c r="BS75" s="14"/>
      <c r="BT75" s="14"/>
      <c r="BU75" s="22">
        <f t="shared" si="31"/>
        <v>4.4081660908397297E-2</v>
      </c>
    </row>
    <row r="76" spans="1:73" ht="15.75" customHeight="1">
      <c r="A76" s="11">
        <v>2022</v>
      </c>
      <c r="B76" s="29" t="s">
        <v>17</v>
      </c>
      <c r="C76" s="64">
        <v>0.02</v>
      </c>
      <c r="D76" s="65" t="s">
        <v>91</v>
      </c>
      <c r="E76" s="66">
        <v>1</v>
      </c>
      <c r="F76" s="66">
        <v>1</v>
      </c>
      <c r="G76" s="66">
        <v>1</v>
      </c>
      <c r="H76" s="66">
        <v>1</v>
      </c>
      <c r="I76" s="67">
        <v>3</v>
      </c>
      <c r="J76" s="68">
        <f t="shared" ref="J76" si="32">IF( OR( ISBLANK(E76),ISBLANK(F76), ISBLANK(G76), ISBLANK(H76), ISBLANK(I76) ), "", 1.5*SQRT(   EXP(2.21*(E76-1)) + EXP(2.21*(F76-1)) + EXP(2.21*(G76-1)) + EXP(2.21*(H76-1)) + EXP(2.21*I76)   )/100*2.45 )</f>
        <v>1.0141150152164344</v>
      </c>
      <c r="K76" s="12" t="s">
        <v>10</v>
      </c>
      <c r="L76" s="33"/>
      <c r="M76" s="13"/>
      <c r="N76" s="14"/>
      <c r="O76" s="14"/>
      <c r="P76" s="14"/>
      <c r="Q76" s="14"/>
      <c r="R76" s="14"/>
      <c r="S76" s="22">
        <f t="shared" ref="S76" si="33">SQRT((1.5*EXP(1.105*R76))^2+(1.5*EXP(1.105*(N76-1)))^2+(1.5*EXP(1.105*(O76-1)))^2+(1.5*EXP(1.105*(P76-1)))^2+(1.5*EXP(1.105*(Q76-1)))^2)/100*2.45</f>
        <v>4.4081660908397297E-2</v>
      </c>
      <c r="T76" s="16" t="s">
        <v>11</v>
      </c>
      <c r="U76" s="33"/>
      <c r="V76" s="13"/>
      <c r="W76" s="14"/>
      <c r="X76" s="14"/>
      <c r="Y76" s="14"/>
      <c r="Z76" s="14"/>
      <c r="AA76" s="14"/>
      <c r="AB76" s="22">
        <f t="shared" ref="AB76" si="34">SQRT((1.5*EXP(1.105*AA76))^2+(1.5*EXP(1.105*(W76-1)))^2+(1.5*EXP(1.105*(X76-1)))^2+(1.5*EXP(1.105*(Y76-1)))^2+(1.5*EXP(1.105*(Z76-1)))^2)/100*2.45</f>
        <v>4.4081660908397297E-2</v>
      </c>
      <c r="AC76" s="17" t="s">
        <v>12</v>
      </c>
      <c r="AD76" s="33"/>
      <c r="AE76" s="13"/>
      <c r="AF76" s="14"/>
      <c r="AG76" s="14"/>
      <c r="AH76" s="14"/>
      <c r="AI76" s="14"/>
      <c r="AJ76" s="14"/>
      <c r="AK76" s="22">
        <f t="shared" ref="AK76" si="35">SQRT((1.5*EXP(1.105*AJ76))^2+(1.5*EXP(1.105*(AF76-1)))^2+(1.5*EXP(1.105*(AG76-1)))^2+(1.5*EXP(1.105*(AH76-1)))^2+(1.5*EXP(1.105*(AI76-1)))^2)/100*2.45</f>
        <v>4.4081660908397297E-2</v>
      </c>
      <c r="AL76" s="18" t="s">
        <v>13</v>
      </c>
      <c r="AM76" s="33"/>
      <c r="AN76" s="13"/>
      <c r="AO76" s="14"/>
      <c r="AP76" s="14"/>
      <c r="AQ76" s="14"/>
      <c r="AR76" s="14"/>
      <c r="AS76" s="14"/>
      <c r="AT76" s="22">
        <f t="shared" ref="AT76" si="36">SQRT((1.5*EXP(1.105*AS76))^2+(1.5*EXP(1.105*(AO76-1)))^2+(1.5*EXP(1.105*(AP76-1)))^2+(1.5*EXP(1.105*(AQ76-1)))^2+(1.5*EXP(1.105*(AR76-1)))^2)/100*2.45</f>
        <v>4.4081660908397297E-2</v>
      </c>
      <c r="AU76" s="19" t="s">
        <v>14</v>
      </c>
      <c r="AV76" s="33"/>
      <c r="AW76" s="13"/>
      <c r="AX76" s="14"/>
      <c r="AY76" s="14"/>
      <c r="AZ76" s="14"/>
      <c r="BA76" s="14"/>
      <c r="BB76" s="14"/>
      <c r="BC76" s="22">
        <f t="shared" ref="BC76" si="37">SQRT((1.5*EXP(1.105*BB76))^2+(1.5*EXP(1.105*(AX76-1)))^2+(1.5*EXP(1.105*(AY76-1)))^2+(1.5*EXP(1.105*(AZ76-1)))^2+(1.5*EXP(1.105*(BA76-1)))^2)/100*2.45</f>
        <v>4.4081660908397297E-2</v>
      </c>
      <c r="BD76" s="20" t="s">
        <v>15</v>
      </c>
      <c r="BE76" s="33"/>
      <c r="BF76" s="13"/>
      <c r="BG76" s="14"/>
      <c r="BH76" s="14"/>
      <c r="BI76" s="14"/>
      <c r="BJ76" s="14"/>
      <c r="BK76" s="14"/>
      <c r="BL76" s="22">
        <f t="shared" ref="BL76" si="38">SQRT((1.5*EXP(1.105*BK76))^2+(1.5*EXP(1.105*(BG76-1)))^2+(1.5*EXP(1.105*(BH76-1)))^2+(1.5*EXP(1.105*(BI76-1)))^2+(1.5*EXP(1.105*(BJ76-1)))^2)/100*2.45</f>
        <v>4.4081660908397297E-2</v>
      </c>
      <c r="BM76" s="21" t="s">
        <v>16</v>
      </c>
      <c r="BN76" s="33"/>
      <c r="BO76" s="13"/>
      <c r="BP76" s="14"/>
      <c r="BQ76" s="14"/>
      <c r="BR76" s="14"/>
      <c r="BS76" s="14"/>
      <c r="BT76" s="14"/>
      <c r="BU76" s="22">
        <f t="shared" ref="BU76" si="39">SQRT((1.5*EXP(1.105*BT76))^2+(1.5*EXP(1.105*(BP76-1)))^2+(1.5*EXP(1.105*(BQ76-1)))^2+(1.5*EXP(1.105*(BR76-1)))^2+(1.5*EXP(1.105*(BS76-1)))^2)/100*2.45</f>
        <v>4.4081660908397297E-2</v>
      </c>
    </row>
  </sheetData>
  <phoneticPr fontId="23" type="noConversion"/>
  <conditionalFormatting sqref="AB4:AB70 AB73 AB75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{FBA6E5AE-3DA5-4E5A-9143-2E506DE22538}</x14:id>
        </ext>
      </extLst>
    </cfRule>
  </conditionalFormatting>
  <conditionalFormatting sqref="AK4:AK70 AK73 AK7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{4C525EE4-D9D6-450C-8A21-C6F8276A3D80}</x14:id>
        </ext>
      </extLst>
    </cfRule>
  </conditionalFormatting>
  <conditionalFormatting sqref="BU4:BU70 BU73 BU75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{9DD4F3CC-7C2F-4C52-8D7D-DC98EA7C6ED6}</x14:id>
        </ext>
      </extLst>
    </cfRule>
  </conditionalFormatting>
  <conditionalFormatting sqref="W4:W70 W73 W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{B52F7DE5-0D83-4BD8-B06D-B7F93647C62C}</x14:id>
        </ext>
      </extLst>
    </cfRule>
  </conditionalFormatting>
  <conditionalFormatting sqref="W4:AA70 W73:AA73 W75:AA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{BB0E733A-0DD5-4D76-B2C3-7026B529C29B}</x14:id>
        </ext>
      </extLst>
    </cfRule>
  </conditionalFormatting>
  <conditionalFormatting sqref="X4:AA70 X73:AA73 X75:AA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{48A3A795-1AD3-47A2-9B65-76246DA7CD0D}</x14:id>
        </ext>
      </extLst>
    </cfRule>
  </conditionalFormatting>
  <conditionalFormatting sqref="AF4:AF70 AF73 AF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{2BDB41F7-252E-4311-BE8B-F05F4FC4AA9A}</x14:id>
        </ext>
      </extLst>
    </cfRule>
  </conditionalFormatting>
  <conditionalFormatting sqref="AF4:AJ70 AF73:AJ73 AF75:AJ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{A0DD723A-FCA1-473D-949B-08E393E65BE3}</x14:id>
        </ext>
      </extLst>
    </cfRule>
  </conditionalFormatting>
  <conditionalFormatting sqref="AG4:AJ70 AG73:AJ73 AG75:AJ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{D7716D3A-BB6C-4261-8EEB-89C830224618}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{A29C0C45-5D66-4CC5-B3DE-E6929CCDF223}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{EC706D21-C0D2-4BF1-B1D2-FA1017E00756}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{5349E291-FF8A-4AD6-9431-1A1C6F824058}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{84223E9A-B18D-4E5F-A70E-5D8698542E16}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{BCE5055F-6509-4E18-A5D8-B1B733A7DCF5}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{0F32F5E7-47C8-48A4-82D9-34E6ED4C209A}</x14:id>
        </ext>
      </extLst>
    </cfRule>
  </conditionalFormatting>
  <conditionalFormatting sqref="N4:N70 N73 N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{95330E49-B677-4BE9-B9C7-368862922BCD}</x14:id>
        </ext>
      </extLst>
    </cfRule>
  </conditionalFormatting>
  <conditionalFormatting sqref="N4:R70 N73:R73 N75:R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{D47517E7-838B-42D3-884E-87FCD76A96C1}</x14:id>
        </ext>
      </extLst>
    </cfRule>
  </conditionalFormatting>
  <conditionalFormatting sqref="O4:R70 O73:R73 O75:R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{CA814735-7CEC-4597-B583-D11A930733A8}</x14:id>
        </ext>
      </extLst>
    </cfRule>
  </conditionalFormatting>
  <conditionalFormatting sqref="S4:S70 S73 S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{C35C39FB-FD85-41EA-B86C-2236E0625AC1}</x14:id>
        </ext>
      </extLst>
    </cfRule>
  </conditionalFormatting>
  <conditionalFormatting sqref="AT4:AT70 AT73 AT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{591A9756-D594-4898-B7C6-93B1B5B769E9}</x14:id>
        </ext>
      </extLst>
    </cfRule>
  </conditionalFormatting>
  <conditionalFormatting sqref="BL4:BL70 BL73 BL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{35DAC664-FB79-4328-B01B-7B8AEEB8317A}</x14:id>
        </ext>
      </extLst>
    </cfRule>
  </conditionalFormatting>
  <conditionalFormatting sqref="BG4:BG70 BG73 BG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{173004CF-2B1B-4A33-B262-79D657649AC5}</x14:id>
        </ext>
      </extLst>
    </cfRule>
  </conditionalFormatting>
  <conditionalFormatting sqref="BG4:BK70 BG73:BK73 BG75:BK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{95CD5D70-D634-4AE5-860D-17740525B081}</x14:id>
        </ext>
      </extLst>
    </cfRule>
  </conditionalFormatting>
  <conditionalFormatting sqref="BH4:BK70 BH73:BK73 BH75:BK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{C571F6E6-6DAC-4E92-95EF-68A0FDDE64CA}</x14:id>
        </ext>
      </extLst>
    </cfRule>
  </conditionalFormatting>
  <conditionalFormatting sqref="BC4:BC70 BC73 BC75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{9715DE5A-69CB-4B0F-9D64-365B4F455132}</x14:id>
        </ext>
      </extLst>
    </cfRule>
  </conditionalFormatting>
  <conditionalFormatting sqref="AX4:AX70 AX73 AX75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{A0EAC45C-770D-40BA-89AC-7F75A24DBA9F}</x14:id>
        </ext>
      </extLst>
    </cfRule>
  </conditionalFormatting>
  <conditionalFormatting sqref="AX4:BB70 AX73:BB73 AX75:BB75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{08D44F68-27A4-41C9-9B07-4808951724EC}</x14:id>
        </ext>
      </extLst>
    </cfRule>
  </conditionalFormatting>
  <conditionalFormatting sqref="AY4:BB70 AY73:BB73 AY75:BB75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{012E7909-D8E4-401B-A949-7500A433ED50}</x14:id>
        </ext>
      </extLst>
    </cfRule>
  </conditionalFormatting>
  <conditionalFormatting sqref="E4:I70 E73:I73 E75:I75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{6A5C9494-8CE6-4EE7-9403-40CA1E8B0C92}</x14:id>
        </ext>
      </extLst>
    </cfRule>
  </conditionalFormatting>
  <conditionalFormatting sqref="J4:J70 J73 J75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{63B4297D-39BA-46D6-9ADB-4503D7DA863F}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{A5E39EFE-762D-4587-8696-1E5442AF2CF2}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{FA30165C-1AE7-4C17-9117-87980C08F370}</x14:id>
        </ext>
      </extLst>
    </cfRule>
  </conditionalFormatting>
  <conditionalFormatting sqref="BU76 BU74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{884A56AF-B458-4EEC-AD63-91B742631C12}</x14:id>
        </ext>
      </extLst>
    </cfRule>
  </conditionalFormatting>
  <conditionalFormatting sqref="W74 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{CE4774B4-9DBE-4032-9670-08CDAEF8DA0F}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{C475B49D-9593-4995-B5C7-E2422B2456B8}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{284E3C6C-DC4F-4D33-AE59-04962DD8917C}</x14:id>
        </ext>
      </extLst>
    </cfRule>
  </conditionalFormatting>
  <conditionalFormatting sqref="AF74 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{0C0BF67C-354E-4C7C-8C95-00B61334BB23}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{61F3AAEE-487D-492B-976B-9975B76A4125}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{3F6ECCBA-75F7-49EE-A770-6F3E2479D598}</x14:id>
        </ext>
      </extLst>
    </cfRule>
  </conditionalFormatting>
  <conditionalFormatting sqref="AO74 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{DBA052CB-70D7-4996-A21F-2CA1558FE265}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{FE80D21D-9948-4C1B-97E5-2F227D0AD859}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{61F82806-DEE9-498C-BE03-1ACA6C29FF97}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{A9B1D7CE-3197-4C49-8C69-9862AC6F8A98}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{F6596C7A-2647-46FA-B220-CBBD13934981}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{C183571F-8395-419B-AF69-FFBF1CD274F9}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{AF914C3C-F593-49B0-B328-815311FA6A6D}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{F9E8E599-4B64-419B-889F-3CEF06B9E2BB}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{CE5108A9-462D-45E6-94E3-2791283B36B6}</x14:id>
        </ext>
      </extLst>
    </cfRule>
  </conditionalFormatting>
  <conditionalFormatting sqref="S74 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{069E8997-9ADC-4238-80BE-2E5B069F5D0D}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{B70AB391-6244-48FF-80AA-524D93A20261}</x14:id>
        </ext>
      </extLst>
    </cfRule>
  </conditionalFormatting>
  <conditionalFormatting sqref="BL76 BL74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{A67E952B-E503-41FF-B7A4-AB9CFAFC01A9}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{5AB26962-51D4-4926-9EAC-080CF5F3DBF1}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{1900364B-D437-458A-8AE3-BF086D23AA60}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{7C145D17-C918-4393-917B-CE69E138897F}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{7C80ED26-EBD1-4F97-9350-366D2AABD4A5}</x14:id>
        </ext>
      </extLst>
    </cfRule>
  </conditionalFormatting>
  <conditionalFormatting sqref="AX74 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{52C10E51-1BD3-4A63-B1D3-BEC9ECB0780C}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{92B34391-2A76-4779-B650-07A439CEDDBE}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{DDFCFB40-1861-4114-8494-C5CC299D24A5}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{D680A206-7CFF-447E-98F0-7CA6D32676AF}</x14:id>
        </ext>
      </extLst>
    </cfRule>
  </conditionalFormatting>
  <conditionalFormatting sqref="J74 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{65AB468B-FFD0-4C02-BD30-210D8E090D81}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{4F7C18B8-8F8C-4B34-83DD-510616105E2E}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{4F4E5215-3320-492A-AE4A-5DFC9180C799}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{05D71381-7B8B-444B-89A0-151A43A216FB}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{46A7B00C-C632-4B4F-B880-92A439AEE863}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{D3F3F087-D23F-4E03-95B3-BD3D71A803E6}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{2AD81886-9036-4C70-B8B8-CBA4316CC607}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{E24EA5F7-9A63-4D11-9355-E64BF28E332C}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{31306857-E4DB-4D27-BA18-04AE98C0AF81}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{EE5DCAF4-23F3-43E7-BFDC-FC6AB9BF82EB}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{E28F4A2A-343E-47F0-971E-04903042D4B2}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{FB62196E-90A9-4109-88FB-0FD162B1DFDD}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{E4529778-8CF9-4342-B6CB-129CE749E01C}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{BE7F6F46-1644-45B8-854E-C32EC9E60635}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{4403B435-6794-4C73-8711-20C1550E6E11}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{5BD6E7DA-52C3-4CD0-A8E4-C0A630D80DD4}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{06203145-AF4D-4838-81CD-5999F14D950D}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{50F8B714-519C-4445-AA11-89AC6B0EBDE6}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{EF90A06A-B53C-4D8D-B5CB-FD7603DC2F49}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{86AF4D7A-79A3-4EF7-873D-72AE4003C25D}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{AAB3D0AE-AD71-44EC-81C9-4D6D1D2B7087}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{736F475F-33A5-450B-B535-99A373F5BF50}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{3CCDA2E1-D1CD-4646-B83A-25942876BD63}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{6B4FC598-EE98-4F3B-9A59-B559E59D0C89}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{B7B5B458-3363-47F5-BBE3-1B78E60A8F2D}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{C696B4C7-47B7-4C8B-9D44-ACC4C1105711}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{E2829C02-B6AB-4124-9195-BD7A28DB781B}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{7AEE0C45-9B98-4A4D-B23B-DE3E0F62C4B7}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{972BC74C-973A-4301-9827-039C0E81D98B}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{380B79AC-B90E-45D2-999B-A06B88F94692}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{BDED94C0-1D39-4543-8CA6-FA4204CCD939}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{E10E907E-0111-447A-A826-5F5CA4AC225E}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{C0C31790-2423-4B67-9738-8B1C6B7BA15D}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{C3692B1B-34D5-47CB-8AB6-9726D45D963B}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{151495EA-E752-4FA9-B062-18D223D8E24E}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{4990156D-0AD4-4443-966A-FD56DAF3A88F}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{8F3BCE44-CB9E-4C1D-8FCD-BB7B1CE847FB}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{77A20747-9D0A-4D03-887C-BA86B014A126}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{10309D39-AA1A-48CC-9B1F-74C4A573BB43}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{A72B9C84-480D-41DF-9066-7ACF5E75DFF8}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{A9AD97D2-D42C-4074-A57B-AB88083D7120}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{F99580D3-8188-4AF5-BFE3-77EBEE785398}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{C47349CA-9385-4078-858D-47ECBC064EC2}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{CB82FC36-3925-4AC9-968B-6EB27A65FFF6}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{246C5DBE-4470-4053-B4C6-C0BFA747CFFB}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{1540156C-C767-4E96-8CAE-9C72F3606B41}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{D291AD3D-DDD5-40AC-ADCA-4150B8F6E042}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{353D2906-7FD7-481B-A9F6-30BCBE6EB0A4}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{88D275E7-6151-41E5-A7D2-EFBA582CA82B}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{F9FB7E39-6086-4933-9138-7BA841A7FAFF}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{3C6014CA-FD5D-4F82-A688-9A25D017B343}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{6BFA53D7-7AAE-4DB5-B806-5642CEE5B8D5}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{3803E02D-0B21-43E4-8461-37CE62D2811B}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{8F44BEC5-67B1-453D-BF8C-F027892B89A1}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{816F6E73-B4AF-47DA-B537-FB10732B5A3F}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{B7092613-1F81-45F2-9DF5-ADFC02B4EFE2}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{9E815934-5BD3-448F-BD1F-F2A5E96942AA}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{7EA5CC86-230D-4D12-95AF-10C330A1741C}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{25922061-305D-40DD-8289-8019539CCFEF}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{487FF49B-3B52-405F-9729-3D5EA6B94B0F}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{6F959C5F-B7EB-422C-86A8-B1BA6F442A65}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A6E5AE-3DA5-4E5A-9143-2E506DE225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4C525EE4-D9D6-450C-8A21-C6F8276A3D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9DD4F3CC-7C2F-4C52-8D7D-DC98EA7C6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B52F7DE5-0D83-4BD8-B06D-B7F93647C6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BB0E733A-0DD5-4D76-B2C3-7026B529C2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48A3A795-1AD3-47A2-9B65-76246DA7C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2BDB41F7-252E-4311-BE8B-F05F4FC4AA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A0DD723A-FCA1-473D-949B-08E393E65B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D7716D3A-BB6C-4261-8EEB-89C830224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A29C0C45-5D66-4CC5-B3DE-E6929CCDF2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EC706D21-C0D2-4BF1-B1D2-FA1017E007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5349E291-FF8A-4AD6-9431-1A1C6F824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84223E9A-B18D-4E5F-A70E-5D8698542E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BCE5055F-6509-4E18-A5D8-B1B733A7DC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0F32F5E7-47C8-48A4-82D9-34E6ED4C2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95330E49-B677-4BE9-B9C7-368862922B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D47517E7-838B-42D3-884E-87FCD76A96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CA814735-7CEC-4597-B583-D11A93073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C35C39FB-FD85-41EA-B86C-2236E0625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591A9756-D594-4898-B7C6-93B1B5B7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35DAC664-FB79-4328-B01B-7B8AEEB83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173004CF-2B1B-4A33-B262-79D657649A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95CD5D70-D634-4AE5-860D-17740525B0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C571F6E6-6DAC-4E92-95EF-68A0FDDE6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9715DE5A-69CB-4B0F-9D64-365B4F455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A0EAC45C-770D-40BA-89AC-7F75A24DBA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08D44F68-27A4-41C9-9B07-4808951724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012E7909-D8E4-401B-A949-7500A433E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6A5C9494-8CE6-4EE7-9403-40CA1E8B0C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63B4297D-39BA-46D6-9ADB-4503D7DA8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A5E39EFE-762D-4587-8696-1E5442AF2C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FA30165C-1AE7-4C17-9117-87980C08F3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884A56AF-B458-4EEC-AD63-91B742631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BU76 BU74</xm:sqref>
        </x14:conditionalFormatting>
        <x14:conditionalFormatting xmlns:xm="http://schemas.microsoft.com/office/excel/2006/main">
          <x14:cfRule type="dataBar" id="{CE4774B4-9DBE-4032-9670-08CDAEF8DA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 W76</xm:sqref>
        </x14:conditionalFormatting>
        <x14:conditionalFormatting xmlns:xm="http://schemas.microsoft.com/office/excel/2006/main">
          <x14:cfRule type="dataBar" id="{C475B49D-9593-4995-B5C7-E2422B2456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284E3C6C-DC4F-4D33-AE59-04962DD89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0C0BF67C-354E-4C7C-8C95-00B61334BB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 AF76</xm:sqref>
        </x14:conditionalFormatting>
        <x14:conditionalFormatting xmlns:xm="http://schemas.microsoft.com/office/excel/2006/main">
          <x14:cfRule type="dataBar" id="{61F3AAEE-487D-492B-976B-9975B76A41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3F6ECCBA-75F7-49EE-A770-6F3E2479D5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DBA052CB-70D7-4996-A21F-2CA1558FE2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 AO76</xm:sqref>
        </x14:conditionalFormatting>
        <x14:conditionalFormatting xmlns:xm="http://schemas.microsoft.com/office/excel/2006/main">
          <x14:cfRule type="dataBar" id="{FE80D21D-9948-4C1B-97E5-2F227D0AD8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61F82806-DEE9-498C-BE03-1ACA6C29F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A9B1D7CE-3197-4C49-8C69-9862AC6F8A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F6596C7A-2647-46FA-B220-CBBD139349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C183571F-8395-419B-AF69-FFBF1CD27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AF914C3C-F593-49B0-B328-815311FA6A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F9E8E599-4B64-419B-889F-3CEF06B9E2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CE5108A9-462D-45E6-94E3-2791283B3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069E8997-9ADC-4238-80BE-2E5B069F5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B70AB391-6244-48FF-80AA-524D93A20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A67E952B-E503-41FF-B7A4-AB9CFAFC0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BL76 BL74</xm:sqref>
        </x14:conditionalFormatting>
        <x14:conditionalFormatting xmlns:xm="http://schemas.microsoft.com/office/excel/2006/main">
          <x14:cfRule type="dataBar" id="{5AB26962-51D4-4926-9EAC-080CF5F3DB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1900364B-D437-458A-8AE3-BF086D23AA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7C145D17-C918-4393-917B-CE69E1388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7C80ED26-EBD1-4F97-9350-366D2AABD4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52C10E51-1BD3-4A63-B1D3-BEC9ECB078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 AX76</xm:sqref>
        </x14:conditionalFormatting>
        <x14:conditionalFormatting xmlns:xm="http://schemas.microsoft.com/office/excel/2006/main">
          <x14:cfRule type="dataBar" id="{92B34391-2A76-4779-B650-07A439CEDD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DDFCFB40-1861-4114-8494-C5CC299D24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D680A206-7CFF-447E-98F0-7CA6D3267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65AB468B-FFD0-4C02-BD30-210D8E090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4F7C18B8-8F8C-4B34-83DD-510616105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F4E5215-3320-492A-AE4A-5DFC9180C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5D71381-7B8B-444B-89A0-151A43A21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6A7B00C-C632-4B4F-B880-92A439AEE8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3F3F087-D23F-4E03-95B3-BD3D71A803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AD81886-9036-4C70-B8B8-CBA4316CC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24EA5F7-9A63-4D11-9355-E64BF28E33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1306857-E4DB-4D27-BA18-04AE98C0AF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EE5DCAF4-23F3-43E7-BFDC-FC6AB9BF8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E28F4A2A-343E-47F0-971E-04903042D4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FB62196E-90A9-4109-88FB-0FD162B1DF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4529778-8CF9-4342-B6CB-129CE749E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BE7F6F46-1644-45B8-854E-C32EC9E606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403B435-6794-4C73-8711-20C1550E6E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BD6E7DA-52C3-4CD0-A8E4-C0A630D80D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6203145-AF4D-4838-81CD-5999F14D95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50F8B714-519C-4445-AA11-89AC6B0EBD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F90A06A-B53C-4D8D-B5CB-FD7603DC2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6AF4D7A-79A3-4EF7-873D-72AE4003C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AB3D0AE-AD71-44EC-81C9-4D6D1D2B7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36F475F-33A5-450B-B535-99A373F5B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CCDA2E1-D1CD-4646-B83A-25942876BD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B4FC598-EE98-4F3B-9A59-B559E59D0C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7B5B458-3363-47F5-BBE3-1B78E60A8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696B4C7-47B7-4C8B-9D44-ACC4C1105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E2829C02-B6AB-4124-9195-BD7A28DB7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AEE0C45-9B98-4A4D-B23B-DE3E0F62C4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72BC74C-973A-4301-9827-039C0E81D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80B79AC-B90E-45D2-999B-A06B88F94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DED94C0-1D39-4543-8CA6-FA4204CCD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E10E907E-0111-447A-A826-5F5CA4AC2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0C31790-2423-4B67-9738-8B1C6B7BA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C3692B1B-34D5-47CB-8AB6-9726D45D9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51495EA-E752-4FA9-B062-18D223D8E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4990156D-0AD4-4443-966A-FD56DAF3A8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8F3BCE44-CB9E-4C1D-8FCD-BB7B1CE847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7A20747-9D0A-4D03-887C-BA86B014A1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10309D39-AA1A-48CC-9B1F-74C4A573BB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72B9C84-480D-41DF-9066-7ACF5E75D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9AD97D2-D42C-4074-A57B-AB88083D71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99580D3-8188-4AF5-BFE3-77EBEE7853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47349CA-9385-4078-858D-47ECBC064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B82FC36-3925-4AC9-968B-6EB27A65FF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46C5DBE-4470-4053-B4C6-C0BFA747CF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540156C-C767-4E96-8CAE-9C72F3606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291AD3D-DDD5-40AC-ADCA-4150B8F6E0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53D2906-7FD7-481B-A9F6-30BCBE6EB0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88D275E7-6151-41E5-A7D2-EFBA582CA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9FB7E39-6086-4933-9138-7BA841A7F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C6014CA-FD5D-4F82-A688-9A25D017B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BFA53D7-7AAE-4DB5-B806-5642CEE5B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3803E02D-0B21-43E4-8461-37CE62D281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F44BEC5-67B1-453D-BF8C-F027892B89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16F6E73-B4AF-47DA-B537-FB10732B5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7092613-1F81-45F2-9DF5-ADFC02B4E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E815934-5BD3-448F-BD1F-F2A5E96942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EA5CC86-230D-4D12-95AF-10C330A174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5922061-305D-40DD-8289-8019539CCF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87FF49B-3B52-405F-9729-3D5EA6B94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F959C5F-B7EB-422C-86A8-B1BA6F442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DFD7-DDC7-467B-878A-C3F3B09F4403}">
  <sheetPr>
    <tabColor theme="4" tint="0.39997558519241921"/>
  </sheetPr>
  <dimension ref="A1:EF76"/>
  <sheetViews>
    <sheetView zoomScale="65" zoomScaleNormal="85" workbookViewId="0">
      <pane xSplit="1" ySplit="3" topLeftCell="B30" activePane="bottomRight" state="frozen"/>
      <selection pane="topRight"/>
      <selection pane="bottomLeft"/>
      <selection pane="bottomRight" activeCell="AE78" sqref="AE78"/>
    </sheetView>
  </sheetViews>
  <sheetFormatPr defaultColWidth="0" defaultRowHeight="21.75" custom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93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4">
        <v>3.6999999999999998E-2</v>
      </c>
      <c r="D4" s="65" t="s">
        <v>24</v>
      </c>
      <c r="E4" s="66">
        <v>1</v>
      </c>
      <c r="F4" s="66">
        <v>1</v>
      </c>
      <c r="G4" s="66">
        <v>1</v>
      </c>
      <c r="H4" s="66">
        <v>1</v>
      </c>
      <c r="I4" s="67">
        <v>3</v>
      </c>
      <c r="J4" s="68">
        <f t="shared" ref="J4" si="0">IF( OR( ISBLANK(E4),ISBLANK(F4), ISBLANK(G4), ISBLANK(H4), ISBLANK(I4) ), "", 1.5*SQRT(   EXP(2.21*(E4-1)) + EXP(2.21*(F4-1)) + EXP(2.21*(G4-1)) + EXP(2.21*(H4-1)) + EXP(2.21*I4)   )/100*2.45 )</f>
        <v>1.0141150152164344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29" t="s">
        <v>17</v>
      </c>
      <c r="C5" s="64">
        <v>3.6999999999999998E-2</v>
      </c>
      <c r="D5" s="65" t="s">
        <v>25</v>
      </c>
      <c r="E5" s="66">
        <v>1</v>
      </c>
      <c r="F5" s="66">
        <v>1</v>
      </c>
      <c r="G5" s="66">
        <v>1</v>
      </c>
      <c r="H5" s="66">
        <v>1</v>
      </c>
      <c r="I5" s="67">
        <v>3</v>
      </c>
      <c r="J5" s="68">
        <f t="shared" ref="J5:J68" si="3">IF( OR( ISBLANK(E5),ISBLANK(F5), ISBLANK(G5), ISBLANK(H5), ISBLANK(I5) ), "", 1.5*SQRT(   EXP(2.21*(E5-1)) + EXP(2.21*(F5-1)) + EXP(2.21*(G5-1)) + EXP(2.21*(H5-1)) + EXP(2.21*I5)   )/100*2.45 )</f>
        <v>1.0141150152164344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29" t="s">
        <v>17</v>
      </c>
      <c r="C6" s="64">
        <v>3.6999999999999998E-2</v>
      </c>
      <c r="D6" s="65" t="s">
        <v>26</v>
      </c>
      <c r="E6" s="66">
        <v>1</v>
      </c>
      <c r="F6" s="66">
        <v>1</v>
      </c>
      <c r="G6" s="66">
        <v>1</v>
      </c>
      <c r="H6" s="66">
        <v>1</v>
      </c>
      <c r="I6" s="67">
        <v>3</v>
      </c>
      <c r="J6" s="68">
        <f t="shared" si="3"/>
        <v>1.0141150152164344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29" t="s">
        <v>17</v>
      </c>
      <c r="C7" s="64">
        <v>3.6999999999999998E-2</v>
      </c>
      <c r="D7" s="65" t="s">
        <v>27</v>
      </c>
      <c r="E7" s="66">
        <v>1</v>
      </c>
      <c r="F7" s="66">
        <v>1</v>
      </c>
      <c r="G7" s="66">
        <v>1</v>
      </c>
      <c r="H7" s="66">
        <v>1</v>
      </c>
      <c r="I7" s="67">
        <v>3</v>
      </c>
      <c r="J7" s="68">
        <f t="shared" si="3"/>
        <v>1.0141150152164344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 ht="15">
      <c r="A8" s="11">
        <v>1954</v>
      </c>
      <c r="B8" s="29" t="s">
        <v>17</v>
      </c>
      <c r="C8" s="64">
        <v>3.6999999999999998E-2</v>
      </c>
      <c r="D8" s="65" t="s">
        <v>28</v>
      </c>
      <c r="E8" s="66">
        <v>1</v>
      </c>
      <c r="F8" s="66">
        <v>1</v>
      </c>
      <c r="G8" s="66">
        <v>1</v>
      </c>
      <c r="H8" s="66">
        <v>1</v>
      </c>
      <c r="I8" s="67">
        <v>3</v>
      </c>
      <c r="J8" s="68">
        <f t="shared" si="3"/>
        <v>1.0141150152164344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 ht="15">
      <c r="A9" s="11">
        <v>1955</v>
      </c>
      <c r="B9" s="29" t="s">
        <v>17</v>
      </c>
      <c r="C9" s="64">
        <v>3.6999999999999998E-2</v>
      </c>
      <c r="D9" s="65" t="s">
        <v>29</v>
      </c>
      <c r="E9" s="66">
        <v>1</v>
      </c>
      <c r="F9" s="66">
        <v>1</v>
      </c>
      <c r="G9" s="66">
        <v>1</v>
      </c>
      <c r="H9" s="66">
        <v>1</v>
      </c>
      <c r="I9" s="67">
        <v>3</v>
      </c>
      <c r="J9" s="68">
        <f t="shared" si="3"/>
        <v>1.0141150152164344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 ht="15">
      <c r="A10" s="11">
        <v>1956</v>
      </c>
      <c r="B10" s="29" t="s">
        <v>17</v>
      </c>
      <c r="C10" s="64">
        <v>3.6999999999999998E-2</v>
      </c>
      <c r="D10" s="65" t="s">
        <v>30</v>
      </c>
      <c r="E10" s="66">
        <v>1</v>
      </c>
      <c r="F10" s="66">
        <v>1</v>
      </c>
      <c r="G10" s="66">
        <v>1</v>
      </c>
      <c r="H10" s="66">
        <v>1</v>
      </c>
      <c r="I10" s="67">
        <v>3</v>
      </c>
      <c r="J10" s="68">
        <f t="shared" si="3"/>
        <v>1.0141150152164344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 ht="15">
      <c r="A11" s="11">
        <v>1957</v>
      </c>
      <c r="B11" s="29" t="s">
        <v>17</v>
      </c>
      <c r="C11" s="64">
        <v>3.6999999999999998E-2</v>
      </c>
      <c r="D11" s="65" t="s">
        <v>31</v>
      </c>
      <c r="E11" s="66">
        <v>1</v>
      </c>
      <c r="F11" s="66">
        <v>1</v>
      </c>
      <c r="G11" s="66">
        <v>1</v>
      </c>
      <c r="H11" s="66">
        <v>1</v>
      </c>
      <c r="I11" s="67">
        <v>3</v>
      </c>
      <c r="J11" s="68">
        <f t="shared" si="3"/>
        <v>1.0141150152164344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29" t="s">
        <v>17</v>
      </c>
      <c r="C12" s="64">
        <v>3.6999999999999998E-2</v>
      </c>
      <c r="D12" s="65" t="s">
        <v>32</v>
      </c>
      <c r="E12" s="66">
        <v>1</v>
      </c>
      <c r="F12" s="66">
        <v>1</v>
      </c>
      <c r="G12" s="66">
        <v>1</v>
      </c>
      <c r="H12" s="66">
        <v>1</v>
      </c>
      <c r="I12" s="67">
        <v>3</v>
      </c>
      <c r="J12" s="68">
        <f t="shared" si="3"/>
        <v>1.0141150152164344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 ht="15">
      <c r="A13" s="11">
        <v>1959</v>
      </c>
      <c r="B13" s="29" t="s">
        <v>17</v>
      </c>
      <c r="C13" s="64">
        <v>3.6999999999999998E-2</v>
      </c>
      <c r="D13" s="65" t="s">
        <v>33</v>
      </c>
      <c r="E13" s="66">
        <v>1</v>
      </c>
      <c r="F13" s="66">
        <v>1</v>
      </c>
      <c r="G13" s="66">
        <v>1</v>
      </c>
      <c r="H13" s="66">
        <v>1</v>
      </c>
      <c r="I13" s="67">
        <v>3</v>
      </c>
      <c r="J13" s="68">
        <f t="shared" si="3"/>
        <v>1.0141150152164344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 ht="15">
      <c r="A14" s="11">
        <v>1960</v>
      </c>
      <c r="B14" s="29" t="s">
        <v>17</v>
      </c>
      <c r="C14" s="64">
        <v>3.6999999999999998E-2</v>
      </c>
      <c r="D14" s="65" t="s">
        <v>34</v>
      </c>
      <c r="E14" s="66">
        <v>1</v>
      </c>
      <c r="F14" s="66">
        <v>1</v>
      </c>
      <c r="G14" s="66">
        <v>1</v>
      </c>
      <c r="H14" s="66">
        <v>1</v>
      </c>
      <c r="I14" s="67">
        <v>3</v>
      </c>
      <c r="J14" s="68">
        <f t="shared" si="3"/>
        <v>1.0141150152164344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 ht="15">
      <c r="A15" s="11">
        <v>1961</v>
      </c>
      <c r="B15" s="29" t="s">
        <v>17</v>
      </c>
      <c r="C15" s="64">
        <v>3.6999999999999998E-2</v>
      </c>
      <c r="D15" s="65" t="s">
        <v>35</v>
      </c>
      <c r="E15" s="66">
        <v>1</v>
      </c>
      <c r="F15" s="66">
        <v>1</v>
      </c>
      <c r="G15" s="66">
        <v>1</v>
      </c>
      <c r="H15" s="66">
        <v>1</v>
      </c>
      <c r="I15" s="67">
        <v>3</v>
      </c>
      <c r="J15" s="68">
        <f t="shared" si="3"/>
        <v>1.0141150152164344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 ht="15">
      <c r="A16" s="11">
        <v>1962</v>
      </c>
      <c r="B16" s="29" t="s">
        <v>17</v>
      </c>
      <c r="C16" s="64">
        <v>3.6999999999999998E-2</v>
      </c>
      <c r="D16" s="65" t="s">
        <v>36</v>
      </c>
      <c r="E16" s="66">
        <v>1</v>
      </c>
      <c r="F16" s="66">
        <v>1</v>
      </c>
      <c r="G16" s="66">
        <v>1</v>
      </c>
      <c r="H16" s="66">
        <v>1</v>
      </c>
      <c r="I16" s="67">
        <v>3</v>
      </c>
      <c r="J16" s="68">
        <f t="shared" si="3"/>
        <v>1.0141150152164344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 ht="15">
      <c r="A17" s="11">
        <v>1963</v>
      </c>
      <c r="B17" s="29" t="s">
        <v>17</v>
      </c>
      <c r="C17" s="64">
        <v>3.6999999999999998E-2</v>
      </c>
      <c r="D17" s="65" t="s">
        <v>37</v>
      </c>
      <c r="E17" s="66">
        <v>1</v>
      </c>
      <c r="F17" s="66">
        <v>1</v>
      </c>
      <c r="G17" s="66">
        <v>1</v>
      </c>
      <c r="H17" s="66">
        <v>1</v>
      </c>
      <c r="I17" s="67">
        <v>3</v>
      </c>
      <c r="J17" s="68">
        <f t="shared" si="3"/>
        <v>1.0141150152164344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 ht="15">
      <c r="A18" s="11">
        <v>1964</v>
      </c>
      <c r="B18" s="29" t="s">
        <v>17</v>
      </c>
      <c r="C18" s="64">
        <v>3.6999999999999998E-2</v>
      </c>
      <c r="D18" s="65" t="s">
        <v>38</v>
      </c>
      <c r="E18" s="66">
        <v>1</v>
      </c>
      <c r="F18" s="66">
        <v>1</v>
      </c>
      <c r="G18" s="66">
        <v>1</v>
      </c>
      <c r="H18" s="66">
        <v>1</v>
      </c>
      <c r="I18" s="67">
        <v>3</v>
      </c>
      <c r="J18" s="68">
        <f t="shared" si="3"/>
        <v>1.0141150152164344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 ht="15">
      <c r="A19" s="11">
        <v>1965</v>
      </c>
      <c r="B19" s="29" t="s">
        <v>17</v>
      </c>
      <c r="C19" s="64">
        <v>3.6999999999999998E-2</v>
      </c>
      <c r="D19" s="65" t="s">
        <v>39</v>
      </c>
      <c r="E19" s="66">
        <v>1</v>
      </c>
      <c r="F19" s="66">
        <v>1</v>
      </c>
      <c r="G19" s="66">
        <v>1</v>
      </c>
      <c r="H19" s="66">
        <v>1</v>
      </c>
      <c r="I19" s="67">
        <v>3</v>
      </c>
      <c r="J19" s="68">
        <f t="shared" si="3"/>
        <v>1.0141150152164344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 ht="15">
      <c r="A20" s="11">
        <v>1966</v>
      </c>
      <c r="B20" s="29" t="s">
        <v>17</v>
      </c>
      <c r="C20" s="64">
        <v>3.6999999999999998E-2</v>
      </c>
      <c r="D20" s="65" t="s">
        <v>40</v>
      </c>
      <c r="E20" s="66">
        <v>1</v>
      </c>
      <c r="F20" s="66">
        <v>1</v>
      </c>
      <c r="G20" s="66">
        <v>1</v>
      </c>
      <c r="H20" s="66">
        <v>1</v>
      </c>
      <c r="I20" s="67">
        <v>3</v>
      </c>
      <c r="J20" s="68">
        <f t="shared" si="3"/>
        <v>1.0141150152164344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 ht="15">
      <c r="A21" s="11">
        <v>1967</v>
      </c>
      <c r="B21" s="29" t="s">
        <v>17</v>
      </c>
      <c r="C21" s="64">
        <v>3.6999999999999998E-2</v>
      </c>
      <c r="D21" s="65" t="s">
        <v>41</v>
      </c>
      <c r="E21" s="66">
        <v>1</v>
      </c>
      <c r="F21" s="66">
        <v>1</v>
      </c>
      <c r="G21" s="66">
        <v>1</v>
      </c>
      <c r="H21" s="66">
        <v>1</v>
      </c>
      <c r="I21" s="67">
        <v>3</v>
      </c>
      <c r="J21" s="68">
        <f t="shared" si="3"/>
        <v>1.0141150152164344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 ht="15">
      <c r="A22" s="11">
        <v>1968</v>
      </c>
      <c r="B22" s="29" t="s">
        <v>17</v>
      </c>
      <c r="C22" s="64">
        <v>3.6999999999999998E-2</v>
      </c>
      <c r="D22" s="65" t="s">
        <v>42</v>
      </c>
      <c r="E22" s="66">
        <v>1</v>
      </c>
      <c r="F22" s="66">
        <v>1</v>
      </c>
      <c r="G22" s="66">
        <v>1</v>
      </c>
      <c r="H22" s="66">
        <v>1</v>
      </c>
      <c r="I22" s="67">
        <v>3</v>
      </c>
      <c r="J22" s="68">
        <f t="shared" si="3"/>
        <v>1.0141150152164344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 ht="15">
      <c r="A23" s="11">
        <v>1969</v>
      </c>
      <c r="B23" s="29" t="s">
        <v>17</v>
      </c>
      <c r="C23" s="64">
        <v>3.6999999999999998E-2</v>
      </c>
      <c r="D23" s="65" t="s">
        <v>43</v>
      </c>
      <c r="E23" s="66">
        <v>1</v>
      </c>
      <c r="F23" s="66">
        <v>1</v>
      </c>
      <c r="G23" s="66">
        <v>1</v>
      </c>
      <c r="H23" s="66">
        <v>1</v>
      </c>
      <c r="I23" s="67">
        <v>3</v>
      </c>
      <c r="J23" s="68">
        <f t="shared" si="3"/>
        <v>1.0141150152164344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 ht="15">
      <c r="A24" s="11">
        <v>1970</v>
      </c>
      <c r="B24" s="29" t="s">
        <v>17</v>
      </c>
      <c r="C24" s="64">
        <v>3.6999999999999998E-2</v>
      </c>
      <c r="D24" s="65" t="s">
        <v>44</v>
      </c>
      <c r="E24" s="66">
        <v>1</v>
      </c>
      <c r="F24" s="66">
        <v>1</v>
      </c>
      <c r="G24" s="66">
        <v>1</v>
      </c>
      <c r="H24" s="66">
        <v>1</v>
      </c>
      <c r="I24" s="67">
        <v>3</v>
      </c>
      <c r="J24" s="68">
        <f t="shared" si="3"/>
        <v>1.0141150152164344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 ht="15">
      <c r="A25" s="11">
        <v>1971</v>
      </c>
      <c r="B25" s="29" t="s">
        <v>17</v>
      </c>
      <c r="C25" s="64">
        <v>3.6999999999999998E-2</v>
      </c>
      <c r="D25" s="65" t="s">
        <v>45</v>
      </c>
      <c r="E25" s="66">
        <v>1</v>
      </c>
      <c r="F25" s="66">
        <v>1</v>
      </c>
      <c r="G25" s="66">
        <v>1</v>
      </c>
      <c r="H25" s="66">
        <v>1</v>
      </c>
      <c r="I25" s="67">
        <v>3</v>
      </c>
      <c r="J25" s="68">
        <f t="shared" si="3"/>
        <v>1.0141150152164344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 ht="15">
      <c r="A26" s="11">
        <v>1972</v>
      </c>
      <c r="B26" s="29" t="s">
        <v>17</v>
      </c>
      <c r="C26" s="64">
        <v>3.6999999999999998E-2</v>
      </c>
      <c r="D26" s="65" t="s">
        <v>46</v>
      </c>
      <c r="E26" s="66">
        <v>1</v>
      </c>
      <c r="F26" s="66">
        <v>1</v>
      </c>
      <c r="G26" s="66">
        <v>1</v>
      </c>
      <c r="H26" s="66">
        <v>1</v>
      </c>
      <c r="I26" s="67">
        <v>3</v>
      </c>
      <c r="J26" s="68">
        <f t="shared" si="3"/>
        <v>1.0141150152164344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 ht="15">
      <c r="A27" s="11">
        <v>1973</v>
      </c>
      <c r="B27" s="29" t="s">
        <v>17</v>
      </c>
      <c r="C27" s="64">
        <v>3.6999999999999998E-2</v>
      </c>
      <c r="D27" s="65" t="s">
        <v>47</v>
      </c>
      <c r="E27" s="66">
        <v>1</v>
      </c>
      <c r="F27" s="66">
        <v>1</v>
      </c>
      <c r="G27" s="66">
        <v>1</v>
      </c>
      <c r="H27" s="66">
        <v>1</v>
      </c>
      <c r="I27" s="67">
        <v>3</v>
      </c>
      <c r="J27" s="68">
        <f t="shared" si="3"/>
        <v>1.0141150152164344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 ht="15">
      <c r="A28" s="11">
        <v>1974</v>
      </c>
      <c r="B28" s="29" t="s">
        <v>17</v>
      </c>
      <c r="C28" s="64">
        <v>3.6999999999999998E-2</v>
      </c>
      <c r="D28" s="65" t="s">
        <v>48</v>
      </c>
      <c r="E28" s="66">
        <v>1</v>
      </c>
      <c r="F28" s="66">
        <v>1</v>
      </c>
      <c r="G28" s="66">
        <v>1</v>
      </c>
      <c r="H28" s="66">
        <v>1</v>
      </c>
      <c r="I28" s="67">
        <v>3</v>
      </c>
      <c r="J28" s="68">
        <f t="shared" si="3"/>
        <v>1.0141150152164344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 ht="15">
      <c r="A29" s="11">
        <v>1975</v>
      </c>
      <c r="B29" s="29" t="s">
        <v>17</v>
      </c>
      <c r="C29" s="64">
        <v>3.6999999999999998E-2</v>
      </c>
      <c r="D29" s="65" t="s">
        <v>49</v>
      </c>
      <c r="E29" s="66">
        <v>1</v>
      </c>
      <c r="F29" s="66">
        <v>1</v>
      </c>
      <c r="G29" s="66">
        <v>1</v>
      </c>
      <c r="H29" s="66">
        <v>1</v>
      </c>
      <c r="I29" s="67">
        <v>3</v>
      </c>
      <c r="J29" s="68">
        <f t="shared" si="3"/>
        <v>1.0141150152164344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 ht="15">
      <c r="A30" s="11">
        <v>1976</v>
      </c>
      <c r="B30" s="29" t="s">
        <v>17</v>
      </c>
      <c r="C30" s="64">
        <v>3.6999999999999998E-2</v>
      </c>
      <c r="D30" s="65" t="s">
        <v>50</v>
      </c>
      <c r="E30" s="66">
        <v>1</v>
      </c>
      <c r="F30" s="66">
        <v>1</v>
      </c>
      <c r="G30" s="66">
        <v>1</v>
      </c>
      <c r="H30" s="66">
        <v>1</v>
      </c>
      <c r="I30" s="67">
        <v>3</v>
      </c>
      <c r="J30" s="68">
        <f t="shared" si="3"/>
        <v>1.0141150152164344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 ht="15">
      <c r="A31" s="11">
        <v>1977</v>
      </c>
      <c r="B31" s="29" t="s">
        <v>17</v>
      </c>
      <c r="C31" s="64">
        <v>3.6999999999999998E-2</v>
      </c>
      <c r="D31" s="65" t="s">
        <v>51</v>
      </c>
      <c r="E31" s="66">
        <v>1</v>
      </c>
      <c r="F31" s="66">
        <v>1</v>
      </c>
      <c r="G31" s="66">
        <v>1</v>
      </c>
      <c r="H31" s="66">
        <v>1</v>
      </c>
      <c r="I31" s="67">
        <v>3</v>
      </c>
      <c r="J31" s="68">
        <f t="shared" si="3"/>
        <v>1.0141150152164344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 ht="15">
      <c r="A32" s="11">
        <v>1978</v>
      </c>
      <c r="B32" s="29" t="s">
        <v>17</v>
      </c>
      <c r="C32" s="64">
        <v>3.6999999999999998E-2</v>
      </c>
      <c r="D32" s="65" t="s">
        <v>52</v>
      </c>
      <c r="E32" s="66">
        <v>1</v>
      </c>
      <c r="F32" s="66">
        <v>1</v>
      </c>
      <c r="G32" s="66">
        <v>1</v>
      </c>
      <c r="H32" s="66">
        <v>1</v>
      </c>
      <c r="I32" s="67">
        <v>3</v>
      </c>
      <c r="J32" s="68">
        <f t="shared" si="3"/>
        <v>1.0141150152164344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 ht="15">
      <c r="A33" s="11">
        <v>1979</v>
      </c>
      <c r="B33" s="29" t="s">
        <v>17</v>
      </c>
      <c r="C33" s="64">
        <v>3.6999999999999998E-2</v>
      </c>
      <c r="D33" s="65" t="s">
        <v>53</v>
      </c>
      <c r="E33" s="66">
        <v>1</v>
      </c>
      <c r="F33" s="66">
        <v>1</v>
      </c>
      <c r="G33" s="66">
        <v>1</v>
      </c>
      <c r="H33" s="66">
        <v>1</v>
      </c>
      <c r="I33" s="67">
        <v>3</v>
      </c>
      <c r="J33" s="68">
        <f t="shared" si="3"/>
        <v>1.0141150152164344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 ht="15">
      <c r="A34" s="11">
        <v>1980</v>
      </c>
      <c r="B34" s="29" t="s">
        <v>17</v>
      </c>
      <c r="C34" s="64">
        <v>3.6999999999999998E-2</v>
      </c>
      <c r="D34" s="65" t="s">
        <v>54</v>
      </c>
      <c r="E34" s="66">
        <v>1</v>
      </c>
      <c r="F34" s="66">
        <v>1</v>
      </c>
      <c r="G34" s="66">
        <v>1</v>
      </c>
      <c r="H34" s="66">
        <v>1</v>
      </c>
      <c r="I34" s="67">
        <v>3</v>
      </c>
      <c r="J34" s="68">
        <f t="shared" si="3"/>
        <v>1.0141150152164344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 ht="15">
      <c r="A35" s="11">
        <v>1981</v>
      </c>
      <c r="B35" s="29" t="s">
        <v>17</v>
      </c>
      <c r="C35" s="64">
        <v>3.6999999999999998E-2</v>
      </c>
      <c r="D35" s="65" t="s">
        <v>55</v>
      </c>
      <c r="E35" s="66">
        <v>1</v>
      </c>
      <c r="F35" s="66">
        <v>1</v>
      </c>
      <c r="G35" s="66">
        <v>1</v>
      </c>
      <c r="H35" s="66">
        <v>1</v>
      </c>
      <c r="I35" s="67">
        <v>3</v>
      </c>
      <c r="J35" s="68">
        <f t="shared" si="3"/>
        <v>1.0141150152164344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 ht="15">
      <c r="A36" s="11">
        <v>1982</v>
      </c>
      <c r="B36" s="29" t="s">
        <v>17</v>
      </c>
      <c r="C36" s="64">
        <v>3.6999999999999998E-2</v>
      </c>
      <c r="D36" s="65" t="s">
        <v>56</v>
      </c>
      <c r="E36" s="66">
        <v>1</v>
      </c>
      <c r="F36" s="66">
        <v>1</v>
      </c>
      <c r="G36" s="66">
        <v>1</v>
      </c>
      <c r="H36" s="66">
        <v>1</v>
      </c>
      <c r="I36" s="67">
        <v>3</v>
      </c>
      <c r="J36" s="68">
        <f t="shared" si="3"/>
        <v>1.0141150152164344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 ht="15">
      <c r="A37" s="11">
        <v>1983</v>
      </c>
      <c r="B37" s="29" t="s">
        <v>17</v>
      </c>
      <c r="C37" s="64">
        <v>3.6999999999999998E-2</v>
      </c>
      <c r="D37" s="65" t="s">
        <v>57</v>
      </c>
      <c r="E37" s="66">
        <v>1</v>
      </c>
      <c r="F37" s="66">
        <v>1</v>
      </c>
      <c r="G37" s="66">
        <v>1</v>
      </c>
      <c r="H37" s="66">
        <v>1</v>
      </c>
      <c r="I37" s="67">
        <v>3</v>
      </c>
      <c r="J37" s="68">
        <f t="shared" si="3"/>
        <v>1.0141150152164344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 ht="15">
      <c r="A38" s="11">
        <v>1984</v>
      </c>
      <c r="B38" s="29" t="s">
        <v>17</v>
      </c>
      <c r="C38" s="64">
        <v>3.6999999999999998E-2</v>
      </c>
      <c r="D38" s="65" t="s">
        <v>58</v>
      </c>
      <c r="E38" s="66">
        <v>1</v>
      </c>
      <c r="F38" s="66">
        <v>1</v>
      </c>
      <c r="G38" s="66">
        <v>1</v>
      </c>
      <c r="H38" s="66">
        <v>1</v>
      </c>
      <c r="I38" s="67">
        <v>3</v>
      </c>
      <c r="J38" s="68">
        <f t="shared" si="3"/>
        <v>1.0141150152164344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 ht="15">
      <c r="A39" s="11">
        <v>1985</v>
      </c>
      <c r="B39" s="29" t="s">
        <v>17</v>
      </c>
      <c r="C39" s="64">
        <v>3.6999999999999998E-2</v>
      </c>
      <c r="D39" s="65" t="s">
        <v>59</v>
      </c>
      <c r="E39" s="66">
        <v>1</v>
      </c>
      <c r="F39" s="66">
        <v>1</v>
      </c>
      <c r="G39" s="66">
        <v>1</v>
      </c>
      <c r="H39" s="66">
        <v>1</v>
      </c>
      <c r="I39" s="67">
        <v>3</v>
      </c>
      <c r="J39" s="68">
        <f t="shared" si="3"/>
        <v>1.0141150152164344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 ht="15">
      <c r="A40" s="11">
        <v>1986</v>
      </c>
      <c r="B40" s="29" t="s">
        <v>17</v>
      </c>
      <c r="C40" s="64">
        <v>3.6999999999999998E-2</v>
      </c>
      <c r="D40" s="65" t="s">
        <v>60</v>
      </c>
      <c r="E40" s="66">
        <v>1</v>
      </c>
      <c r="F40" s="66">
        <v>1</v>
      </c>
      <c r="G40" s="66">
        <v>1</v>
      </c>
      <c r="H40" s="66">
        <v>1</v>
      </c>
      <c r="I40" s="67">
        <v>3</v>
      </c>
      <c r="J40" s="68">
        <f t="shared" si="3"/>
        <v>1.0141150152164344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 ht="15">
      <c r="A41" s="11">
        <v>1987</v>
      </c>
      <c r="B41" s="29" t="s">
        <v>17</v>
      </c>
      <c r="C41" s="64">
        <v>3.6999999999999998E-2</v>
      </c>
      <c r="D41" s="65" t="s">
        <v>61</v>
      </c>
      <c r="E41" s="66">
        <v>1</v>
      </c>
      <c r="F41" s="66">
        <v>1</v>
      </c>
      <c r="G41" s="66">
        <v>1</v>
      </c>
      <c r="H41" s="66">
        <v>1</v>
      </c>
      <c r="I41" s="67">
        <v>3</v>
      </c>
      <c r="J41" s="68">
        <f t="shared" si="3"/>
        <v>1.0141150152164344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 ht="15">
      <c r="A42" s="11">
        <v>1988</v>
      </c>
      <c r="B42" s="29" t="s">
        <v>17</v>
      </c>
      <c r="C42" s="64">
        <v>3.6999999999999998E-2</v>
      </c>
      <c r="D42" s="65" t="s">
        <v>62</v>
      </c>
      <c r="E42" s="66">
        <v>1</v>
      </c>
      <c r="F42" s="66">
        <v>1</v>
      </c>
      <c r="G42" s="66">
        <v>1</v>
      </c>
      <c r="H42" s="66">
        <v>1</v>
      </c>
      <c r="I42" s="67">
        <v>3</v>
      </c>
      <c r="J42" s="68">
        <f t="shared" si="3"/>
        <v>1.0141150152164344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 ht="15">
      <c r="A43" s="11">
        <v>1989</v>
      </c>
      <c r="B43" s="29" t="s">
        <v>17</v>
      </c>
      <c r="C43" s="64">
        <v>3.6999999999999998E-2</v>
      </c>
      <c r="D43" s="65" t="s">
        <v>63</v>
      </c>
      <c r="E43" s="66">
        <v>1</v>
      </c>
      <c r="F43" s="66">
        <v>1</v>
      </c>
      <c r="G43" s="66">
        <v>1</v>
      </c>
      <c r="H43" s="66">
        <v>1</v>
      </c>
      <c r="I43" s="67">
        <v>3</v>
      </c>
      <c r="J43" s="68">
        <f t="shared" ref="J43:J76" si="11">IF( OR( ISBLANK(E43),ISBLANK(F43), ISBLANK(G43), ISBLANK(H43), ISBLANK(I43) ), "", 1.5*SQRT(   EXP(2.21*(E43-1)) + EXP(2.21*(F43-1)) + EXP(2.21*(G43-1)) + EXP(2.21*(H43-1)) + EXP(2.21*I43)   )/100*2.45 )</f>
        <v>1.0141150152164344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 ht="15">
      <c r="A44" s="11">
        <v>1990</v>
      </c>
      <c r="B44" s="29" t="s">
        <v>17</v>
      </c>
      <c r="C44" s="64">
        <v>3.6999999999999998E-2</v>
      </c>
      <c r="D44" s="65" t="s">
        <v>64</v>
      </c>
      <c r="E44" s="66">
        <v>1</v>
      </c>
      <c r="F44" s="66">
        <v>1</v>
      </c>
      <c r="G44" s="66">
        <v>1</v>
      </c>
      <c r="H44" s="66">
        <v>1</v>
      </c>
      <c r="I44" s="67">
        <v>3</v>
      </c>
      <c r="J44" s="68">
        <f t="shared" si="11"/>
        <v>1.0141150152164344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 ht="15">
      <c r="A45" s="11">
        <v>1991</v>
      </c>
      <c r="B45" s="29" t="s">
        <v>17</v>
      </c>
      <c r="C45" s="64">
        <v>3.6999999999999998E-2</v>
      </c>
      <c r="D45" s="65" t="s">
        <v>65</v>
      </c>
      <c r="E45" s="66">
        <v>1</v>
      </c>
      <c r="F45" s="66">
        <v>1</v>
      </c>
      <c r="G45" s="66">
        <v>1</v>
      </c>
      <c r="H45" s="66">
        <v>1</v>
      </c>
      <c r="I45" s="67">
        <v>3</v>
      </c>
      <c r="J45" s="68">
        <f t="shared" si="11"/>
        <v>1.0141150152164344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 ht="15">
      <c r="A46" s="11">
        <v>1992</v>
      </c>
      <c r="B46" s="29" t="s">
        <v>17</v>
      </c>
      <c r="C46" s="64">
        <v>3.6999999999999998E-2</v>
      </c>
      <c r="D46" s="65" t="s">
        <v>66</v>
      </c>
      <c r="E46" s="66">
        <v>1</v>
      </c>
      <c r="F46" s="66">
        <v>1</v>
      </c>
      <c r="G46" s="66">
        <v>1</v>
      </c>
      <c r="H46" s="66">
        <v>1</v>
      </c>
      <c r="I46" s="67">
        <v>3</v>
      </c>
      <c r="J46" s="68">
        <f t="shared" si="11"/>
        <v>1.0141150152164344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 ht="15">
      <c r="A47" s="11">
        <v>1993</v>
      </c>
      <c r="B47" s="29" t="s">
        <v>17</v>
      </c>
      <c r="C47" s="64">
        <v>3.6999999999999998E-2</v>
      </c>
      <c r="D47" s="65" t="s">
        <v>67</v>
      </c>
      <c r="E47" s="66">
        <v>1</v>
      </c>
      <c r="F47" s="66">
        <v>1</v>
      </c>
      <c r="G47" s="66">
        <v>1</v>
      </c>
      <c r="H47" s="66">
        <v>1</v>
      </c>
      <c r="I47" s="67">
        <v>3</v>
      </c>
      <c r="J47" s="68">
        <f t="shared" si="11"/>
        <v>1.0141150152164344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 ht="15">
      <c r="A48" s="11">
        <v>1994</v>
      </c>
      <c r="B48" s="29" t="s">
        <v>17</v>
      </c>
      <c r="C48" s="64">
        <v>3.6999999999999998E-2</v>
      </c>
      <c r="D48" s="65" t="s">
        <v>68</v>
      </c>
      <c r="E48" s="66">
        <v>1</v>
      </c>
      <c r="F48" s="66">
        <v>1</v>
      </c>
      <c r="G48" s="66">
        <v>1</v>
      </c>
      <c r="H48" s="66">
        <v>1</v>
      </c>
      <c r="I48" s="67">
        <v>3</v>
      </c>
      <c r="J48" s="68">
        <f t="shared" si="11"/>
        <v>1.0141150152164344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 ht="15">
      <c r="A49" s="11">
        <v>1995</v>
      </c>
      <c r="B49" s="29" t="s">
        <v>17</v>
      </c>
      <c r="C49" s="64">
        <v>3.6999999999999998E-2</v>
      </c>
      <c r="D49" s="65" t="s">
        <v>69</v>
      </c>
      <c r="E49" s="66">
        <v>1</v>
      </c>
      <c r="F49" s="66">
        <v>1</v>
      </c>
      <c r="G49" s="66">
        <v>1</v>
      </c>
      <c r="H49" s="66">
        <v>1</v>
      </c>
      <c r="I49" s="67">
        <v>3</v>
      </c>
      <c r="J49" s="68">
        <f t="shared" si="11"/>
        <v>1.0141150152164344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 ht="15">
      <c r="A50" s="11">
        <v>1996</v>
      </c>
      <c r="B50" s="29" t="s">
        <v>17</v>
      </c>
      <c r="C50" s="64">
        <v>3.6999999999999998E-2</v>
      </c>
      <c r="D50" s="65" t="s">
        <v>70</v>
      </c>
      <c r="E50" s="66">
        <v>1</v>
      </c>
      <c r="F50" s="66">
        <v>1</v>
      </c>
      <c r="G50" s="66">
        <v>1</v>
      </c>
      <c r="H50" s="66">
        <v>1</v>
      </c>
      <c r="I50" s="67">
        <v>3</v>
      </c>
      <c r="J50" s="68">
        <f t="shared" si="11"/>
        <v>1.0141150152164344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 ht="15">
      <c r="A51" s="11">
        <v>1997</v>
      </c>
      <c r="B51" s="29" t="s">
        <v>17</v>
      </c>
      <c r="C51" s="64">
        <v>3.6999999999999998E-2</v>
      </c>
      <c r="D51" s="65" t="s">
        <v>71</v>
      </c>
      <c r="E51" s="66">
        <v>1</v>
      </c>
      <c r="F51" s="66">
        <v>1</v>
      </c>
      <c r="G51" s="66">
        <v>1</v>
      </c>
      <c r="H51" s="66">
        <v>1</v>
      </c>
      <c r="I51" s="67">
        <v>3</v>
      </c>
      <c r="J51" s="68">
        <f t="shared" si="11"/>
        <v>1.0141150152164344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 ht="15">
      <c r="A52" s="11">
        <v>1998</v>
      </c>
      <c r="B52" s="29" t="s">
        <v>17</v>
      </c>
      <c r="C52" s="64">
        <v>3.6999999999999998E-2</v>
      </c>
      <c r="D52" s="65" t="s">
        <v>72</v>
      </c>
      <c r="E52" s="66">
        <v>1</v>
      </c>
      <c r="F52" s="66">
        <v>1</v>
      </c>
      <c r="G52" s="66">
        <v>1</v>
      </c>
      <c r="H52" s="66">
        <v>1</v>
      </c>
      <c r="I52" s="67">
        <v>3</v>
      </c>
      <c r="J52" s="68">
        <f t="shared" si="11"/>
        <v>1.0141150152164344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 ht="15">
      <c r="A53" s="11">
        <v>1999</v>
      </c>
      <c r="B53" s="29" t="s">
        <v>17</v>
      </c>
      <c r="C53" s="64">
        <v>3.6999999999999998E-2</v>
      </c>
      <c r="D53" s="65" t="s">
        <v>73</v>
      </c>
      <c r="E53" s="66">
        <v>1</v>
      </c>
      <c r="F53" s="66">
        <v>1</v>
      </c>
      <c r="G53" s="66">
        <v>1</v>
      </c>
      <c r="H53" s="66">
        <v>1</v>
      </c>
      <c r="I53" s="67">
        <v>3</v>
      </c>
      <c r="J53" s="68">
        <f t="shared" si="11"/>
        <v>1.0141150152164344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 ht="15">
      <c r="A54" s="11">
        <v>2000</v>
      </c>
      <c r="B54" s="29" t="s">
        <v>17</v>
      </c>
      <c r="C54" s="64">
        <v>3.6999999999999998E-2</v>
      </c>
      <c r="D54" s="65" t="s">
        <v>74</v>
      </c>
      <c r="E54" s="66">
        <v>1</v>
      </c>
      <c r="F54" s="66">
        <v>1</v>
      </c>
      <c r="G54" s="66">
        <v>1</v>
      </c>
      <c r="H54" s="66">
        <v>1</v>
      </c>
      <c r="I54" s="67">
        <v>3</v>
      </c>
      <c r="J54" s="68">
        <f t="shared" si="11"/>
        <v>1.0141150152164344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 ht="15">
      <c r="A55" s="11">
        <v>2001</v>
      </c>
      <c r="B55" s="29" t="s">
        <v>17</v>
      </c>
      <c r="C55" s="64">
        <v>3.6999999999999998E-2</v>
      </c>
      <c r="D55" s="65" t="s">
        <v>75</v>
      </c>
      <c r="E55" s="66">
        <v>1</v>
      </c>
      <c r="F55" s="66">
        <v>1</v>
      </c>
      <c r="G55" s="66">
        <v>1</v>
      </c>
      <c r="H55" s="66">
        <v>1</v>
      </c>
      <c r="I55" s="67">
        <v>3</v>
      </c>
      <c r="J55" s="68">
        <f t="shared" si="11"/>
        <v>1.0141150152164344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 ht="15">
      <c r="A56" s="11">
        <v>2002</v>
      </c>
      <c r="B56" s="29" t="s">
        <v>17</v>
      </c>
      <c r="C56" s="64">
        <v>3.6999999999999998E-2</v>
      </c>
      <c r="D56" s="65" t="s">
        <v>76</v>
      </c>
      <c r="E56" s="66">
        <v>1</v>
      </c>
      <c r="F56" s="66">
        <v>1</v>
      </c>
      <c r="G56" s="66">
        <v>1</v>
      </c>
      <c r="H56" s="66">
        <v>1</v>
      </c>
      <c r="I56" s="67">
        <v>3</v>
      </c>
      <c r="J56" s="68">
        <f t="shared" si="11"/>
        <v>1.0141150152164344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 ht="15">
      <c r="A57" s="11">
        <v>2003</v>
      </c>
      <c r="B57" s="29" t="s">
        <v>17</v>
      </c>
      <c r="C57" s="64">
        <v>3.6999999999999998E-2</v>
      </c>
      <c r="D57" s="65" t="s">
        <v>77</v>
      </c>
      <c r="E57" s="66">
        <v>1</v>
      </c>
      <c r="F57" s="66">
        <v>1</v>
      </c>
      <c r="G57" s="66">
        <v>1</v>
      </c>
      <c r="H57" s="66">
        <v>1</v>
      </c>
      <c r="I57" s="67">
        <v>3</v>
      </c>
      <c r="J57" s="68">
        <f t="shared" si="11"/>
        <v>1.0141150152164344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 ht="15">
      <c r="A58" s="11">
        <v>2004</v>
      </c>
      <c r="B58" s="29" t="s">
        <v>17</v>
      </c>
      <c r="C58" s="64">
        <v>3.6999999999999998E-2</v>
      </c>
      <c r="D58" s="65" t="s">
        <v>78</v>
      </c>
      <c r="E58" s="66">
        <v>1</v>
      </c>
      <c r="F58" s="66">
        <v>1</v>
      </c>
      <c r="G58" s="66">
        <v>1</v>
      </c>
      <c r="H58" s="66">
        <v>1</v>
      </c>
      <c r="I58" s="67">
        <v>3</v>
      </c>
      <c r="J58" s="68">
        <f t="shared" si="11"/>
        <v>1.0141150152164344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 ht="15">
      <c r="A59" s="11">
        <v>2005</v>
      </c>
      <c r="B59" s="29" t="s">
        <v>17</v>
      </c>
      <c r="C59" s="64">
        <v>3.6999999999999998E-2</v>
      </c>
      <c r="D59" s="65" t="s">
        <v>79</v>
      </c>
      <c r="E59" s="66">
        <v>1</v>
      </c>
      <c r="F59" s="66">
        <v>1</v>
      </c>
      <c r="G59" s="66">
        <v>1</v>
      </c>
      <c r="H59" s="66">
        <v>1</v>
      </c>
      <c r="I59" s="67">
        <v>3</v>
      </c>
      <c r="J59" s="68">
        <f t="shared" si="11"/>
        <v>1.0141150152164344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 ht="15">
      <c r="A60" s="11">
        <v>2006</v>
      </c>
      <c r="B60" s="29" t="s">
        <v>17</v>
      </c>
      <c r="C60" s="64">
        <v>3.6999999999999998E-2</v>
      </c>
      <c r="D60" s="65" t="s">
        <v>80</v>
      </c>
      <c r="E60" s="66">
        <v>1</v>
      </c>
      <c r="F60" s="66">
        <v>1</v>
      </c>
      <c r="G60" s="66">
        <v>1</v>
      </c>
      <c r="H60" s="66">
        <v>1</v>
      </c>
      <c r="I60" s="67">
        <v>3</v>
      </c>
      <c r="J60" s="68">
        <f t="shared" si="11"/>
        <v>1.0141150152164344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 ht="15">
      <c r="A61" s="11">
        <v>2007</v>
      </c>
      <c r="B61" s="29" t="s">
        <v>17</v>
      </c>
      <c r="C61" s="64">
        <v>3.6999999999999998E-2</v>
      </c>
      <c r="D61" s="65" t="s">
        <v>81</v>
      </c>
      <c r="E61" s="66">
        <v>1</v>
      </c>
      <c r="F61" s="66">
        <v>1</v>
      </c>
      <c r="G61" s="66">
        <v>1</v>
      </c>
      <c r="H61" s="66">
        <v>1</v>
      </c>
      <c r="I61" s="67">
        <v>3</v>
      </c>
      <c r="J61" s="68">
        <f t="shared" si="11"/>
        <v>1.0141150152164344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 ht="15">
      <c r="A62" s="11">
        <v>2008</v>
      </c>
      <c r="B62" s="29" t="s">
        <v>17</v>
      </c>
      <c r="C62" s="64">
        <v>3.6999999999999998E-2</v>
      </c>
      <c r="D62" s="65" t="s">
        <v>82</v>
      </c>
      <c r="E62" s="66">
        <v>1</v>
      </c>
      <c r="F62" s="66">
        <v>1</v>
      </c>
      <c r="G62" s="66">
        <v>1</v>
      </c>
      <c r="H62" s="66">
        <v>1</v>
      </c>
      <c r="I62" s="67">
        <v>3</v>
      </c>
      <c r="J62" s="68">
        <f t="shared" si="11"/>
        <v>1.0141150152164344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 ht="15">
      <c r="A63" s="11">
        <v>2009</v>
      </c>
      <c r="B63" s="29" t="s">
        <v>17</v>
      </c>
      <c r="C63" s="64">
        <v>3.6999999999999998E-2</v>
      </c>
      <c r="D63" s="65" t="s">
        <v>83</v>
      </c>
      <c r="E63" s="66">
        <v>1</v>
      </c>
      <c r="F63" s="66">
        <v>1</v>
      </c>
      <c r="G63" s="66">
        <v>1</v>
      </c>
      <c r="H63" s="66">
        <v>1</v>
      </c>
      <c r="I63" s="67">
        <v>3</v>
      </c>
      <c r="J63" s="68">
        <f t="shared" si="11"/>
        <v>1.0141150152164344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 ht="15">
      <c r="A64" s="11">
        <v>2010</v>
      </c>
      <c r="B64" s="29" t="s">
        <v>17</v>
      </c>
      <c r="C64" s="64">
        <v>3.6999999999999998E-2</v>
      </c>
      <c r="D64" s="65" t="s">
        <v>84</v>
      </c>
      <c r="E64" s="66">
        <v>1</v>
      </c>
      <c r="F64" s="66">
        <v>1</v>
      </c>
      <c r="G64" s="66">
        <v>1</v>
      </c>
      <c r="H64" s="66">
        <v>1</v>
      </c>
      <c r="I64" s="67">
        <v>3</v>
      </c>
      <c r="J64" s="68">
        <f t="shared" si="11"/>
        <v>1.0141150152164344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 ht="15">
      <c r="A65" s="11">
        <v>2011</v>
      </c>
      <c r="B65" s="29" t="s">
        <v>17</v>
      </c>
      <c r="C65" s="64">
        <v>3.6999999999999998E-2</v>
      </c>
      <c r="D65" s="65" t="s">
        <v>85</v>
      </c>
      <c r="E65" s="66">
        <v>1</v>
      </c>
      <c r="F65" s="66">
        <v>1</v>
      </c>
      <c r="G65" s="66">
        <v>1</v>
      </c>
      <c r="H65" s="66">
        <v>1</v>
      </c>
      <c r="I65" s="67">
        <v>3</v>
      </c>
      <c r="J65" s="68">
        <f t="shared" si="11"/>
        <v>1.0141150152164344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 ht="15">
      <c r="A66" s="11">
        <v>2012</v>
      </c>
      <c r="B66" s="29" t="s">
        <v>17</v>
      </c>
      <c r="C66" s="64">
        <v>3.6999999999999998E-2</v>
      </c>
      <c r="D66" s="65" t="s">
        <v>86</v>
      </c>
      <c r="E66" s="66">
        <v>1</v>
      </c>
      <c r="F66" s="66">
        <v>1</v>
      </c>
      <c r="G66" s="66">
        <v>1</v>
      </c>
      <c r="H66" s="66">
        <v>1</v>
      </c>
      <c r="I66" s="67">
        <v>3</v>
      </c>
      <c r="J66" s="68">
        <f t="shared" si="11"/>
        <v>1.0141150152164344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 ht="15">
      <c r="A67" s="11">
        <v>2013</v>
      </c>
      <c r="B67" s="29" t="s">
        <v>17</v>
      </c>
      <c r="C67" s="64">
        <v>3.6999999999999998E-2</v>
      </c>
      <c r="D67" s="65" t="s">
        <v>87</v>
      </c>
      <c r="E67" s="66">
        <v>1</v>
      </c>
      <c r="F67" s="66">
        <v>1</v>
      </c>
      <c r="G67" s="66">
        <v>1</v>
      </c>
      <c r="H67" s="66">
        <v>1</v>
      </c>
      <c r="I67" s="67">
        <v>3</v>
      </c>
      <c r="J67" s="68">
        <f t="shared" si="11"/>
        <v>1.0141150152164344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 ht="15">
      <c r="A68" s="11">
        <v>2014</v>
      </c>
      <c r="B68" s="29" t="s">
        <v>17</v>
      </c>
      <c r="C68" s="64">
        <v>3.6999999999999998E-2</v>
      </c>
      <c r="D68" s="65" t="s">
        <v>88</v>
      </c>
      <c r="E68" s="66">
        <v>1</v>
      </c>
      <c r="F68" s="66">
        <v>1</v>
      </c>
      <c r="G68" s="66">
        <v>1</v>
      </c>
      <c r="H68" s="66">
        <v>1</v>
      </c>
      <c r="I68" s="67">
        <v>3</v>
      </c>
      <c r="J68" s="68">
        <f t="shared" si="11"/>
        <v>1.0141150152164344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 ht="15">
      <c r="A69" s="11">
        <v>2015</v>
      </c>
      <c r="B69" s="29" t="s">
        <v>17</v>
      </c>
      <c r="C69" s="64">
        <v>3.6999999999999998E-2</v>
      </c>
      <c r="D69" s="65" t="s">
        <v>89</v>
      </c>
      <c r="E69" s="66">
        <v>1</v>
      </c>
      <c r="F69" s="66">
        <v>1</v>
      </c>
      <c r="G69" s="66">
        <v>1</v>
      </c>
      <c r="H69" s="66">
        <v>1</v>
      </c>
      <c r="I69" s="67">
        <v>3</v>
      </c>
      <c r="J69" s="68">
        <f t="shared" si="11"/>
        <v>1.0141150152164344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 ht="15">
      <c r="A70" s="11">
        <v>2016</v>
      </c>
      <c r="B70" s="29" t="s">
        <v>17</v>
      </c>
      <c r="C70" s="64">
        <v>3.6999999999999998E-2</v>
      </c>
      <c r="D70" s="65" t="s">
        <v>90</v>
      </c>
      <c r="E70" s="66">
        <v>1</v>
      </c>
      <c r="F70" s="66">
        <v>1</v>
      </c>
      <c r="G70" s="66">
        <v>1</v>
      </c>
      <c r="H70" s="66">
        <v>1</v>
      </c>
      <c r="I70" s="67">
        <v>3</v>
      </c>
      <c r="J70" s="68">
        <f t="shared" si="11"/>
        <v>1.0141150152164344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4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5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29" t="s">
        <v>17</v>
      </c>
      <c r="C71" s="64">
        <v>3.6999999999999998E-2</v>
      </c>
      <c r="D71" s="65" t="s">
        <v>91</v>
      </c>
      <c r="E71" s="66">
        <v>1</v>
      </c>
      <c r="F71" s="66">
        <v>1</v>
      </c>
      <c r="G71" s="66">
        <v>1</v>
      </c>
      <c r="H71" s="66">
        <v>1</v>
      </c>
      <c r="I71" s="67">
        <v>3</v>
      </c>
      <c r="J71" s="68">
        <f t="shared" si="11"/>
        <v>1.0141150152164344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">
      <c r="A72" s="11">
        <v>2018</v>
      </c>
      <c r="B72" s="29" t="s">
        <v>17</v>
      </c>
      <c r="C72" s="64">
        <v>3.6999999999999998E-2</v>
      </c>
      <c r="D72" s="65" t="s">
        <v>91</v>
      </c>
      <c r="E72" s="66">
        <v>1</v>
      </c>
      <c r="F72" s="66">
        <v>1</v>
      </c>
      <c r="G72" s="66">
        <v>1</v>
      </c>
      <c r="H72" s="66">
        <v>1</v>
      </c>
      <c r="I72" s="67">
        <v>3</v>
      </c>
      <c r="J72" s="68">
        <f t="shared" si="11"/>
        <v>1.0141150152164344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 ht="15.75" customHeight="1">
      <c r="A73" s="11">
        <v>2019</v>
      </c>
      <c r="B73" s="29" t="s">
        <v>17</v>
      </c>
      <c r="C73" s="64">
        <v>3.6999999999999998E-2</v>
      </c>
      <c r="D73" s="65" t="s">
        <v>91</v>
      </c>
      <c r="E73" s="66">
        <v>1</v>
      </c>
      <c r="F73" s="66">
        <v>1</v>
      </c>
      <c r="G73" s="66">
        <v>1</v>
      </c>
      <c r="H73" s="66">
        <v>1</v>
      </c>
      <c r="I73" s="67">
        <v>3</v>
      </c>
      <c r="J73" s="68">
        <f t="shared" si="11"/>
        <v>1.0141150152164344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4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5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6"/>
        <v>4.4081660908397297E-2</v>
      </c>
    </row>
    <row r="74" spans="1:73" ht="15.75" customHeight="1">
      <c r="A74" s="11">
        <v>2020</v>
      </c>
      <c r="B74" s="29" t="s">
        <v>17</v>
      </c>
      <c r="C74" s="64">
        <v>3.6999999999999998E-2</v>
      </c>
      <c r="D74" s="65" t="s">
        <v>91</v>
      </c>
      <c r="E74" s="66">
        <v>1</v>
      </c>
      <c r="F74" s="66">
        <v>1</v>
      </c>
      <c r="G74" s="66">
        <v>1</v>
      </c>
      <c r="H74" s="66">
        <v>1</v>
      </c>
      <c r="I74" s="67">
        <v>3</v>
      </c>
      <c r="J74" s="68">
        <f t="shared" si="11"/>
        <v>1.0141150152164344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:S75" si="24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:AB75" si="25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:AK75" si="26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:AT75" si="27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:BC75" si="28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:BL75" si="29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:BU75" si="30">SQRT((1.5*EXP(1.105*BT74))^2+(1.5*EXP(1.105*(BP74-1)))^2+(1.5*EXP(1.105*(BQ74-1)))^2+(1.5*EXP(1.105*(BR74-1)))^2+(1.5*EXP(1.105*(BS74-1)))^2)/100*2.45</f>
        <v>4.4081660908397297E-2</v>
      </c>
    </row>
    <row r="75" spans="1:73" ht="15.75" customHeight="1">
      <c r="A75" s="11">
        <v>2021</v>
      </c>
      <c r="B75" s="29" t="s">
        <v>17</v>
      </c>
      <c r="C75" s="64">
        <v>3.6999999999999998E-2</v>
      </c>
      <c r="D75" s="65" t="s">
        <v>91</v>
      </c>
      <c r="E75" s="66">
        <v>1</v>
      </c>
      <c r="F75" s="66">
        <v>1</v>
      </c>
      <c r="G75" s="66">
        <v>1</v>
      </c>
      <c r="H75" s="66">
        <v>1</v>
      </c>
      <c r="I75" s="67">
        <v>3</v>
      </c>
      <c r="J75" s="68">
        <f t="shared" si="11"/>
        <v>1.0141150152164344</v>
      </c>
      <c r="K75" s="12" t="s">
        <v>10</v>
      </c>
      <c r="L75" s="33"/>
      <c r="M75" s="13"/>
      <c r="N75" s="14"/>
      <c r="O75" s="14"/>
      <c r="P75" s="14"/>
      <c r="Q75" s="14"/>
      <c r="R75" s="14"/>
      <c r="S75" s="22">
        <f t="shared" si="24"/>
        <v>4.4081660908397297E-2</v>
      </c>
      <c r="T75" s="16" t="s">
        <v>11</v>
      </c>
      <c r="U75" s="33"/>
      <c r="V75" s="13"/>
      <c r="W75" s="14"/>
      <c r="X75" s="14"/>
      <c r="Y75" s="14"/>
      <c r="Z75" s="14"/>
      <c r="AA75" s="14"/>
      <c r="AB75" s="22">
        <f t="shared" si="25"/>
        <v>4.4081660908397297E-2</v>
      </c>
      <c r="AC75" s="17" t="s">
        <v>12</v>
      </c>
      <c r="AD75" s="33"/>
      <c r="AE75" s="13"/>
      <c r="AF75" s="14"/>
      <c r="AG75" s="14"/>
      <c r="AH75" s="14"/>
      <c r="AI75" s="14"/>
      <c r="AJ75" s="14"/>
      <c r="AK75" s="22">
        <f t="shared" si="26"/>
        <v>4.4081660908397297E-2</v>
      </c>
      <c r="AL75" s="18" t="s">
        <v>13</v>
      </c>
      <c r="AM75" s="33"/>
      <c r="AN75" s="13"/>
      <c r="AO75" s="14"/>
      <c r="AP75" s="14"/>
      <c r="AQ75" s="14"/>
      <c r="AR75" s="14"/>
      <c r="AS75" s="14"/>
      <c r="AT75" s="22">
        <f t="shared" si="27"/>
        <v>4.4081660908397297E-2</v>
      </c>
      <c r="AU75" s="19" t="s">
        <v>14</v>
      </c>
      <c r="AV75" s="33"/>
      <c r="AW75" s="13"/>
      <c r="AX75" s="14"/>
      <c r="AY75" s="14"/>
      <c r="AZ75" s="14"/>
      <c r="BA75" s="14"/>
      <c r="BB75" s="14"/>
      <c r="BC75" s="22">
        <f t="shared" si="28"/>
        <v>4.4081660908397297E-2</v>
      </c>
      <c r="BD75" s="20" t="s">
        <v>15</v>
      </c>
      <c r="BE75" s="33"/>
      <c r="BF75" s="13"/>
      <c r="BG75" s="14"/>
      <c r="BH75" s="14"/>
      <c r="BI75" s="14"/>
      <c r="BJ75" s="14"/>
      <c r="BK75" s="14"/>
      <c r="BL75" s="22">
        <f t="shared" si="29"/>
        <v>4.4081660908397297E-2</v>
      </c>
      <c r="BM75" s="21" t="s">
        <v>16</v>
      </c>
      <c r="BN75" s="33"/>
      <c r="BO75" s="13"/>
      <c r="BP75" s="14"/>
      <c r="BQ75" s="14"/>
      <c r="BR75" s="14"/>
      <c r="BS75" s="14"/>
      <c r="BT75" s="14"/>
      <c r="BU75" s="22">
        <f t="shared" si="30"/>
        <v>4.4081660908397297E-2</v>
      </c>
    </row>
    <row r="76" spans="1:73" ht="15.75" customHeight="1">
      <c r="A76" s="11">
        <v>2022</v>
      </c>
      <c r="B76" s="29" t="s">
        <v>17</v>
      </c>
      <c r="C76" s="64">
        <v>3.6999999999999998E-2</v>
      </c>
      <c r="D76" s="65" t="s">
        <v>91</v>
      </c>
      <c r="E76" s="66">
        <v>1</v>
      </c>
      <c r="F76" s="66">
        <v>1</v>
      </c>
      <c r="G76" s="66">
        <v>1</v>
      </c>
      <c r="H76" s="66">
        <v>1</v>
      </c>
      <c r="I76" s="67">
        <v>3</v>
      </c>
      <c r="J76" s="68">
        <f t="shared" si="11"/>
        <v>1.0141150152164344</v>
      </c>
      <c r="K76" s="12" t="s">
        <v>10</v>
      </c>
      <c r="L76" s="33"/>
      <c r="M76" s="13"/>
      <c r="N76" s="14"/>
      <c r="O76" s="14"/>
      <c r="P76" s="14"/>
      <c r="Q76" s="14"/>
      <c r="R76" s="14"/>
      <c r="S76" s="22">
        <f t="shared" ref="S76" si="31">SQRT((1.5*EXP(1.105*R76))^2+(1.5*EXP(1.105*(N76-1)))^2+(1.5*EXP(1.105*(O76-1)))^2+(1.5*EXP(1.105*(P76-1)))^2+(1.5*EXP(1.105*(Q76-1)))^2)/100*2.45</f>
        <v>4.4081660908397297E-2</v>
      </c>
      <c r="T76" s="16" t="s">
        <v>11</v>
      </c>
      <c r="U76" s="33"/>
      <c r="V76" s="13"/>
      <c r="W76" s="14"/>
      <c r="X76" s="14"/>
      <c r="Y76" s="14"/>
      <c r="Z76" s="14"/>
      <c r="AA76" s="14"/>
      <c r="AB76" s="22">
        <f t="shared" ref="AB76" si="32">SQRT((1.5*EXP(1.105*AA76))^2+(1.5*EXP(1.105*(W76-1)))^2+(1.5*EXP(1.105*(X76-1)))^2+(1.5*EXP(1.105*(Y76-1)))^2+(1.5*EXP(1.105*(Z76-1)))^2)/100*2.45</f>
        <v>4.4081660908397297E-2</v>
      </c>
      <c r="AC76" s="17" t="s">
        <v>12</v>
      </c>
      <c r="AD76" s="33"/>
      <c r="AE76" s="13"/>
      <c r="AF76" s="14"/>
      <c r="AG76" s="14"/>
      <c r="AH76" s="14"/>
      <c r="AI76" s="14"/>
      <c r="AJ76" s="14"/>
      <c r="AK76" s="22">
        <f t="shared" ref="AK76" si="33">SQRT((1.5*EXP(1.105*AJ76))^2+(1.5*EXP(1.105*(AF76-1)))^2+(1.5*EXP(1.105*(AG76-1)))^2+(1.5*EXP(1.105*(AH76-1)))^2+(1.5*EXP(1.105*(AI76-1)))^2)/100*2.45</f>
        <v>4.4081660908397297E-2</v>
      </c>
      <c r="AL76" s="18" t="s">
        <v>13</v>
      </c>
      <c r="AM76" s="33"/>
      <c r="AN76" s="13"/>
      <c r="AO76" s="14"/>
      <c r="AP76" s="14"/>
      <c r="AQ76" s="14"/>
      <c r="AR76" s="14"/>
      <c r="AS76" s="14"/>
      <c r="AT76" s="22">
        <f t="shared" ref="AT76" si="34">SQRT((1.5*EXP(1.105*AS76))^2+(1.5*EXP(1.105*(AO76-1)))^2+(1.5*EXP(1.105*(AP76-1)))^2+(1.5*EXP(1.105*(AQ76-1)))^2+(1.5*EXP(1.105*(AR76-1)))^2)/100*2.45</f>
        <v>4.4081660908397297E-2</v>
      </c>
      <c r="AU76" s="19" t="s">
        <v>14</v>
      </c>
      <c r="AV76" s="33"/>
      <c r="AW76" s="13"/>
      <c r="AX76" s="14"/>
      <c r="AY76" s="14"/>
      <c r="AZ76" s="14"/>
      <c r="BA76" s="14"/>
      <c r="BB76" s="14"/>
      <c r="BC76" s="22">
        <f t="shared" ref="BC76" si="35">SQRT((1.5*EXP(1.105*BB76))^2+(1.5*EXP(1.105*(AX76-1)))^2+(1.5*EXP(1.105*(AY76-1)))^2+(1.5*EXP(1.105*(AZ76-1)))^2+(1.5*EXP(1.105*(BA76-1)))^2)/100*2.45</f>
        <v>4.4081660908397297E-2</v>
      </c>
      <c r="BD76" s="20" t="s">
        <v>15</v>
      </c>
      <c r="BE76" s="33"/>
      <c r="BF76" s="13"/>
      <c r="BG76" s="14"/>
      <c r="BH76" s="14"/>
      <c r="BI76" s="14"/>
      <c r="BJ76" s="14"/>
      <c r="BK76" s="14"/>
      <c r="BL76" s="22">
        <f t="shared" ref="BL76" si="36">SQRT((1.5*EXP(1.105*BK76))^2+(1.5*EXP(1.105*(BG76-1)))^2+(1.5*EXP(1.105*(BH76-1)))^2+(1.5*EXP(1.105*(BI76-1)))^2+(1.5*EXP(1.105*(BJ76-1)))^2)/100*2.45</f>
        <v>4.4081660908397297E-2</v>
      </c>
      <c r="BM76" s="21" t="s">
        <v>16</v>
      </c>
      <c r="BN76" s="33"/>
      <c r="BO76" s="13"/>
      <c r="BP76" s="14"/>
      <c r="BQ76" s="14"/>
      <c r="BR76" s="14"/>
      <c r="BS76" s="14"/>
      <c r="BT76" s="14"/>
      <c r="BU76" s="22">
        <f t="shared" ref="BU76" si="37">SQRT((1.5*EXP(1.105*BT76))^2+(1.5*EXP(1.105*(BP76-1)))^2+(1.5*EXP(1.105*(BQ76-1)))^2+(1.5*EXP(1.105*(BR76-1)))^2+(1.5*EXP(1.105*(BS76-1)))^2)/100*2.45</f>
        <v>4.4081660908397297E-2</v>
      </c>
    </row>
  </sheetData>
  <phoneticPr fontId="23" type="noConversion"/>
  <conditionalFormatting sqref="AB4:AB70 AB73 AB75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{DCCA70E3-0941-4214-AEA5-636003E94C86}</x14:id>
        </ext>
      </extLst>
    </cfRule>
  </conditionalFormatting>
  <conditionalFormatting sqref="AK4:AK70 AK73 AK75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{8D2B24D1-4BD7-4A70-96AE-20E8C7562653}</x14:id>
        </ext>
      </extLst>
    </cfRule>
  </conditionalFormatting>
  <conditionalFormatting sqref="BU4:BU70 BU73 BU75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{371EFD03-9440-4A0E-AE3E-884C31D93BCF}</x14:id>
        </ext>
      </extLst>
    </cfRule>
  </conditionalFormatting>
  <conditionalFormatting sqref="W4:W70 W73 W75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{AD0D5B72-87D2-4F98-9582-3F47581ED757}</x14:id>
        </ext>
      </extLst>
    </cfRule>
  </conditionalFormatting>
  <conditionalFormatting sqref="W4:AA70 W73:AA73 W75:AA75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{A370849B-8CD2-4F49-84BD-F7620C5B8A44}</x14:id>
        </ext>
      </extLst>
    </cfRule>
  </conditionalFormatting>
  <conditionalFormatting sqref="X4:AA70 X73:AA73 X75:AA75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{683CCC9D-63CD-4183-AB10-3D8005EC7AEF}</x14:id>
        </ext>
      </extLst>
    </cfRule>
  </conditionalFormatting>
  <conditionalFormatting sqref="AF4:AF70 AF73 AF75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{A9AF0F69-A059-45D7-9AEC-4041FFDEE897}</x14:id>
        </ext>
      </extLst>
    </cfRule>
  </conditionalFormatting>
  <conditionalFormatting sqref="AF4:AJ70 AF73:AJ73 AF75:AJ75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{33FA0703-5D74-4E2A-8BB5-AA5B5ADEA5A5}</x14:id>
        </ext>
      </extLst>
    </cfRule>
  </conditionalFormatting>
  <conditionalFormatting sqref="AG4:AJ70 AG73:AJ73 AG75:AJ75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{D2A7BE92-2E6A-42FD-B6D5-AFF88D7BDDAB}</x14:id>
        </ext>
      </extLst>
    </cfRule>
  </conditionalFormatting>
  <conditionalFormatting sqref="AO4:AO70 AO73 AO75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{3C51D225-83CE-497F-9CA1-59F06EF54E8D}</x14:id>
        </ext>
      </extLst>
    </cfRule>
  </conditionalFormatting>
  <conditionalFormatting sqref="AO4:AS70 AO73:AS73 AO75:AS75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{5D9C43A9-CE62-4D42-A8AE-F01C2A97C501}</x14:id>
        </ext>
      </extLst>
    </cfRule>
  </conditionalFormatting>
  <conditionalFormatting sqref="AP4:AS70 AP73:AS73 AP75:AS75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{0AF2C854-E777-40EA-BFE9-88BE6014F38D}</x14:id>
        </ext>
      </extLst>
    </cfRule>
  </conditionalFormatting>
  <conditionalFormatting sqref="BP4:BP70 BP73 BP75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{910BFA14-8B92-4FB2-BFED-C15458252CDE}</x14:id>
        </ext>
      </extLst>
    </cfRule>
  </conditionalFormatting>
  <conditionalFormatting sqref="BP4:BT70 BP73:BT73 BP75:BT75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{5D14F49B-F2BE-4872-BE39-529324CD496C}</x14:id>
        </ext>
      </extLst>
    </cfRule>
  </conditionalFormatting>
  <conditionalFormatting sqref="BQ4:BT70 BQ73:BT73 BQ75:BT75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{5EEED0A6-D6AD-4D5E-98C7-2D8773019B24}</x14:id>
        </ext>
      </extLst>
    </cfRule>
  </conditionalFormatting>
  <conditionalFormatting sqref="N4:N70 N73 N75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{52CFDC1A-A806-4C37-8585-95918C6DABA8}</x14:id>
        </ext>
      </extLst>
    </cfRule>
  </conditionalFormatting>
  <conditionalFormatting sqref="N4:R70 N73:R73 N75:R75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{852A0DF4-8099-4DB4-A403-71457DC2314B}</x14:id>
        </ext>
      </extLst>
    </cfRule>
  </conditionalFormatting>
  <conditionalFormatting sqref="O4:R70 O73:R73 O75:R75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{8416F7DE-D104-46A3-917D-655FB2298985}</x14:id>
        </ext>
      </extLst>
    </cfRule>
  </conditionalFormatting>
  <conditionalFormatting sqref="S4:S70 S73 S75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{ED59E1FE-1136-4F59-91E5-93930CCF8153}</x14:id>
        </ext>
      </extLst>
    </cfRule>
  </conditionalFormatting>
  <conditionalFormatting sqref="AT4:AT70 AT73 AT75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{1164B9CD-7863-454C-A245-7DCA51955413}</x14:id>
        </ext>
      </extLst>
    </cfRule>
  </conditionalFormatting>
  <conditionalFormatting sqref="BL4:BL70 BL73 BL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{1450483B-1F7B-4173-9E59-517DB1537958}</x14:id>
        </ext>
      </extLst>
    </cfRule>
  </conditionalFormatting>
  <conditionalFormatting sqref="BG4:BG70 BG73 BG75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{0B706663-3E7C-45BB-99D6-6427076BA08C}</x14:id>
        </ext>
      </extLst>
    </cfRule>
  </conditionalFormatting>
  <conditionalFormatting sqref="BG4:BK70 BG73:BK73 BG75:BK75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{7BA59292-9FAE-49F3-8BDC-C73A96D7C0FA}</x14:id>
        </ext>
      </extLst>
    </cfRule>
  </conditionalFormatting>
  <conditionalFormatting sqref="BH4:BK70 BH73:BK73 BH75:BK75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{43C9FE9F-E333-4BDD-8CB8-6F14C1BF6932}</x14:id>
        </ext>
      </extLst>
    </cfRule>
  </conditionalFormatting>
  <conditionalFormatting sqref="BC4:BC70 BC73 BC75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{FFDC3F38-C029-45D7-8753-284A2076D045}</x14:id>
        </ext>
      </extLst>
    </cfRule>
  </conditionalFormatting>
  <conditionalFormatting sqref="AX4:AX70 AX73 AX75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{77EB7251-0552-4301-AAF0-EC98913D6FB8}</x14:id>
        </ext>
      </extLst>
    </cfRule>
  </conditionalFormatting>
  <conditionalFormatting sqref="AX4:BB70 AX73:BB73 AX75:BB75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{5823069F-9913-4A6C-929F-71EBCB452CE3}</x14:id>
        </ext>
      </extLst>
    </cfRule>
  </conditionalFormatting>
  <conditionalFormatting sqref="AY4:BB70 AY73:BB73 AY75:BB75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{C06247B1-8C3F-477D-9BAA-FDBDF0E34D21}</x14:id>
        </ext>
      </extLst>
    </cfRule>
  </conditionalFormatting>
  <conditionalFormatting sqref="E4:I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{9CFAA7DC-40AA-4B75-A0EC-B4DE76992AA8}</x14:id>
        </ext>
      </extLst>
    </cfRule>
  </conditionalFormatting>
  <conditionalFormatting sqref="J4:J76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{F25843D5-3FD5-45F9-9477-1D9C538577B8}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{1C26D276-7C34-4A0E-9867-D7F7129A9DB4}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{8F3A66EC-9432-487B-AFFD-9820395D8FFD}</x14:id>
        </ext>
      </extLst>
    </cfRule>
  </conditionalFormatting>
  <conditionalFormatting sqref="BU76 BU74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{25B35B6B-A979-44AB-8FF2-8513E3F677D6}</x14:id>
        </ext>
      </extLst>
    </cfRule>
  </conditionalFormatting>
  <conditionalFormatting sqref="W74 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{B9C3EE0D-F7DE-49F4-AE90-9860ACC5029F}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{07BD24B0-1A97-45C0-BDFF-3F0973B9F9E3}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{61E08DDC-3899-4CCC-BB77-19796F1FBB98}</x14:id>
        </ext>
      </extLst>
    </cfRule>
  </conditionalFormatting>
  <conditionalFormatting sqref="AF74 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{02330619-EF0E-42F1-B68E-CFD5C9F893BF}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{53D52CEA-EBF5-4FC9-B054-F006765B8B24}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{E3B6920A-CF88-4FE0-9652-05FF00FEF7E4}</x14:id>
        </ext>
      </extLst>
    </cfRule>
  </conditionalFormatting>
  <conditionalFormatting sqref="AO74 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{26474FB0-1968-45D1-993A-28A32A4CE99D}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{23AF87DA-22DA-49E2-BE7A-5C74E121FFE4}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{6C503F43-A8F5-45CD-ACAF-D67A9B450FE5}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{C904B76D-8C89-4F7B-BDEB-1C8695512384}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{FCF50905-CE78-4578-8D1C-9260BB8C5FBD}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{2F4EC485-AF01-4959-9ED9-D3559C7BABE3}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{7AB0116F-E6D8-43A4-992D-9401C2D8DD49}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{01D24970-9C7D-4926-83EC-6F7FA2B6BBB5}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{9195F5EA-C13B-4E7C-95B5-4005FE515956}</x14:id>
        </ext>
      </extLst>
    </cfRule>
  </conditionalFormatting>
  <conditionalFormatting sqref="S76 S74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{7D269545-5822-4964-AE2C-C601C054C28F}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{7B4E6017-B214-42FE-B994-E0D98E6C62A1}</x14:id>
        </ext>
      </extLst>
    </cfRule>
  </conditionalFormatting>
  <conditionalFormatting sqref="BL76 BL74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{7D4F138B-FAEC-4735-AB08-FB2609AE8F42}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{FA703618-7B03-44D0-A1AC-F85DA6BD07FC}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{7513B18A-F5B6-4326-927B-09A1CB1B5AE6}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{35EDF809-3B2F-4316-9803-FB1C949EA80F}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{E4585A66-1953-497B-A7A3-F7F3D3D32824}</x14:id>
        </ext>
      </extLst>
    </cfRule>
  </conditionalFormatting>
  <conditionalFormatting sqref="AX74 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{C5C16597-BD74-48B7-B5D7-6DA308FD5068}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{EF304C4E-75FB-4C1B-8294-BCD76BF66397}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{35C65D0E-303B-453D-8FAC-2C2A283966F6}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{DAAF0D1B-58F6-4DCC-A98D-795161337304}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{372838A0-7133-4580-BFA2-223EC5484973}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{6F98B7DB-EBF3-4A51-BC8A-0F5F17755075}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{CD5C8C1C-03B8-4827-A20D-09D3FB54CCF8}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{D22AA119-261D-448D-BAD6-595C8664C3E0}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{4D054303-236C-443A-88EF-74BED15E976E}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{71C78A6A-C988-4A6A-BFFF-2FB8C8DD397A}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{8402C46B-EA5F-4518-BA73-55515E283C5E}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{CBFB7148-0FBB-444F-8C16-09ACCF007CDB}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{C5495A4C-9D42-494D-8894-66FBD5D5C54F}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{E847EFF6-FD8A-463B-8E5C-EA1F3DF1B72D}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{30AA9019-A228-461C-8DC7-CAFD5EB851CB}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{4AA55A35-A2C3-4CCD-B0EC-D46D85FCAAED}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{09F93563-BC40-4DE1-850E-C00DF99BF8F4}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{6178717F-7C12-45AE-A38C-2CDB8ECC7F20}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{730458E1-EDDF-4B02-9E55-E38F1449C6F2}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{B4FD380E-BAA6-46B6-9E9C-F02EDC1BE6E9}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{5F662EC0-BE39-4BE8-81F8-DB125BCFFB94}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{4FCA1075-12D0-462D-BE4E-C62347DB08DE}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{41C7F443-9E21-4C8F-9466-846DC9F5F1A9}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{EDED2446-0AA8-49E0-A390-4055F09FDDB1}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{535AB862-6334-4F89-8680-773DE16AD31D}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{990EDF33-9FDD-499C-8FF1-E9B641AFC630}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{B40708DE-4929-4B8F-A151-C42B211930BF}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{B9971F00-520F-4211-8107-B0E9F2F04B60}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{7360C1AD-5BF1-4DDF-8DDB-D59031A4AF31}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{55A94182-B989-4846-BA31-581EE6BC197E}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{5F2CBF9C-BDB4-4923-BB29-8450D30C9A22}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{817F42D3-06CC-4DC5-9CC8-638488D82F56}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{4FEA6B5A-8C47-414A-8D8C-7C3704A94778}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{9DC26723-C2B9-4BF2-89B2-73ACC92E9E50}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{35B0876E-FB23-417C-8BE7-CFD63A036F34}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{85DF91F3-D82F-4B80-ACA3-E4EA86D8BD1B}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{A0AE2ADB-84D4-40EA-96D7-D5199121891B}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{9EC91677-A070-4280-8B34-6F8DC2D0693F}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{6832E0DB-F3CB-4480-9CC4-986D5B17775D}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{35BC7554-7758-4D23-9832-B07BF4F9A2D8}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{15A52369-A521-4F62-A487-8767CFA1D40F}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{7589FD01-14F2-4E71-A0E1-87235A5518E9}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{C9B2D565-9B2D-4BD1-9F89-8916C240D9E2}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{F932212A-E662-4473-B2BF-9E5401E52489}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{25B64222-2433-489C-8E77-760966918889}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{52CF9269-7DB5-4E1B-B787-F318BF7706F4}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{FD800A5D-D62C-4919-B0EE-0DF2C01C623B}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{12912F6B-58A0-440D-B384-5D48E58120D9}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{23836198-2460-43D9-B5FE-5C6F048387E7}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{696FCE38-0A49-4342-B2A0-AD6C5C310CB8}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{5DA01DC7-E7EE-40B8-AC74-00897EA34FFB}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{231D77C1-8E50-4CA5-8F6B-A1B8999FC339}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{55C4B783-ED8F-42D6-A597-34E7558A1DC0}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{F884DBE8-3F3A-4954-BBBC-5D4DEE82BB21}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{9F92EF92-2F7D-464F-B8CB-8602A73322B1}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{E5FE560D-43A2-495A-BC60-558B003FE247}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{9627E985-6C85-4AAC-B9FF-23D130DBEE2A}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{1C4E68BB-01C9-4BBE-B625-D63F32A7C81F}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{0285C65B-F11F-4A14-9BBA-0E0E9501A6C6}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CA70E3-0941-4214-AEA5-636003E94C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8D2B24D1-4BD7-4A70-96AE-20E8C75626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371EFD03-9440-4A0E-AE3E-884C31D93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AD0D5B72-87D2-4F98-9582-3F47581ED7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A370849B-8CD2-4F49-84BD-F7620C5B8A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683CCC9D-63CD-4183-AB10-3D8005EC7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A9AF0F69-A059-45D7-9AEC-4041FFDEE8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33FA0703-5D74-4E2A-8BB5-AA5B5ADEA5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D2A7BE92-2E6A-42FD-B6D5-AFF88D7BD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3C51D225-83CE-497F-9CA1-59F06EF54E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5D9C43A9-CE62-4D42-A8AE-F01C2A97C5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0AF2C854-E777-40EA-BFE9-88BE6014F3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910BFA14-8B92-4FB2-BFED-C15458252C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5D14F49B-F2BE-4872-BE39-529324CD49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5EEED0A6-D6AD-4D5E-98C7-2D8773019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52CFDC1A-A806-4C37-8585-95918C6DAB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852A0DF4-8099-4DB4-A403-71457DC231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8416F7DE-D104-46A3-917D-655FB2298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ED59E1FE-1136-4F59-91E5-93930CCF8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1164B9CD-7863-454C-A245-7DCA519554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1450483B-1F7B-4173-9E59-517DB15379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0B706663-3E7C-45BB-99D6-6427076BA0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7BA59292-9FAE-49F3-8BDC-C73A96D7C0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43C9FE9F-E333-4BDD-8CB8-6F14C1BF6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FFDC3F38-C029-45D7-8753-284A2076D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77EB7251-0552-4301-AAF0-EC98913D6F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5823069F-9913-4A6C-929F-71EBCB452C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C06247B1-8C3F-477D-9BAA-FDBDF0E34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9CFAA7DC-40AA-4B75-A0EC-B4DE76992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F25843D5-3FD5-45F9-9477-1D9C53857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  <x14:conditionalFormatting xmlns:xm="http://schemas.microsoft.com/office/excel/2006/main">
          <x14:cfRule type="dataBar" id="{1C26D276-7C34-4A0E-9867-D7F7129A9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8F3A66EC-9432-487B-AFFD-9820395D8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25B35B6B-A979-44AB-8FF2-8513E3F67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BU76 BU74</xm:sqref>
        </x14:conditionalFormatting>
        <x14:conditionalFormatting xmlns:xm="http://schemas.microsoft.com/office/excel/2006/main">
          <x14:cfRule type="dataBar" id="{B9C3EE0D-F7DE-49F4-AE90-9860ACC502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 W76</xm:sqref>
        </x14:conditionalFormatting>
        <x14:conditionalFormatting xmlns:xm="http://schemas.microsoft.com/office/excel/2006/main">
          <x14:cfRule type="dataBar" id="{07BD24B0-1A97-45C0-BDFF-3F0973B9F9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61E08DDC-3899-4CCC-BB77-19796F1FB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02330619-EF0E-42F1-B68E-CFD5C9F893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 AF76</xm:sqref>
        </x14:conditionalFormatting>
        <x14:conditionalFormatting xmlns:xm="http://schemas.microsoft.com/office/excel/2006/main">
          <x14:cfRule type="dataBar" id="{53D52CEA-EBF5-4FC9-B054-F006765B8B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E3B6920A-CF88-4FE0-9652-05FF00FEF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26474FB0-1968-45D1-993A-28A32A4CE9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 AO76</xm:sqref>
        </x14:conditionalFormatting>
        <x14:conditionalFormatting xmlns:xm="http://schemas.microsoft.com/office/excel/2006/main">
          <x14:cfRule type="dataBar" id="{23AF87DA-22DA-49E2-BE7A-5C74E121FF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6C503F43-A8F5-45CD-ACAF-D67A9B450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C904B76D-8C89-4F7B-BDEB-1C86955123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FCF50905-CE78-4578-8D1C-9260BB8C5F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2F4EC485-AF01-4959-9ED9-D3559C7BA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7AB0116F-E6D8-43A4-992D-9401C2D8DD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01D24970-9C7D-4926-83EC-6F7FA2B6B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9195F5EA-C13B-4E7C-95B5-4005FE515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7D269545-5822-4964-AE2C-C601C054C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S76 S74</xm:sqref>
        </x14:conditionalFormatting>
        <x14:conditionalFormatting xmlns:xm="http://schemas.microsoft.com/office/excel/2006/main">
          <x14:cfRule type="dataBar" id="{7B4E6017-B214-42FE-B994-E0D98E6C6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7D4F138B-FAEC-4735-AB08-FB2609AE8F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BL76 BL74</xm:sqref>
        </x14:conditionalFormatting>
        <x14:conditionalFormatting xmlns:xm="http://schemas.microsoft.com/office/excel/2006/main">
          <x14:cfRule type="dataBar" id="{FA703618-7B03-44D0-A1AC-F85DA6BD07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7513B18A-F5B6-4326-927B-09A1CB1B5A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35EDF809-3B2F-4316-9803-FB1C949EA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E4585A66-1953-497B-A7A3-F7F3D3D32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C5C16597-BD74-48B7-B5D7-6DA308FD50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 AX76</xm:sqref>
        </x14:conditionalFormatting>
        <x14:conditionalFormatting xmlns:xm="http://schemas.microsoft.com/office/excel/2006/main">
          <x14:cfRule type="dataBar" id="{EF304C4E-75FB-4C1B-8294-BCD76BF663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35C65D0E-303B-453D-8FAC-2C2A28396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DAAF0D1B-58F6-4DCC-A98D-795161337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372838A0-7133-4580-BFA2-223EC5484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F98B7DB-EBF3-4A51-BC8A-0F5F17755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D5C8C1C-03B8-4827-A20D-09D3FB54CC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22AA119-261D-448D-BAD6-595C8664C3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4D054303-236C-443A-88EF-74BED15E9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1C78A6A-C988-4A6A-BFFF-2FB8C8DD39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402C46B-EA5F-4518-BA73-55515E283C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BFB7148-0FBB-444F-8C16-09ACCF007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5495A4C-9D42-494D-8894-66FBD5D5C5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847EFF6-FD8A-463B-8E5C-EA1F3DF1B7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0AA9019-A228-461C-8DC7-CAFD5EB85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AA55A35-A2C3-4CCD-B0EC-D46D85FCAA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9F93563-BC40-4DE1-850E-C00DF99BF8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6178717F-7C12-45AE-A38C-2CDB8ECC7F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30458E1-EDDF-4B02-9E55-E38F1449C6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4FD380E-BAA6-46B6-9E9C-F02EDC1BE6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F662EC0-BE39-4BE8-81F8-DB125BCFF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FCA1075-12D0-462D-BE4E-C62347DB0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1C7F443-9E21-4C8F-9466-846DC9F5F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EDED2446-0AA8-49E0-A390-4055F09FD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535AB862-6334-4F89-8680-773DE16AD3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990EDF33-9FDD-499C-8FF1-E9B641AFC6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40708DE-4929-4B8F-A151-C42B21193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9971F00-520F-4211-8107-B0E9F2F04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360C1AD-5BF1-4DDF-8DDB-D59031A4AF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5A94182-B989-4846-BA31-581EE6BC19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F2CBF9C-BDB4-4923-BB29-8450D30C9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817F42D3-06CC-4DC5-9CC8-638488D82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FEA6B5A-8C47-414A-8D8C-7C3704A94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DC26723-C2B9-4BF2-89B2-73ACC92E9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5B0876E-FB23-417C-8BE7-CFD63A036F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5DF91F3-D82F-4B80-ACA3-E4EA86D8BD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0AE2ADB-84D4-40EA-96D7-D5199121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EC91677-A070-4280-8B34-6F8DC2D069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832E0DB-F3CB-4480-9CC4-986D5B1777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5BC7554-7758-4D23-9832-B07BF4F9A2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15A52369-A521-4F62-A487-8767CFA1D4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589FD01-14F2-4E71-A0E1-87235A5518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9B2D565-9B2D-4BD1-9F89-8916C240D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932212A-E662-4473-B2BF-9E5401E524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5B64222-2433-489C-8E77-7609669188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2CF9269-7DB5-4E1B-B787-F318BF770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FD800A5D-D62C-4919-B0EE-0DF2C01C62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12912F6B-58A0-440D-B384-5D48E58120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3836198-2460-43D9-B5FE-5C6F048387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96FCE38-0A49-4342-B2A0-AD6C5C310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5DA01DC7-E7EE-40B8-AC74-00897EA34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31D77C1-8E50-4CA5-8F6B-A1B8999FC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55C4B783-ED8F-42D6-A597-34E7558A1D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884DBE8-3F3A-4954-BBBC-5D4DEE82BB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F92EF92-2F7D-464F-B8CB-8602A7332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5FE560D-43A2-495A-BC60-558B003FE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627E985-6C85-4AAC-B9FF-23D130DBEE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C4E68BB-01C9-4BBE-B625-D63F32A7C8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285C65B-F11F-4A14-9BBA-0E0E9501A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2A3B-C7AE-403B-A5B8-56522E99DAC6}">
  <sheetPr>
    <tabColor theme="4" tint="0.39997558519241921"/>
  </sheetPr>
  <dimension ref="A1:EF76"/>
  <sheetViews>
    <sheetView zoomScale="70" zoomScaleNormal="70" workbookViewId="0">
      <pane xSplit="1" ySplit="3" topLeftCell="B38" activePane="bottomRight" state="frozen"/>
      <selection pane="topRight"/>
      <selection pane="bottomLeft"/>
      <selection pane="bottomRight" activeCell="J79" sqref="J79"/>
    </sheetView>
  </sheetViews>
  <sheetFormatPr defaultColWidth="0" defaultRowHeight="21.75" custom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22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59">
        <v>2.7E-4</v>
      </c>
      <c r="D4" s="60" t="s">
        <v>23</v>
      </c>
      <c r="E4" s="61">
        <v>1</v>
      </c>
      <c r="F4" s="61">
        <v>1</v>
      </c>
      <c r="G4" s="61">
        <v>3</v>
      </c>
      <c r="H4" s="61">
        <v>3</v>
      </c>
      <c r="I4" s="62">
        <v>3</v>
      </c>
      <c r="J4" s="63">
        <f t="shared" ref="J4" si="0">IF( OR( ISBLANK(E4),ISBLANK(F4), ISBLANK(G4), ISBLANK(H4), ISBLANK(I4) ), "", 1.5*SQRT(   EXP(2.21*(E4-1)) + EXP(2.21*(F4-1)) + EXP(2.21*(G4-1)) + EXP(2.21*(H4-1)) + EXP(2.21*I4)   )/100*2.45 )</f>
        <v>1.1181151966036349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29" t="s">
        <v>17</v>
      </c>
      <c r="C5" s="59">
        <v>2.7E-4</v>
      </c>
      <c r="D5" s="60" t="s">
        <v>23</v>
      </c>
      <c r="E5" s="61">
        <v>1</v>
      </c>
      <c r="F5" s="61">
        <v>1</v>
      </c>
      <c r="G5" s="61">
        <v>3</v>
      </c>
      <c r="H5" s="61">
        <v>3</v>
      </c>
      <c r="I5" s="62">
        <v>3</v>
      </c>
      <c r="J5" s="63">
        <f t="shared" ref="J5:J68" si="3">IF( OR( ISBLANK(E5),ISBLANK(F5), ISBLANK(G5), ISBLANK(H5), ISBLANK(I5) ), "", 1.5*SQRT(   EXP(2.21*(E5-1)) + EXP(2.21*(F5-1)) + EXP(2.21*(G5-1)) + EXP(2.21*(H5-1)) + EXP(2.21*I5)   )/100*2.45 )</f>
        <v>1.1181151966036349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29" t="s">
        <v>17</v>
      </c>
      <c r="C6" s="59">
        <v>2.7E-4</v>
      </c>
      <c r="D6" s="60" t="s">
        <v>23</v>
      </c>
      <c r="E6" s="61">
        <v>1</v>
      </c>
      <c r="F6" s="61">
        <v>1</v>
      </c>
      <c r="G6" s="61">
        <v>3</v>
      </c>
      <c r="H6" s="61">
        <v>3</v>
      </c>
      <c r="I6" s="62">
        <v>3</v>
      </c>
      <c r="J6" s="63">
        <f t="shared" si="3"/>
        <v>1.1181151966036349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29" t="s">
        <v>17</v>
      </c>
      <c r="C7" s="59">
        <v>2.7E-4</v>
      </c>
      <c r="D7" s="60" t="s">
        <v>23</v>
      </c>
      <c r="E7" s="61">
        <v>1</v>
      </c>
      <c r="F7" s="61">
        <v>1</v>
      </c>
      <c r="G7" s="61">
        <v>3</v>
      </c>
      <c r="H7" s="61">
        <v>3</v>
      </c>
      <c r="I7" s="62">
        <v>3</v>
      </c>
      <c r="J7" s="63">
        <f t="shared" si="3"/>
        <v>1.1181151966036349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 ht="15">
      <c r="A8" s="11">
        <v>1954</v>
      </c>
      <c r="B8" s="29" t="s">
        <v>17</v>
      </c>
      <c r="C8" s="59">
        <v>2.7E-4</v>
      </c>
      <c r="D8" s="60" t="s">
        <v>23</v>
      </c>
      <c r="E8" s="61">
        <v>1</v>
      </c>
      <c r="F8" s="61">
        <v>1</v>
      </c>
      <c r="G8" s="61">
        <v>3</v>
      </c>
      <c r="H8" s="61">
        <v>3</v>
      </c>
      <c r="I8" s="62">
        <v>3</v>
      </c>
      <c r="J8" s="63">
        <f t="shared" si="3"/>
        <v>1.1181151966036349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 ht="15">
      <c r="A9" s="11">
        <v>1955</v>
      </c>
      <c r="B9" s="29" t="s">
        <v>17</v>
      </c>
      <c r="C9" s="59">
        <v>2.7E-4</v>
      </c>
      <c r="D9" s="60" t="s">
        <v>23</v>
      </c>
      <c r="E9" s="61">
        <v>1</v>
      </c>
      <c r="F9" s="61">
        <v>1</v>
      </c>
      <c r="G9" s="61">
        <v>3</v>
      </c>
      <c r="H9" s="61">
        <v>3</v>
      </c>
      <c r="I9" s="62">
        <v>3</v>
      </c>
      <c r="J9" s="63">
        <f t="shared" si="3"/>
        <v>1.1181151966036349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 ht="15">
      <c r="A10" s="11">
        <v>1956</v>
      </c>
      <c r="B10" s="29" t="s">
        <v>17</v>
      </c>
      <c r="C10" s="59">
        <v>2.7E-4</v>
      </c>
      <c r="D10" s="60" t="s">
        <v>23</v>
      </c>
      <c r="E10" s="61">
        <v>1</v>
      </c>
      <c r="F10" s="61">
        <v>1</v>
      </c>
      <c r="G10" s="61">
        <v>3</v>
      </c>
      <c r="H10" s="61">
        <v>3</v>
      </c>
      <c r="I10" s="62">
        <v>3</v>
      </c>
      <c r="J10" s="63">
        <f t="shared" si="3"/>
        <v>1.1181151966036349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 ht="15">
      <c r="A11" s="11">
        <v>1957</v>
      </c>
      <c r="B11" s="29" t="s">
        <v>17</v>
      </c>
      <c r="C11" s="59">
        <v>2.7E-4</v>
      </c>
      <c r="D11" s="60" t="s">
        <v>23</v>
      </c>
      <c r="E11" s="61">
        <v>1</v>
      </c>
      <c r="F11" s="61">
        <v>1</v>
      </c>
      <c r="G11" s="61">
        <v>3</v>
      </c>
      <c r="H11" s="61">
        <v>3</v>
      </c>
      <c r="I11" s="62">
        <v>3</v>
      </c>
      <c r="J11" s="63">
        <f t="shared" si="3"/>
        <v>1.1181151966036349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29" t="s">
        <v>17</v>
      </c>
      <c r="C12" s="59">
        <v>2.7E-4</v>
      </c>
      <c r="D12" s="60" t="s">
        <v>23</v>
      </c>
      <c r="E12" s="61">
        <v>1</v>
      </c>
      <c r="F12" s="61">
        <v>1</v>
      </c>
      <c r="G12" s="61">
        <v>3</v>
      </c>
      <c r="H12" s="61">
        <v>3</v>
      </c>
      <c r="I12" s="62">
        <v>3</v>
      </c>
      <c r="J12" s="63">
        <f t="shared" si="3"/>
        <v>1.1181151966036349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 ht="15">
      <c r="A13" s="11">
        <v>1959</v>
      </c>
      <c r="B13" s="29" t="s">
        <v>17</v>
      </c>
      <c r="C13" s="59">
        <v>2.7E-4</v>
      </c>
      <c r="D13" s="60" t="s">
        <v>23</v>
      </c>
      <c r="E13" s="61">
        <v>1</v>
      </c>
      <c r="F13" s="61">
        <v>1</v>
      </c>
      <c r="G13" s="61">
        <v>3</v>
      </c>
      <c r="H13" s="61">
        <v>3</v>
      </c>
      <c r="I13" s="62">
        <v>3</v>
      </c>
      <c r="J13" s="63">
        <f t="shared" si="3"/>
        <v>1.1181151966036349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 ht="15">
      <c r="A14" s="11">
        <v>1960</v>
      </c>
      <c r="B14" s="29" t="s">
        <v>17</v>
      </c>
      <c r="C14" s="59">
        <v>2.7E-4</v>
      </c>
      <c r="D14" s="60" t="s">
        <v>23</v>
      </c>
      <c r="E14" s="61">
        <v>1</v>
      </c>
      <c r="F14" s="61">
        <v>1</v>
      </c>
      <c r="G14" s="61">
        <v>3</v>
      </c>
      <c r="H14" s="61">
        <v>3</v>
      </c>
      <c r="I14" s="62">
        <v>3</v>
      </c>
      <c r="J14" s="63">
        <f t="shared" si="3"/>
        <v>1.1181151966036349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 ht="15">
      <c r="A15" s="11">
        <v>1961</v>
      </c>
      <c r="B15" s="29" t="s">
        <v>17</v>
      </c>
      <c r="C15" s="59">
        <v>2.7E-4</v>
      </c>
      <c r="D15" s="60" t="s">
        <v>23</v>
      </c>
      <c r="E15" s="61">
        <v>1</v>
      </c>
      <c r="F15" s="61">
        <v>1</v>
      </c>
      <c r="G15" s="61">
        <v>3</v>
      </c>
      <c r="H15" s="61">
        <v>3</v>
      </c>
      <c r="I15" s="62">
        <v>3</v>
      </c>
      <c r="J15" s="63">
        <f t="shared" si="3"/>
        <v>1.1181151966036349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 ht="15">
      <c r="A16" s="11">
        <v>1962</v>
      </c>
      <c r="B16" s="29" t="s">
        <v>17</v>
      </c>
      <c r="C16" s="59">
        <v>2.7E-4</v>
      </c>
      <c r="D16" s="60" t="s">
        <v>23</v>
      </c>
      <c r="E16" s="61">
        <v>1</v>
      </c>
      <c r="F16" s="61">
        <v>1</v>
      </c>
      <c r="G16" s="61">
        <v>3</v>
      </c>
      <c r="H16" s="61">
        <v>3</v>
      </c>
      <c r="I16" s="62">
        <v>3</v>
      </c>
      <c r="J16" s="63">
        <f t="shared" si="3"/>
        <v>1.1181151966036349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 ht="15">
      <c r="A17" s="11">
        <v>1963</v>
      </c>
      <c r="B17" s="29" t="s">
        <v>17</v>
      </c>
      <c r="C17" s="59">
        <v>2.7E-4</v>
      </c>
      <c r="D17" s="60" t="s">
        <v>23</v>
      </c>
      <c r="E17" s="61">
        <v>1</v>
      </c>
      <c r="F17" s="61">
        <v>1</v>
      </c>
      <c r="G17" s="61">
        <v>3</v>
      </c>
      <c r="H17" s="61">
        <v>3</v>
      </c>
      <c r="I17" s="62">
        <v>3</v>
      </c>
      <c r="J17" s="63">
        <f t="shared" si="3"/>
        <v>1.1181151966036349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 ht="15">
      <c r="A18" s="11">
        <v>1964</v>
      </c>
      <c r="B18" s="29" t="s">
        <v>17</v>
      </c>
      <c r="C18" s="59">
        <v>2.7E-4</v>
      </c>
      <c r="D18" s="60" t="s">
        <v>23</v>
      </c>
      <c r="E18" s="61">
        <v>1</v>
      </c>
      <c r="F18" s="61">
        <v>1</v>
      </c>
      <c r="G18" s="61">
        <v>3</v>
      </c>
      <c r="H18" s="61">
        <v>3</v>
      </c>
      <c r="I18" s="62">
        <v>3</v>
      </c>
      <c r="J18" s="63">
        <f t="shared" si="3"/>
        <v>1.1181151966036349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 ht="15">
      <c r="A19" s="11">
        <v>1965</v>
      </c>
      <c r="B19" s="29" t="s">
        <v>17</v>
      </c>
      <c r="C19" s="59">
        <v>2.7E-4</v>
      </c>
      <c r="D19" s="60" t="s">
        <v>23</v>
      </c>
      <c r="E19" s="61">
        <v>1</v>
      </c>
      <c r="F19" s="61">
        <v>1</v>
      </c>
      <c r="G19" s="61">
        <v>3</v>
      </c>
      <c r="H19" s="61">
        <v>3</v>
      </c>
      <c r="I19" s="62">
        <v>3</v>
      </c>
      <c r="J19" s="63">
        <f t="shared" si="3"/>
        <v>1.1181151966036349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 ht="15">
      <c r="A20" s="11">
        <v>1966</v>
      </c>
      <c r="B20" s="29" t="s">
        <v>17</v>
      </c>
      <c r="C20" s="59">
        <v>2.7E-4</v>
      </c>
      <c r="D20" s="60" t="s">
        <v>23</v>
      </c>
      <c r="E20" s="61">
        <v>1</v>
      </c>
      <c r="F20" s="61">
        <v>1</v>
      </c>
      <c r="G20" s="61">
        <v>3</v>
      </c>
      <c r="H20" s="61">
        <v>3</v>
      </c>
      <c r="I20" s="62">
        <v>3</v>
      </c>
      <c r="J20" s="63">
        <f t="shared" si="3"/>
        <v>1.1181151966036349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 ht="15">
      <c r="A21" s="11">
        <v>1967</v>
      </c>
      <c r="B21" s="29" t="s">
        <v>17</v>
      </c>
      <c r="C21" s="59">
        <v>2.7E-4</v>
      </c>
      <c r="D21" s="60" t="s">
        <v>23</v>
      </c>
      <c r="E21" s="61">
        <v>1</v>
      </c>
      <c r="F21" s="61">
        <v>1</v>
      </c>
      <c r="G21" s="61">
        <v>3</v>
      </c>
      <c r="H21" s="61">
        <v>3</v>
      </c>
      <c r="I21" s="62">
        <v>3</v>
      </c>
      <c r="J21" s="63">
        <f t="shared" si="3"/>
        <v>1.1181151966036349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 ht="15">
      <c r="A22" s="11">
        <v>1968</v>
      </c>
      <c r="B22" s="29" t="s">
        <v>17</v>
      </c>
      <c r="C22" s="59">
        <v>2.7E-4</v>
      </c>
      <c r="D22" s="60" t="s">
        <v>23</v>
      </c>
      <c r="E22" s="61">
        <v>1</v>
      </c>
      <c r="F22" s="61">
        <v>1</v>
      </c>
      <c r="G22" s="61">
        <v>3</v>
      </c>
      <c r="H22" s="61">
        <v>3</v>
      </c>
      <c r="I22" s="62">
        <v>3</v>
      </c>
      <c r="J22" s="63">
        <f t="shared" si="3"/>
        <v>1.1181151966036349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 ht="15">
      <c r="A23" s="11">
        <v>1969</v>
      </c>
      <c r="B23" s="29" t="s">
        <v>17</v>
      </c>
      <c r="C23" s="59">
        <v>2.7E-4</v>
      </c>
      <c r="D23" s="60" t="s">
        <v>23</v>
      </c>
      <c r="E23" s="61">
        <v>1</v>
      </c>
      <c r="F23" s="61">
        <v>1</v>
      </c>
      <c r="G23" s="61">
        <v>3</v>
      </c>
      <c r="H23" s="61">
        <v>3</v>
      </c>
      <c r="I23" s="62">
        <v>3</v>
      </c>
      <c r="J23" s="63">
        <f t="shared" si="3"/>
        <v>1.1181151966036349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 ht="15">
      <c r="A24" s="11">
        <v>1970</v>
      </c>
      <c r="B24" s="29" t="s">
        <v>17</v>
      </c>
      <c r="C24" s="59">
        <v>2.7E-4</v>
      </c>
      <c r="D24" s="60" t="s">
        <v>23</v>
      </c>
      <c r="E24" s="61">
        <v>1</v>
      </c>
      <c r="F24" s="61">
        <v>1</v>
      </c>
      <c r="G24" s="61">
        <v>3</v>
      </c>
      <c r="H24" s="61">
        <v>3</v>
      </c>
      <c r="I24" s="62">
        <v>3</v>
      </c>
      <c r="J24" s="63">
        <f t="shared" si="3"/>
        <v>1.1181151966036349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 ht="15">
      <c r="A25" s="11">
        <v>1971</v>
      </c>
      <c r="B25" s="29" t="s">
        <v>17</v>
      </c>
      <c r="C25" s="59">
        <v>2.7E-4</v>
      </c>
      <c r="D25" s="60" t="s">
        <v>23</v>
      </c>
      <c r="E25" s="61">
        <v>1</v>
      </c>
      <c r="F25" s="61">
        <v>1</v>
      </c>
      <c r="G25" s="61">
        <v>3</v>
      </c>
      <c r="H25" s="61">
        <v>3</v>
      </c>
      <c r="I25" s="62">
        <v>3</v>
      </c>
      <c r="J25" s="63">
        <f t="shared" si="3"/>
        <v>1.1181151966036349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 ht="15">
      <c r="A26" s="11">
        <v>1972</v>
      </c>
      <c r="B26" s="29" t="s">
        <v>17</v>
      </c>
      <c r="C26" s="59">
        <v>2.7E-4</v>
      </c>
      <c r="D26" s="60" t="s">
        <v>23</v>
      </c>
      <c r="E26" s="61">
        <v>1</v>
      </c>
      <c r="F26" s="61">
        <v>1</v>
      </c>
      <c r="G26" s="61">
        <v>3</v>
      </c>
      <c r="H26" s="61">
        <v>3</v>
      </c>
      <c r="I26" s="62">
        <v>3</v>
      </c>
      <c r="J26" s="63">
        <f t="shared" si="3"/>
        <v>1.1181151966036349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 ht="15">
      <c r="A27" s="11">
        <v>1973</v>
      </c>
      <c r="B27" s="29" t="s">
        <v>17</v>
      </c>
      <c r="C27" s="59">
        <v>2.7E-4</v>
      </c>
      <c r="D27" s="60" t="s">
        <v>23</v>
      </c>
      <c r="E27" s="61">
        <v>1</v>
      </c>
      <c r="F27" s="61">
        <v>1</v>
      </c>
      <c r="G27" s="61">
        <v>3</v>
      </c>
      <c r="H27" s="61">
        <v>3</v>
      </c>
      <c r="I27" s="62">
        <v>3</v>
      </c>
      <c r="J27" s="63">
        <f t="shared" si="3"/>
        <v>1.1181151966036349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 ht="15">
      <c r="A28" s="11">
        <v>1974</v>
      </c>
      <c r="B28" s="29" t="s">
        <v>17</v>
      </c>
      <c r="C28" s="59">
        <v>2.7E-4</v>
      </c>
      <c r="D28" s="60" t="s">
        <v>23</v>
      </c>
      <c r="E28" s="61">
        <v>1</v>
      </c>
      <c r="F28" s="61">
        <v>1</v>
      </c>
      <c r="G28" s="61">
        <v>3</v>
      </c>
      <c r="H28" s="61">
        <v>3</v>
      </c>
      <c r="I28" s="62">
        <v>3</v>
      </c>
      <c r="J28" s="63">
        <f t="shared" si="3"/>
        <v>1.1181151966036349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 ht="15">
      <c r="A29" s="11">
        <v>1975</v>
      </c>
      <c r="B29" s="29" t="s">
        <v>17</v>
      </c>
      <c r="C29" s="59">
        <v>2.7E-4</v>
      </c>
      <c r="D29" s="60" t="s">
        <v>23</v>
      </c>
      <c r="E29" s="61">
        <v>1</v>
      </c>
      <c r="F29" s="61">
        <v>1</v>
      </c>
      <c r="G29" s="61">
        <v>3</v>
      </c>
      <c r="H29" s="61">
        <v>3</v>
      </c>
      <c r="I29" s="62">
        <v>3</v>
      </c>
      <c r="J29" s="63">
        <f t="shared" si="3"/>
        <v>1.1181151966036349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 ht="15">
      <c r="A30" s="11">
        <v>1976</v>
      </c>
      <c r="B30" s="29" t="s">
        <v>17</v>
      </c>
      <c r="C30" s="59">
        <v>2.7E-4</v>
      </c>
      <c r="D30" s="60" t="s">
        <v>23</v>
      </c>
      <c r="E30" s="61">
        <v>1</v>
      </c>
      <c r="F30" s="61">
        <v>1</v>
      </c>
      <c r="G30" s="61">
        <v>3</v>
      </c>
      <c r="H30" s="61">
        <v>3</v>
      </c>
      <c r="I30" s="62">
        <v>3</v>
      </c>
      <c r="J30" s="63">
        <f t="shared" si="3"/>
        <v>1.1181151966036349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 ht="15">
      <c r="A31" s="11">
        <v>1977</v>
      </c>
      <c r="B31" s="29" t="s">
        <v>17</v>
      </c>
      <c r="C31" s="59">
        <v>2.7E-4</v>
      </c>
      <c r="D31" s="60" t="s">
        <v>23</v>
      </c>
      <c r="E31" s="61">
        <v>1</v>
      </c>
      <c r="F31" s="61">
        <v>1</v>
      </c>
      <c r="G31" s="61">
        <v>3</v>
      </c>
      <c r="H31" s="61">
        <v>3</v>
      </c>
      <c r="I31" s="62">
        <v>3</v>
      </c>
      <c r="J31" s="63">
        <f t="shared" si="3"/>
        <v>1.1181151966036349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 ht="15">
      <c r="A32" s="11">
        <v>1978</v>
      </c>
      <c r="B32" s="29" t="s">
        <v>17</v>
      </c>
      <c r="C32" s="59">
        <v>2.7E-4</v>
      </c>
      <c r="D32" s="60" t="s">
        <v>23</v>
      </c>
      <c r="E32" s="61">
        <v>1</v>
      </c>
      <c r="F32" s="61">
        <v>1</v>
      </c>
      <c r="G32" s="61">
        <v>3</v>
      </c>
      <c r="H32" s="61">
        <v>3</v>
      </c>
      <c r="I32" s="62">
        <v>3</v>
      </c>
      <c r="J32" s="63">
        <f t="shared" si="3"/>
        <v>1.1181151966036349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 ht="15">
      <c r="A33" s="11">
        <v>1979</v>
      </c>
      <c r="B33" s="29" t="s">
        <v>17</v>
      </c>
      <c r="C33" s="59">
        <v>2.7E-4</v>
      </c>
      <c r="D33" s="60" t="s">
        <v>23</v>
      </c>
      <c r="E33" s="61">
        <v>1</v>
      </c>
      <c r="F33" s="61">
        <v>1</v>
      </c>
      <c r="G33" s="61">
        <v>3</v>
      </c>
      <c r="H33" s="61">
        <v>3</v>
      </c>
      <c r="I33" s="62">
        <v>3</v>
      </c>
      <c r="J33" s="63">
        <f t="shared" si="3"/>
        <v>1.1181151966036349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 ht="15">
      <c r="A34" s="11">
        <v>1980</v>
      </c>
      <c r="B34" s="29" t="s">
        <v>17</v>
      </c>
      <c r="C34" s="59">
        <v>2.7E-4</v>
      </c>
      <c r="D34" s="60" t="s">
        <v>23</v>
      </c>
      <c r="E34" s="61">
        <v>1</v>
      </c>
      <c r="F34" s="61">
        <v>1</v>
      </c>
      <c r="G34" s="61">
        <v>3</v>
      </c>
      <c r="H34" s="61">
        <v>3</v>
      </c>
      <c r="I34" s="62">
        <v>3</v>
      </c>
      <c r="J34" s="63">
        <f t="shared" si="3"/>
        <v>1.1181151966036349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 ht="15">
      <c r="A35" s="11">
        <v>1981</v>
      </c>
      <c r="B35" s="29" t="s">
        <v>17</v>
      </c>
      <c r="C35" s="59">
        <v>2.7E-4</v>
      </c>
      <c r="D35" s="60" t="s">
        <v>23</v>
      </c>
      <c r="E35" s="61">
        <v>1</v>
      </c>
      <c r="F35" s="61">
        <v>1</v>
      </c>
      <c r="G35" s="61">
        <v>3</v>
      </c>
      <c r="H35" s="61">
        <v>3</v>
      </c>
      <c r="I35" s="62">
        <v>3</v>
      </c>
      <c r="J35" s="63">
        <f t="shared" si="3"/>
        <v>1.1181151966036349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 ht="15">
      <c r="A36" s="11">
        <v>1982</v>
      </c>
      <c r="B36" s="29" t="s">
        <v>17</v>
      </c>
      <c r="C36" s="59">
        <v>2.7E-4</v>
      </c>
      <c r="D36" s="60" t="s">
        <v>23</v>
      </c>
      <c r="E36" s="61">
        <v>1</v>
      </c>
      <c r="F36" s="61">
        <v>1</v>
      </c>
      <c r="G36" s="61">
        <v>3</v>
      </c>
      <c r="H36" s="61">
        <v>3</v>
      </c>
      <c r="I36" s="62">
        <v>3</v>
      </c>
      <c r="J36" s="63">
        <f t="shared" si="3"/>
        <v>1.1181151966036349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 ht="15">
      <c r="A37" s="11">
        <v>1983</v>
      </c>
      <c r="B37" s="29" t="s">
        <v>17</v>
      </c>
      <c r="C37" s="59">
        <v>2.7E-4</v>
      </c>
      <c r="D37" s="60" t="s">
        <v>23</v>
      </c>
      <c r="E37" s="61">
        <v>1</v>
      </c>
      <c r="F37" s="61">
        <v>1</v>
      </c>
      <c r="G37" s="61">
        <v>3</v>
      </c>
      <c r="H37" s="61">
        <v>3</v>
      </c>
      <c r="I37" s="62">
        <v>3</v>
      </c>
      <c r="J37" s="63">
        <f t="shared" si="3"/>
        <v>1.1181151966036349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 ht="15">
      <c r="A38" s="11">
        <v>1984</v>
      </c>
      <c r="B38" s="29" t="s">
        <v>17</v>
      </c>
      <c r="C38" s="59">
        <v>2.7E-4</v>
      </c>
      <c r="D38" s="60" t="s">
        <v>23</v>
      </c>
      <c r="E38" s="61">
        <v>1</v>
      </c>
      <c r="F38" s="61">
        <v>1</v>
      </c>
      <c r="G38" s="61">
        <v>3</v>
      </c>
      <c r="H38" s="61">
        <v>3</v>
      </c>
      <c r="I38" s="62">
        <v>3</v>
      </c>
      <c r="J38" s="63">
        <f t="shared" si="3"/>
        <v>1.1181151966036349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 ht="15">
      <c r="A39" s="11">
        <v>1985</v>
      </c>
      <c r="B39" s="29" t="s">
        <v>17</v>
      </c>
      <c r="C39" s="59">
        <v>2.7E-4</v>
      </c>
      <c r="D39" s="60" t="s">
        <v>23</v>
      </c>
      <c r="E39" s="61">
        <v>1</v>
      </c>
      <c r="F39" s="61">
        <v>1</v>
      </c>
      <c r="G39" s="61">
        <v>3</v>
      </c>
      <c r="H39" s="61">
        <v>3</v>
      </c>
      <c r="I39" s="62">
        <v>3</v>
      </c>
      <c r="J39" s="63">
        <f t="shared" si="3"/>
        <v>1.1181151966036349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 ht="15">
      <c r="A40" s="11">
        <v>1986</v>
      </c>
      <c r="B40" s="29" t="s">
        <v>17</v>
      </c>
      <c r="C40" s="59">
        <v>2.7E-4</v>
      </c>
      <c r="D40" s="60" t="s">
        <v>23</v>
      </c>
      <c r="E40" s="61">
        <v>1</v>
      </c>
      <c r="F40" s="61">
        <v>1</v>
      </c>
      <c r="G40" s="61">
        <v>3</v>
      </c>
      <c r="H40" s="61">
        <v>3</v>
      </c>
      <c r="I40" s="62">
        <v>3</v>
      </c>
      <c r="J40" s="63">
        <f t="shared" si="3"/>
        <v>1.1181151966036349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 ht="15">
      <c r="A41" s="11">
        <v>1987</v>
      </c>
      <c r="B41" s="29" t="s">
        <v>17</v>
      </c>
      <c r="C41" s="59">
        <v>2.7E-4</v>
      </c>
      <c r="D41" s="60" t="s">
        <v>23</v>
      </c>
      <c r="E41" s="61">
        <v>1</v>
      </c>
      <c r="F41" s="61">
        <v>1</v>
      </c>
      <c r="G41" s="61">
        <v>3</v>
      </c>
      <c r="H41" s="61">
        <v>3</v>
      </c>
      <c r="I41" s="62">
        <v>3</v>
      </c>
      <c r="J41" s="63">
        <f t="shared" si="3"/>
        <v>1.1181151966036349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 ht="15">
      <c r="A42" s="11">
        <v>1988</v>
      </c>
      <c r="B42" s="29" t="s">
        <v>17</v>
      </c>
      <c r="C42" s="59">
        <v>2.7E-4</v>
      </c>
      <c r="D42" s="60" t="s">
        <v>23</v>
      </c>
      <c r="E42" s="61">
        <v>1</v>
      </c>
      <c r="F42" s="61">
        <v>1</v>
      </c>
      <c r="G42" s="61">
        <v>3</v>
      </c>
      <c r="H42" s="61">
        <v>3</v>
      </c>
      <c r="I42" s="62">
        <v>3</v>
      </c>
      <c r="J42" s="63">
        <f t="shared" si="3"/>
        <v>1.1181151966036349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 ht="15">
      <c r="A43" s="11">
        <v>1989</v>
      </c>
      <c r="B43" s="29" t="s">
        <v>17</v>
      </c>
      <c r="C43" s="59">
        <v>2.7E-4</v>
      </c>
      <c r="D43" s="60" t="s">
        <v>23</v>
      </c>
      <c r="E43" s="61">
        <v>1</v>
      </c>
      <c r="F43" s="61">
        <v>1</v>
      </c>
      <c r="G43" s="61">
        <v>3</v>
      </c>
      <c r="H43" s="61">
        <v>3</v>
      </c>
      <c r="I43" s="62">
        <v>3</v>
      </c>
      <c r="J43" s="63">
        <f t="shared" si="3"/>
        <v>1.1181151966036349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 ht="15">
      <c r="A44" s="11">
        <v>1990</v>
      </c>
      <c r="B44" s="29" t="s">
        <v>17</v>
      </c>
      <c r="C44" s="59">
        <v>2.7E-4</v>
      </c>
      <c r="D44" s="60" t="s">
        <v>23</v>
      </c>
      <c r="E44" s="61">
        <v>1</v>
      </c>
      <c r="F44" s="61">
        <v>1</v>
      </c>
      <c r="G44" s="61">
        <v>3</v>
      </c>
      <c r="H44" s="61">
        <v>3</v>
      </c>
      <c r="I44" s="62">
        <v>3</v>
      </c>
      <c r="J44" s="63">
        <f t="shared" si="3"/>
        <v>1.1181151966036349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 ht="15">
      <c r="A45" s="11">
        <v>1991</v>
      </c>
      <c r="B45" s="29" t="s">
        <v>17</v>
      </c>
      <c r="C45" s="59">
        <v>2.7E-4</v>
      </c>
      <c r="D45" s="60" t="s">
        <v>23</v>
      </c>
      <c r="E45" s="61">
        <v>1</v>
      </c>
      <c r="F45" s="61">
        <v>1</v>
      </c>
      <c r="G45" s="61">
        <v>3</v>
      </c>
      <c r="H45" s="61">
        <v>3</v>
      </c>
      <c r="I45" s="62">
        <v>3</v>
      </c>
      <c r="J45" s="63">
        <f t="shared" si="3"/>
        <v>1.1181151966036349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 ht="15">
      <c r="A46" s="11">
        <v>1992</v>
      </c>
      <c r="B46" s="29" t="s">
        <v>17</v>
      </c>
      <c r="C46" s="59">
        <v>2.7E-4</v>
      </c>
      <c r="D46" s="60" t="s">
        <v>23</v>
      </c>
      <c r="E46" s="61">
        <v>1</v>
      </c>
      <c r="F46" s="61">
        <v>1</v>
      </c>
      <c r="G46" s="61">
        <v>3</v>
      </c>
      <c r="H46" s="61">
        <v>3</v>
      </c>
      <c r="I46" s="62">
        <v>3</v>
      </c>
      <c r="J46" s="63">
        <f t="shared" si="3"/>
        <v>1.1181151966036349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 ht="15">
      <c r="A47" s="11">
        <v>1993</v>
      </c>
      <c r="B47" s="29" t="s">
        <v>17</v>
      </c>
      <c r="C47" s="59">
        <v>2.7E-4</v>
      </c>
      <c r="D47" s="60" t="s">
        <v>23</v>
      </c>
      <c r="E47" s="61">
        <v>1</v>
      </c>
      <c r="F47" s="61">
        <v>1</v>
      </c>
      <c r="G47" s="61">
        <v>3</v>
      </c>
      <c r="H47" s="61">
        <v>3</v>
      </c>
      <c r="I47" s="62">
        <v>3</v>
      </c>
      <c r="J47" s="63">
        <f t="shared" si="3"/>
        <v>1.1181151966036349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 ht="15">
      <c r="A48" s="11">
        <v>1994</v>
      </c>
      <c r="B48" s="29" t="s">
        <v>17</v>
      </c>
      <c r="C48" s="59">
        <v>2.7E-4</v>
      </c>
      <c r="D48" s="60" t="s">
        <v>23</v>
      </c>
      <c r="E48" s="61">
        <v>1</v>
      </c>
      <c r="F48" s="61">
        <v>1</v>
      </c>
      <c r="G48" s="61">
        <v>3</v>
      </c>
      <c r="H48" s="61">
        <v>3</v>
      </c>
      <c r="I48" s="62">
        <v>3</v>
      </c>
      <c r="J48" s="63">
        <f t="shared" si="3"/>
        <v>1.1181151966036349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 ht="15">
      <c r="A49" s="11">
        <v>1995</v>
      </c>
      <c r="B49" s="29" t="s">
        <v>17</v>
      </c>
      <c r="C49" s="59">
        <v>2.7E-4</v>
      </c>
      <c r="D49" s="60" t="s">
        <v>23</v>
      </c>
      <c r="E49" s="61">
        <v>1</v>
      </c>
      <c r="F49" s="61">
        <v>1</v>
      </c>
      <c r="G49" s="61">
        <v>3</v>
      </c>
      <c r="H49" s="61">
        <v>3</v>
      </c>
      <c r="I49" s="62">
        <v>3</v>
      </c>
      <c r="J49" s="63">
        <f t="shared" si="3"/>
        <v>1.1181151966036349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 ht="15">
      <c r="A50" s="11">
        <v>1996</v>
      </c>
      <c r="B50" s="29" t="s">
        <v>17</v>
      </c>
      <c r="C50" s="59">
        <v>2.7E-4</v>
      </c>
      <c r="D50" s="60" t="s">
        <v>23</v>
      </c>
      <c r="E50" s="61">
        <v>1</v>
      </c>
      <c r="F50" s="61">
        <v>1</v>
      </c>
      <c r="G50" s="61">
        <v>3</v>
      </c>
      <c r="H50" s="61">
        <v>3</v>
      </c>
      <c r="I50" s="62">
        <v>3</v>
      </c>
      <c r="J50" s="63">
        <f t="shared" si="3"/>
        <v>1.1181151966036349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 ht="15">
      <c r="A51" s="11">
        <v>1997</v>
      </c>
      <c r="B51" s="29" t="s">
        <v>17</v>
      </c>
      <c r="C51" s="59">
        <v>2.7E-4</v>
      </c>
      <c r="D51" s="60" t="s">
        <v>23</v>
      </c>
      <c r="E51" s="61">
        <v>1</v>
      </c>
      <c r="F51" s="61">
        <v>1</v>
      </c>
      <c r="G51" s="61">
        <v>3</v>
      </c>
      <c r="H51" s="61">
        <v>3</v>
      </c>
      <c r="I51" s="62">
        <v>3</v>
      </c>
      <c r="J51" s="63">
        <f t="shared" si="3"/>
        <v>1.1181151966036349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 ht="15">
      <c r="A52" s="11">
        <v>1998</v>
      </c>
      <c r="B52" s="29" t="s">
        <v>17</v>
      </c>
      <c r="C52" s="59">
        <v>2.7E-4</v>
      </c>
      <c r="D52" s="60" t="s">
        <v>23</v>
      </c>
      <c r="E52" s="61">
        <v>1</v>
      </c>
      <c r="F52" s="61">
        <v>1</v>
      </c>
      <c r="G52" s="61">
        <v>3</v>
      </c>
      <c r="H52" s="61">
        <v>3</v>
      </c>
      <c r="I52" s="62">
        <v>3</v>
      </c>
      <c r="J52" s="63">
        <f t="shared" si="3"/>
        <v>1.1181151966036349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 ht="15">
      <c r="A53" s="11">
        <v>1999</v>
      </c>
      <c r="B53" s="29" t="s">
        <v>17</v>
      </c>
      <c r="C53" s="59">
        <v>2.7E-4</v>
      </c>
      <c r="D53" s="60" t="s">
        <v>23</v>
      </c>
      <c r="E53" s="61">
        <v>1</v>
      </c>
      <c r="F53" s="61">
        <v>1</v>
      </c>
      <c r="G53" s="61">
        <v>3</v>
      </c>
      <c r="H53" s="61">
        <v>3</v>
      </c>
      <c r="I53" s="62">
        <v>3</v>
      </c>
      <c r="J53" s="63">
        <f t="shared" si="3"/>
        <v>1.1181151966036349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 ht="15">
      <c r="A54" s="11">
        <v>2000</v>
      </c>
      <c r="B54" s="29" t="s">
        <v>17</v>
      </c>
      <c r="C54" s="59">
        <v>2.7E-4</v>
      </c>
      <c r="D54" s="60" t="s">
        <v>23</v>
      </c>
      <c r="E54" s="61">
        <v>1</v>
      </c>
      <c r="F54" s="61">
        <v>1</v>
      </c>
      <c r="G54" s="61">
        <v>3</v>
      </c>
      <c r="H54" s="61">
        <v>3</v>
      </c>
      <c r="I54" s="62">
        <v>3</v>
      </c>
      <c r="J54" s="63">
        <f t="shared" si="3"/>
        <v>1.1181151966036349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 ht="15">
      <c r="A55" s="11">
        <v>2001</v>
      </c>
      <c r="B55" s="29" t="s">
        <v>17</v>
      </c>
      <c r="C55" s="59">
        <v>2.7E-4</v>
      </c>
      <c r="D55" s="60" t="s">
        <v>23</v>
      </c>
      <c r="E55" s="61">
        <v>1</v>
      </c>
      <c r="F55" s="61">
        <v>1</v>
      </c>
      <c r="G55" s="61">
        <v>3</v>
      </c>
      <c r="H55" s="61">
        <v>3</v>
      </c>
      <c r="I55" s="62">
        <v>3</v>
      </c>
      <c r="J55" s="63">
        <f t="shared" si="3"/>
        <v>1.1181151966036349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 ht="15">
      <c r="A56" s="11">
        <v>2002</v>
      </c>
      <c r="B56" s="29" t="s">
        <v>17</v>
      </c>
      <c r="C56" s="59">
        <v>2.7E-4</v>
      </c>
      <c r="D56" s="60" t="s">
        <v>23</v>
      </c>
      <c r="E56" s="61">
        <v>1</v>
      </c>
      <c r="F56" s="61">
        <v>1</v>
      </c>
      <c r="G56" s="61">
        <v>3</v>
      </c>
      <c r="H56" s="61">
        <v>3</v>
      </c>
      <c r="I56" s="62">
        <v>3</v>
      </c>
      <c r="J56" s="63">
        <f t="shared" si="3"/>
        <v>1.1181151966036349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 ht="15">
      <c r="A57" s="11">
        <v>2003</v>
      </c>
      <c r="B57" s="29" t="s">
        <v>17</v>
      </c>
      <c r="C57" s="59">
        <v>2.7E-4</v>
      </c>
      <c r="D57" s="60" t="s">
        <v>23</v>
      </c>
      <c r="E57" s="61">
        <v>1</v>
      </c>
      <c r="F57" s="61">
        <v>1</v>
      </c>
      <c r="G57" s="61">
        <v>3</v>
      </c>
      <c r="H57" s="61">
        <v>3</v>
      </c>
      <c r="I57" s="62">
        <v>3</v>
      </c>
      <c r="J57" s="63">
        <f t="shared" si="3"/>
        <v>1.1181151966036349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 ht="15">
      <c r="A58" s="11">
        <v>2004</v>
      </c>
      <c r="B58" s="29" t="s">
        <v>17</v>
      </c>
      <c r="C58" s="59">
        <v>2.7E-4</v>
      </c>
      <c r="D58" s="60" t="s">
        <v>23</v>
      </c>
      <c r="E58" s="61">
        <v>1</v>
      </c>
      <c r="F58" s="61">
        <v>1</v>
      </c>
      <c r="G58" s="61">
        <v>3</v>
      </c>
      <c r="H58" s="61">
        <v>3</v>
      </c>
      <c r="I58" s="62">
        <v>3</v>
      </c>
      <c r="J58" s="63">
        <f t="shared" si="3"/>
        <v>1.1181151966036349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 ht="15">
      <c r="A59" s="11">
        <v>2005</v>
      </c>
      <c r="B59" s="29" t="s">
        <v>17</v>
      </c>
      <c r="C59" s="59">
        <v>2.7E-4</v>
      </c>
      <c r="D59" s="60" t="s">
        <v>23</v>
      </c>
      <c r="E59" s="61">
        <v>1</v>
      </c>
      <c r="F59" s="61">
        <v>1</v>
      </c>
      <c r="G59" s="61">
        <v>3</v>
      </c>
      <c r="H59" s="61">
        <v>3</v>
      </c>
      <c r="I59" s="62">
        <v>3</v>
      </c>
      <c r="J59" s="63">
        <f t="shared" si="3"/>
        <v>1.1181151966036349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 ht="15">
      <c r="A60" s="11">
        <v>2006</v>
      </c>
      <c r="B60" s="29" t="s">
        <v>17</v>
      </c>
      <c r="C60" s="59">
        <v>2.7E-4</v>
      </c>
      <c r="D60" s="60" t="s">
        <v>23</v>
      </c>
      <c r="E60" s="61">
        <v>1</v>
      </c>
      <c r="F60" s="61">
        <v>1</v>
      </c>
      <c r="G60" s="61">
        <v>3</v>
      </c>
      <c r="H60" s="61">
        <v>3</v>
      </c>
      <c r="I60" s="62">
        <v>3</v>
      </c>
      <c r="J60" s="63">
        <f t="shared" si="3"/>
        <v>1.1181151966036349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 ht="15">
      <c r="A61" s="11">
        <v>2007</v>
      </c>
      <c r="B61" s="29" t="s">
        <v>17</v>
      </c>
      <c r="C61" s="59">
        <v>2.7E-4</v>
      </c>
      <c r="D61" s="60" t="s">
        <v>23</v>
      </c>
      <c r="E61" s="61">
        <v>1</v>
      </c>
      <c r="F61" s="61">
        <v>1</v>
      </c>
      <c r="G61" s="61">
        <v>3</v>
      </c>
      <c r="H61" s="61">
        <v>3</v>
      </c>
      <c r="I61" s="62">
        <v>3</v>
      </c>
      <c r="J61" s="63">
        <f t="shared" si="3"/>
        <v>1.1181151966036349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 ht="15">
      <c r="A62" s="11">
        <v>2008</v>
      </c>
      <c r="B62" s="29" t="s">
        <v>17</v>
      </c>
      <c r="C62" s="59">
        <v>2.7E-4</v>
      </c>
      <c r="D62" s="60" t="s">
        <v>23</v>
      </c>
      <c r="E62" s="61">
        <v>1</v>
      </c>
      <c r="F62" s="61">
        <v>1</v>
      </c>
      <c r="G62" s="61">
        <v>3</v>
      </c>
      <c r="H62" s="61">
        <v>3</v>
      </c>
      <c r="I62" s="62">
        <v>3</v>
      </c>
      <c r="J62" s="63">
        <f t="shared" si="3"/>
        <v>1.1181151966036349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 ht="15">
      <c r="A63" s="11">
        <v>2009</v>
      </c>
      <c r="B63" s="29" t="s">
        <v>17</v>
      </c>
      <c r="C63" s="59">
        <v>2.7E-4</v>
      </c>
      <c r="D63" s="60" t="s">
        <v>23</v>
      </c>
      <c r="E63" s="61">
        <v>1</v>
      </c>
      <c r="F63" s="61">
        <v>1</v>
      </c>
      <c r="G63" s="61">
        <v>3</v>
      </c>
      <c r="H63" s="61">
        <v>3</v>
      </c>
      <c r="I63" s="62">
        <v>3</v>
      </c>
      <c r="J63" s="63">
        <f t="shared" si="3"/>
        <v>1.1181151966036349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 ht="15">
      <c r="A64" s="11">
        <v>2010</v>
      </c>
      <c r="B64" s="29" t="s">
        <v>17</v>
      </c>
      <c r="C64" s="59">
        <v>2.7E-4</v>
      </c>
      <c r="D64" s="60" t="s">
        <v>23</v>
      </c>
      <c r="E64" s="61">
        <v>1</v>
      </c>
      <c r="F64" s="61">
        <v>1</v>
      </c>
      <c r="G64" s="61">
        <v>3</v>
      </c>
      <c r="H64" s="61">
        <v>3</v>
      </c>
      <c r="I64" s="62">
        <v>3</v>
      </c>
      <c r="J64" s="63">
        <f t="shared" si="3"/>
        <v>1.1181151966036349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 ht="15">
      <c r="A65" s="11">
        <v>2011</v>
      </c>
      <c r="B65" s="29" t="s">
        <v>17</v>
      </c>
      <c r="C65" s="59">
        <v>2.7E-4</v>
      </c>
      <c r="D65" s="60" t="s">
        <v>23</v>
      </c>
      <c r="E65" s="61">
        <v>1</v>
      </c>
      <c r="F65" s="61">
        <v>1</v>
      </c>
      <c r="G65" s="61">
        <v>3</v>
      </c>
      <c r="H65" s="61">
        <v>3</v>
      </c>
      <c r="I65" s="62">
        <v>3</v>
      </c>
      <c r="J65" s="63">
        <f t="shared" si="3"/>
        <v>1.1181151966036349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 ht="15">
      <c r="A66" s="11">
        <v>2012</v>
      </c>
      <c r="B66" s="29" t="s">
        <v>17</v>
      </c>
      <c r="C66" s="59">
        <v>2.7E-4</v>
      </c>
      <c r="D66" s="60" t="s">
        <v>23</v>
      </c>
      <c r="E66" s="61">
        <v>1</v>
      </c>
      <c r="F66" s="61">
        <v>1</v>
      </c>
      <c r="G66" s="61">
        <v>3</v>
      </c>
      <c r="H66" s="61">
        <v>3</v>
      </c>
      <c r="I66" s="62">
        <v>3</v>
      </c>
      <c r="J66" s="63">
        <f t="shared" si="3"/>
        <v>1.1181151966036349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 ht="15">
      <c r="A67" s="11">
        <v>2013</v>
      </c>
      <c r="B67" s="29" t="s">
        <v>17</v>
      </c>
      <c r="C67" s="59">
        <v>2.7E-4</v>
      </c>
      <c r="D67" s="60" t="s">
        <v>23</v>
      </c>
      <c r="E67" s="61">
        <v>1</v>
      </c>
      <c r="F67" s="61">
        <v>1</v>
      </c>
      <c r="G67" s="61">
        <v>3</v>
      </c>
      <c r="H67" s="61">
        <v>3</v>
      </c>
      <c r="I67" s="62">
        <v>3</v>
      </c>
      <c r="J67" s="63">
        <f t="shared" si="3"/>
        <v>1.1181151966036349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 ht="15">
      <c r="A68" s="11">
        <v>2014</v>
      </c>
      <c r="B68" s="29" t="s">
        <v>17</v>
      </c>
      <c r="C68" s="59">
        <v>2.7E-4</v>
      </c>
      <c r="D68" s="60" t="s">
        <v>23</v>
      </c>
      <c r="E68" s="61">
        <v>1</v>
      </c>
      <c r="F68" s="61">
        <v>1</v>
      </c>
      <c r="G68" s="61">
        <v>3</v>
      </c>
      <c r="H68" s="61">
        <v>3</v>
      </c>
      <c r="I68" s="62">
        <v>3</v>
      </c>
      <c r="J68" s="63">
        <f t="shared" si="3"/>
        <v>1.1181151966036349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 ht="15">
      <c r="A69" s="11">
        <v>2015</v>
      </c>
      <c r="B69" s="29" t="s">
        <v>17</v>
      </c>
      <c r="C69" s="59">
        <v>2.7E-4</v>
      </c>
      <c r="D69" s="60" t="s">
        <v>23</v>
      </c>
      <c r="E69" s="61">
        <v>1</v>
      </c>
      <c r="F69" s="61">
        <v>1</v>
      </c>
      <c r="G69" s="61">
        <v>3</v>
      </c>
      <c r="H69" s="61">
        <v>3</v>
      </c>
      <c r="I69" s="62">
        <v>3</v>
      </c>
      <c r="J69" s="63">
        <f t="shared" ref="J69:J73" si="13">IF( OR( ISBLANK(E69),ISBLANK(F69), ISBLANK(G69), ISBLANK(H69), ISBLANK(I69) ), "", 1.5*SQRT(   EXP(2.21*(E69-1)) + EXP(2.21*(F69-1)) + EXP(2.21*(G69-1)) + EXP(2.21*(H69-1)) + EXP(2.21*I69)   )/100*2.45 )</f>
        <v>1.1181151966036349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 ht="15">
      <c r="A70" s="11">
        <v>2016</v>
      </c>
      <c r="B70" s="29" t="s">
        <v>17</v>
      </c>
      <c r="C70" s="59">
        <v>2.7E-4</v>
      </c>
      <c r="D70" s="60" t="s">
        <v>23</v>
      </c>
      <c r="E70" s="61">
        <v>1</v>
      </c>
      <c r="F70" s="61">
        <v>1</v>
      </c>
      <c r="G70" s="61">
        <v>3</v>
      </c>
      <c r="H70" s="61">
        <v>3</v>
      </c>
      <c r="I70" s="62">
        <v>3</v>
      </c>
      <c r="J70" s="63">
        <f t="shared" si="13"/>
        <v>1.1181151966036349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4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5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29" t="s">
        <v>17</v>
      </c>
      <c r="C71" s="59">
        <v>2.7E-4</v>
      </c>
      <c r="D71" s="60" t="s">
        <v>23</v>
      </c>
      <c r="E71" s="61">
        <v>1</v>
      </c>
      <c r="F71" s="61">
        <v>1</v>
      </c>
      <c r="G71" s="61">
        <v>3</v>
      </c>
      <c r="H71" s="61">
        <v>3</v>
      </c>
      <c r="I71" s="62">
        <v>3</v>
      </c>
      <c r="J71" s="63">
        <f t="shared" ref="J71:J72" si="17">IF( OR( ISBLANK(E71),ISBLANK(F71), ISBLANK(G71), ISBLANK(H71), ISBLANK(I71) ), "", 1.5*SQRT(   EXP(2.21*(E71-1)) + EXP(2.21*(F71-1)) + EXP(2.21*(G71-1)) + EXP(2.21*(H71-1)) + EXP(2.21*I71)   )/100*2.45 )</f>
        <v>1.1181151966036349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 ht="21.75" customHeight="1">
      <c r="A72" s="11">
        <v>2018</v>
      </c>
      <c r="B72" s="29" t="s">
        <v>17</v>
      </c>
      <c r="C72" s="59">
        <v>2.7E-4</v>
      </c>
      <c r="D72" s="60" t="s">
        <v>23</v>
      </c>
      <c r="E72" s="61">
        <v>1</v>
      </c>
      <c r="F72" s="61">
        <v>1</v>
      </c>
      <c r="G72" s="61">
        <v>3</v>
      </c>
      <c r="H72" s="61">
        <v>3</v>
      </c>
      <c r="I72" s="62">
        <v>3</v>
      </c>
      <c r="J72" s="63">
        <f t="shared" si="17"/>
        <v>1.1181151966036349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 ht="21.75" customHeight="1">
      <c r="A73" s="11">
        <v>2019</v>
      </c>
      <c r="B73" s="29" t="s">
        <v>17</v>
      </c>
      <c r="C73" s="59">
        <v>2.7E-4</v>
      </c>
      <c r="D73" s="60" t="s">
        <v>23</v>
      </c>
      <c r="E73" s="61">
        <v>1</v>
      </c>
      <c r="F73" s="61">
        <v>1</v>
      </c>
      <c r="G73" s="61">
        <v>3</v>
      </c>
      <c r="H73" s="61">
        <v>3</v>
      </c>
      <c r="I73" s="62">
        <v>3</v>
      </c>
      <c r="J73" s="63">
        <f t="shared" si="13"/>
        <v>1.1181151966036349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4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5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6"/>
        <v>4.4081660908397297E-2</v>
      </c>
    </row>
    <row r="74" spans="1:73" ht="21.75" customHeight="1">
      <c r="A74" s="11">
        <v>2020</v>
      </c>
      <c r="B74" s="29" t="s">
        <v>17</v>
      </c>
      <c r="C74" s="59">
        <v>2.7E-4</v>
      </c>
      <c r="D74" s="60" t="s">
        <v>23</v>
      </c>
      <c r="E74" s="61">
        <v>1</v>
      </c>
      <c r="F74" s="61">
        <v>1</v>
      </c>
      <c r="G74" s="61">
        <v>3</v>
      </c>
      <c r="H74" s="61">
        <v>3</v>
      </c>
      <c r="I74" s="62">
        <v>3</v>
      </c>
      <c r="J74" s="63">
        <f t="shared" ref="J74:J75" si="25">IF( OR( ISBLANK(E74),ISBLANK(F74), ISBLANK(G74), ISBLANK(H74), ISBLANK(I74) ), "", 1.5*SQRT(   EXP(2.21*(E74-1)) + EXP(2.21*(F74-1)) + EXP(2.21*(G74-1)) + EXP(2.21*(H74-1)) + EXP(2.21*I74)   )/100*2.45 )</f>
        <v>1.1181151966036349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:S75" si="26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:AB75" si="27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:AK75" si="28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:AT75" si="29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:BC75" si="30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:BL75" si="31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:BU75" si="32">SQRT((1.5*EXP(1.105*BT74))^2+(1.5*EXP(1.105*(BP74-1)))^2+(1.5*EXP(1.105*(BQ74-1)))^2+(1.5*EXP(1.105*(BR74-1)))^2+(1.5*EXP(1.105*(BS74-1)))^2)/100*2.45</f>
        <v>4.4081660908397297E-2</v>
      </c>
    </row>
    <row r="75" spans="1:73" ht="21.75" customHeight="1">
      <c r="A75" s="11">
        <v>2021</v>
      </c>
      <c r="B75" s="29" t="s">
        <v>17</v>
      </c>
      <c r="C75" s="59">
        <v>2.7E-4</v>
      </c>
      <c r="D75" s="60" t="s">
        <v>23</v>
      </c>
      <c r="E75" s="61">
        <v>1</v>
      </c>
      <c r="F75" s="61">
        <v>1</v>
      </c>
      <c r="G75" s="61">
        <v>3</v>
      </c>
      <c r="H75" s="61">
        <v>3</v>
      </c>
      <c r="I75" s="62">
        <v>3</v>
      </c>
      <c r="J75" s="63">
        <f t="shared" si="25"/>
        <v>1.1181151966036349</v>
      </c>
      <c r="K75" s="12" t="s">
        <v>10</v>
      </c>
      <c r="L75" s="33"/>
      <c r="M75" s="13"/>
      <c r="N75" s="14"/>
      <c r="O75" s="14"/>
      <c r="P75" s="14"/>
      <c r="Q75" s="14"/>
      <c r="R75" s="14"/>
      <c r="S75" s="22">
        <f t="shared" si="26"/>
        <v>4.4081660908397297E-2</v>
      </c>
      <c r="T75" s="16" t="s">
        <v>11</v>
      </c>
      <c r="U75" s="33"/>
      <c r="V75" s="13"/>
      <c r="W75" s="14"/>
      <c r="X75" s="14"/>
      <c r="Y75" s="14"/>
      <c r="Z75" s="14"/>
      <c r="AA75" s="14"/>
      <c r="AB75" s="22">
        <f t="shared" si="27"/>
        <v>4.4081660908397297E-2</v>
      </c>
      <c r="AC75" s="17" t="s">
        <v>12</v>
      </c>
      <c r="AD75" s="33"/>
      <c r="AE75" s="13"/>
      <c r="AF75" s="14"/>
      <c r="AG75" s="14"/>
      <c r="AH75" s="14"/>
      <c r="AI75" s="14"/>
      <c r="AJ75" s="14"/>
      <c r="AK75" s="22">
        <f t="shared" si="28"/>
        <v>4.4081660908397297E-2</v>
      </c>
      <c r="AL75" s="18" t="s">
        <v>13</v>
      </c>
      <c r="AM75" s="33"/>
      <c r="AN75" s="13"/>
      <c r="AO75" s="14"/>
      <c r="AP75" s="14"/>
      <c r="AQ75" s="14"/>
      <c r="AR75" s="14"/>
      <c r="AS75" s="14"/>
      <c r="AT75" s="22">
        <f t="shared" si="29"/>
        <v>4.4081660908397297E-2</v>
      </c>
      <c r="AU75" s="19" t="s">
        <v>14</v>
      </c>
      <c r="AV75" s="33"/>
      <c r="AW75" s="13"/>
      <c r="AX75" s="14"/>
      <c r="AY75" s="14"/>
      <c r="AZ75" s="14"/>
      <c r="BA75" s="14"/>
      <c r="BB75" s="14"/>
      <c r="BC75" s="22">
        <f t="shared" si="30"/>
        <v>4.4081660908397297E-2</v>
      </c>
      <c r="BD75" s="20" t="s">
        <v>15</v>
      </c>
      <c r="BE75" s="33"/>
      <c r="BF75" s="13"/>
      <c r="BG75" s="14"/>
      <c r="BH75" s="14"/>
      <c r="BI75" s="14"/>
      <c r="BJ75" s="14"/>
      <c r="BK75" s="14"/>
      <c r="BL75" s="22">
        <f t="shared" si="31"/>
        <v>4.4081660908397297E-2</v>
      </c>
      <c r="BM75" s="21" t="s">
        <v>16</v>
      </c>
      <c r="BN75" s="33"/>
      <c r="BO75" s="13"/>
      <c r="BP75" s="14"/>
      <c r="BQ75" s="14"/>
      <c r="BR75" s="14"/>
      <c r="BS75" s="14"/>
      <c r="BT75" s="14"/>
      <c r="BU75" s="22">
        <f t="shared" si="32"/>
        <v>4.4081660908397297E-2</v>
      </c>
    </row>
    <row r="76" spans="1:73" ht="21.75" customHeight="1">
      <c r="A76" s="11">
        <v>2022</v>
      </c>
      <c r="B76" s="29" t="s">
        <v>17</v>
      </c>
      <c r="C76" s="59">
        <v>2.7E-4</v>
      </c>
      <c r="D76" s="60" t="s">
        <v>23</v>
      </c>
      <c r="E76" s="61">
        <v>1</v>
      </c>
      <c r="F76" s="61">
        <v>1</v>
      </c>
      <c r="G76" s="61">
        <v>3</v>
      </c>
      <c r="H76" s="61">
        <v>3</v>
      </c>
      <c r="I76" s="62">
        <v>3</v>
      </c>
      <c r="J76" s="63">
        <f t="shared" ref="J76" si="33">IF( OR( ISBLANK(E76),ISBLANK(F76), ISBLANK(G76), ISBLANK(H76), ISBLANK(I76) ), "", 1.5*SQRT(   EXP(2.21*(E76-1)) + EXP(2.21*(F76-1)) + EXP(2.21*(G76-1)) + EXP(2.21*(H76-1)) + EXP(2.21*I76)   )/100*2.45 )</f>
        <v>1.1181151966036349</v>
      </c>
      <c r="K76" s="12" t="s">
        <v>10</v>
      </c>
      <c r="L76" s="33"/>
      <c r="M76" s="13"/>
      <c r="N76" s="14"/>
      <c r="O76" s="14"/>
      <c r="P76" s="14"/>
      <c r="Q76" s="14"/>
      <c r="R76" s="14"/>
      <c r="S76" s="22">
        <f t="shared" ref="S76" si="34">SQRT((1.5*EXP(1.105*R76))^2+(1.5*EXP(1.105*(N76-1)))^2+(1.5*EXP(1.105*(O76-1)))^2+(1.5*EXP(1.105*(P76-1)))^2+(1.5*EXP(1.105*(Q76-1)))^2)/100*2.45</f>
        <v>4.4081660908397297E-2</v>
      </c>
      <c r="T76" s="16" t="s">
        <v>11</v>
      </c>
      <c r="U76" s="33"/>
      <c r="V76" s="13"/>
      <c r="W76" s="14"/>
      <c r="X76" s="14"/>
      <c r="Y76" s="14"/>
      <c r="Z76" s="14"/>
      <c r="AA76" s="14"/>
      <c r="AB76" s="22">
        <f t="shared" ref="AB76" si="35">SQRT((1.5*EXP(1.105*AA76))^2+(1.5*EXP(1.105*(W76-1)))^2+(1.5*EXP(1.105*(X76-1)))^2+(1.5*EXP(1.105*(Y76-1)))^2+(1.5*EXP(1.105*(Z76-1)))^2)/100*2.45</f>
        <v>4.4081660908397297E-2</v>
      </c>
      <c r="AC76" s="17" t="s">
        <v>12</v>
      </c>
      <c r="AD76" s="33"/>
      <c r="AE76" s="13"/>
      <c r="AF76" s="14"/>
      <c r="AG76" s="14"/>
      <c r="AH76" s="14"/>
      <c r="AI76" s="14"/>
      <c r="AJ76" s="14"/>
      <c r="AK76" s="22">
        <f t="shared" ref="AK76" si="36">SQRT((1.5*EXP(1.105*AJ76))^2+(1.5*EXP(1.105*(AF76-1)))^2+(1.5*EXP(1.105*(AG76-1)))^2+(1.5*EXP(1.105*(AH76-1)))^2+(1.5*EXP(1.105*(AI76-1)))^2)/100*2.45</f>
        <v>4.4081660908397297E-2</v>
      </c>
      <c r="AL76" s="18" t="s">
        <v>13</v>
      </c>
      <c r="AM76" s="33"/>
      <c r="AN76" s="13"/>
      <c r="AO76" s="14"/>
      <c r="AP76" s="14"/>
      <c r="AQ76" s="14"/>
      <c r="AR76" s="14"/>
      <c r="AS76" s="14"/>
      <c r="AT76" s="22">
        <f t="shared" ref="AT76" si="37">SQRT((1.5*EXP(1.105*AS76))^2+(1.5*EXP(1.105*(AO76-1)))^2+(1.5*EXP(1.105*(AP76-1)))^2+(1.5*EXP(1.105*(AQ76-1)))^2+(1.5*EXP(1.105*(AR76-1)))^2)/100*2.45</f>
        <v>4.4081660908397297E-2</v>
      </c>
      <c r="AU76" s="19" t="s">
        <v>14</v>
      </c>
      <c r="AV76" s="33"/>
      <c r="AW76" s="13"/>
      <c r="AX76" s="14"/>
      <c r="AY76" s="14"/>
      <c r="AZ76" s="14"/>
      <c r="BA76" s="14"/>
      <c r="BB76" s="14"/>
      <c r="BC76" s="22">
        <f t="shared" ref="BC76" si="38">SQRT((1.5*EXP(1.105*BB76))^2+(1.5*EXP(1.105*(AX76-1)))^2+(1.5*EXP(1.105*(AY76-1)))^2+(1.5*EXP(1.105*(AZ76-1)))^2+(1.5*EXP(1.105*(BA76-1)))^2)/100*2.45</f>
        <v>4.4081660908397297E-2</v>
      </c>
      <c r="BD76" s="20" t="s">
        <v>15</v>
      </c>
      <c r="BE76" s="33"/>
      <c r="BF76" s="13"/>
      <c r="BG76" s="14"/>
      <c r="BH76" s="14"/>
      <c r="BI76" s="14"/>
      <c r="BJ76" s="14"/>
      <c r="BK76" s="14"/>
      <c r="BL76" s="22">
        <f t="shared" ref="BL76" si="39">SQRT((1.5*EXP(1.105*BK76))^2+(1.5*EXP(1.105*(BG76-1)))^2+(1.5*EXP(1.105*(BH76-1)))^2+(1.5*EXP(1.105*(BI76-1)))^2+(1.5*EXP(1.105*(BJ76-1)))^2)/100*2.45</f>
        <v>4.4081660908397297E-2</v>
      </c>
      <c r="BM76" s="21" t="s">
        <v>16</v>
      </c>
      <c r="BN76" s="33"/>
      <c r="BO76" s="13"/>
      <c r="BP76" s="14"/>
      <c r="BQ76" s="14"/>
      <c r="BR76" s="14"/>
      <c r="BS76" s="14"/>
      <c r="BT76" s="14"/>
      <c r="BU76" s="22">
        <f t="shared" ref="BU76" si="40">SQRT((1.5*EXP(1.105*BT76))^2+(1.5*EXP(1.105*(BP76-1)))^2+(1.5*EXP(1.105*(BQ76-1)))^2+(1.5*EXP(1.105*(BR76-1)))^2+(1.5*EXP(1.105*(BS76-1)))^2)/100*2.45</f>
        <v>4.4081660908397297E-2</v>
      </c>
    </row>
  </sheetData>
  <conditionalFormatting sqref="AB4:AB70 AB73 AB7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{F3B54B2F-68A0-4E20-94C3-024C68923059}</x14:id>
        </ext>
      </extLst>
    </cfRule>
  </conditionalFormatting>
  <conditionalFormatting sqref="AK4:AK70 AK73 AK75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{C476807A-FB01-4979-BB96-BF8967962829}</x14:id>
        </ext>
      </extLst>
    </cfRule>
  </conditionalFormatting>
  <conditionalFormatting sqref="BU4:BU70 BU73 BU75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{1C726B5C-A8AB-4A31-B3E0-339C1589FBB9}</x14:id>
        </ext>
      </extLst>
    </cfRule>
  </conditionalFormatting>
  <conditionalFormatting sqref="W4:W70 W73 W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{A0894B52-540B-4764-A51E-48078AE7D6CE}</x14:id>
        </ext>
      </extLst>
    </cfRule>
  </conditionalFormatting>
  <conditionalFormatting sqref="W4:AA70 W73:AA73 W75:AA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{7813BC28-44E5-45E3-83D8-2AC7F47359FC}</x14:id>
        </ext>
      </extLst>
    </cfRule>
  </conditionalFormatting>
  <conditionalFormatting sqref="X4:AA70 X73:AA73 X75:AA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{61B4994D-BB2D-416D-8C2F-B05484C13AA3}</x14:id>
        </ext>
      </extLst>
    </cfRule>
  </conditionalFormatting>
  <conditionalFormatting sqref="AF4:AF70 AF73 AF75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{39C68E83-866F-46CE-9711-3A2011AA505D}</x14:id>
        </ext>
      </extLst>
    </cfRule>
  </conditionalFormatting>
  <conditionalFormatting sqref="AF4:AJ70 AF73:AJ73 AF75:AJ75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{8926A48F-09CA-42AB-8BB1-C211F4AC0436}</x14:id>
        </ext>
      </extLst>
    </cfRule>
  </conditionalFormatting>
  <conditionalFormatting sqref="AG4:AJ70 AG73:AJ73 AG75:AJ75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{950D88BF-81C9-47D9-9FA1-6042ABA08D5B}</x14:id>
        </ext>
      </extLst>
    </cfRule>
  </conditionalFormatting>
  <conditionalFormatting sqref="AO4:AO70 AO73 AO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{63BF6048-C89C-4AA1-9E33-1EB802C0408D}</x14:id>
        </ext>
      </extLst>
    </cfRule>
  </conditionalFormatting>
  <conditionalFormatting sqref="AO4:AS70 AO73:AS73 AO75:AS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{2746C771-1C86-4678-8827-0D7AA5BB444C}</x14:id>
        </ext>
      </extLst>
    </cfRule>
  </conditionalFormatting>
  <conditionalFormatting sqref="AP4:AS70 AP73:AS73 AP75:AS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{D125B23C-7ADD-46BD-958C-7A82ECD04798}</x14:id>
        </ext>
      </extLst>
    </cfRule>
  </conditionalFormatting>
  <conditionalFormatting sqref="BP4:BP70 BP73 BP75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{E404DC8D-12CB-4368-A0F3-87C794FA948E}</x14:id>
        </ext>
      </extLst>
    </cfRule>
  </conditionalFormatting>
  <conditionalFormatting sqref="BP4:BT70 BP73:BT73 BP75:BT75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{B62686E6-78AF-4BC2-835F-BFD69350264F}</x14:id>
        </ext>
      </extLst>
    </cfRule>
  </conditionalFormatting>
  <conditionalFormatting sqref="BQ4:BT70 BQ73:BT73 BQ75:BT75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{6B4B227E-C1CF-48E2-A721-22BCC4B3999F}</x14:id>
        </ext>
      </extLst>
    </cfRule>
  </conditionalFormatting>
  <conditionalFormatting sqref="N4:N70 N73 N75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{03A3DFEB-DF95-4E07-8E7C-C89625192C22}</x14:id>
        </ext>
      </extLst>
    </cfRule>
  </conditionalFormatting>
  <conditionalFormatting sqref="N4:R70 N73:R73 N75:R75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{1FFC5FCC-1DA5-4362-9C07-692E37F91BDB}</x14:id>
        </ext>
      </extLst>
    </cfRule>
  </conditionalFormatting>
  <conditionalFormatting sqref="O4:R70 O73:R73 O75:R75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{D7163C73-1C4C-4249-8772-80DDDC8CB031}</x14:id>
        </ext>
      </extLst>
    </cfRule>
  </conditionalFormatting>
  <conditionalFormatting sqref="S4:S70 S73 S75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{51092704-2ABD-4931-A247-703BE55E1427}</x14:id>
        </ext>
      </extLst>
    </cfRule>
  </conditionalFormatting>
  <conditionalFormatting sqref="AT4:AT70 AT73 AT75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{3694B1F8-614D-49FB-95B9-E162A7B85BD0}</x14:id>
        </ext>
      </extLst>
    </cfRule>
  </conditionalFormatting>
  <conditionalFormatting sqref="BL4:BL70 BL73 BL75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{0D89E6F6-D880-48AF-8C47-619990781177}</x14:id>
        </ext>
      </extLst>
    </cfRule>
  </conditionalFormatting>
  <conditionalFormatting sqref="BG4:BG70 BG73 BG75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{BBB7856A-66BF-44C9-9545-5E959CA2E409}</x14:id>
        </ext>
      </extLst>
    </cfRule>
  </conditionalFormatting>
  <conditionalFormatting sqref="BG4:BK70 BG73:BK73 BG75:BK75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{96D7B77E-6DC3-412D-935B-DA376C677C28}</x14:id>
        </ext>
      </extLst>
    </cfRule>
  </conditionalFormatting>
  <conditionalFormatting sqref="BH4:BK70 BH73:BK73 BH75:BK75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{CEC56230-3EB6-420B-8E88-9E512FAED159}</x14:id>
        </ext>
      </extLst>
    </cfRule>
  </conditionalFormatting>
  <conditionalFormatting sqref="BC4:BC70 BC73 BC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{8BEB34F1-5A44-4EBC-8E44-A59664B888D1}</x14:id>
        </ext>
      </extLst>
    </cfRule>
  </conditionalFormatting>
  <conditionalFormatting sqref="AX4:AX70 AX73 AX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{270BDBF6-6F48-461B-A3E0-8DF0FF16623E}</x14:id>
        </ext>
      </extLst>
    </cfRule>
  </conditionalFormatting>
  <conditionalFormatting sqref="AX4:BB70 AX73:BB73 AX75:BB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{3DC03E85-5CC8-4FE5-A771-7C0C896AC670}</x14:id>
        </ext>
      </extLst>
    </cfRule>
  </conditionalFormatting>
  <conditionalFormatting sqref="AY4:BB70 AY73:BB73 AY75:BB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{0486F2D0-D168-403D-AE14-F3D37E5380B7}</x14:id>
        </ext>
      </extLst>
    </cfRule>
  </conditionalFormatting>
  <conditionalFormatting sqref="E4:I70 E73:I73 E75:I75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{C16DBECA-B2DC-4382-9B16-618B2DDD1AC6}</x14:id>
        </ext>
      </extLst>
    </cfRule>
  </conditionalFormatting>
  <conditionalFormatting sqref="J4:J70 J73 J75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{D0447B17-6D65-451F-94E7-09A3F6BC12E7}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{ADAF94A0-7BFD-47C6-A566-27CB4E18C1A2}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{ADF85CE7-F059-49AE-BA6C-27C8D1F0EFCB}</x14:id>
        </ext>
      </extLst>
    </cfRule>
  </conditionalFormatting>
  <conditionalFormatting sqref="BU76 BU74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{A671B38E-BB33-47DE-9781-BBADA24D162F}</x14:id>
        </ext>
      </extLst>
    </cfRule>
  </conditionalFormatting>
  <conditionalFormatting sqref="W74 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{7F757448-007B-4795-B424-6167D2DBF364}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{1A6183A2-005B-4781-9D09-C2ECEE45ADB4}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{36FEF7D1-62CA-4769-AB51-F2AF7F60DDB0}</x14:id>
        </ext>
      </extLst>
    </cfRule>
  </conditionalFormatting>
  <conditionalFormatting sqref="AF74 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{CDE4F639-8041-48A9-8D0E-4CE43B53641D}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{BCCFF9B9-7628-4F69-8EA2-C85533A482AB}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{39E338B8-D247-4782-A569-B9082D326B05}</x14:id>
        </ext>
      </extLst>
    </cfRule>
  </conditionalFormatting>
  <conditionalFormatting sqref="AO74 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{0A4915C7-AF00-4F5F-894E-0DCF83FB0936}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{B6D6E32A-23BD-4EDE-98D5-2B1B4B8212F2}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{38F4A802-3B85-4075-9C77-8795A698A897}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{D4FE32B1-3DDD-4B91-B723-4B276750A843}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{19E3FABE-E570-4559-B2E3-BF175807CDEB}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{BD5CD9BB-DB82-4484-BB41-3BAAECABD0DB}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{6E306FE6-3644-49CA-A107-8D4090A33B45}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{10E36303-E8A7-475D-BABE-24B05AD89232}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{2DFE49B2-5656-4DE8-B368-FF7DFE7F9571}</x14:id>
        </ext>
      </extLst>
    </cfRule>
  </conditionalFormatting>
  <conditionalFormatting sqref="S74 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{26649906-63E5-49F8-A482-D1A3A59A3174}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{C24A9B8F-0A1C-46C2-9C4A-41390280EAD4}</x14:id>
        </ext>
      </extLst>
    </cfRule>
  </conditionalFormatting>
  <conditionalFormatting sqref="BL76 BL74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{922A6797-9C87-45A7-90DF-E805CE85CDB2}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{B4BEB438-449B-4B03-90C4-DB68796BB77C}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{A54A8B2E-9F2D-4BCF-A26F-5BB14C422B29}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{6D0D10DB-1396-4FC2-837F-332AD600887A}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{9527A84A-98AF-4111-BF6D-EC2A6C000899}</x14:id>
        </ext>
      </extLst>
    </cfRule>
  </conditionalFormatting>
  <conditionalFormatting sqref="AX74 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{B477B833-6A48-4A97-9436-4EFD51E99202}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{967B656C-7BD1-4E5C-B30B-5C08AC8FF436}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{8F7E2810-72EA-460A-92FB-8EF064B8C865}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{9F607F52-6C73-407A-B6CC-E0E1E68FF51D}</x14:id>
        </ext>
      </extLst>
    </cfRule>
  </conditionalFormatting>
  <conditionalFormatting sqref="J74 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{2A6E6A52-CAA0-409A-A1B0-4CAB20099A72}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{45C62280-C6D6-4D53-A8BE-99F1EA27C3FE}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{6B6F2551-E6C8-466D-A301-8AEE33D2607B}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{E8F4EC93-A909-4991-96F1-C724874B8BE4}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{15680A6D-BFF8-44D9-B4F7-19B75EEFE4F1}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{32FCEFFC-BF89-4E95-B437-D739BEBA39F1}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{B21C0A8A-F604-4BAB-ABF8-055008F9A494}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{21486453-CC29-4391-BE52-C9AFDC0F0637}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{E5EE0ED2-281C-452E-B9E6-B7A98EDC5C12}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{BA27A577-8083-437A-87CD-8B6BD465C173}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{4E3227D9-A5E6-44CE-AE4D-927A43A806B1}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{FC9355F4-E714-4301-ABC8-E384F649BC1F}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{8E5D4020-9F7D-45BD-BB78-CE65DE399134}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{FD30E59E-006D-42D6-92BC-55FFC4B3A653}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{31BADE16-3C05-412B-AAB5-2D76F30C234B}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{870FAFC3-59CD-4CFF-A09F-316CAF3AC8EA}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{F494D83D-8B38-412E-92C4-2BE7EAC63BF3}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{E4128C57-8F3A-4E24-9985-F8A78A5FD00D}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{EE907533-A459-42D1-A5F7-6E79C991F028}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{C32D559B-CFAA-4867-B940-DE1E9CFC65C1}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{9B0C4CF4-C0D7-424D-9D37-BAE5BC3733B1}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{DD0E8508-A04C-4785-A34B-DF7D62EEDB22}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{FB196C14-B0F1-4A32-8633-FA722D6BB484}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{3DB2A5D9-2229-4958-9081-A4E728F7A1DF}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{9E43F948-69B4-4893-BAA9-CB990AE2A4E0}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{7B8C3D51-49D0-485E-8F6E-8C38AB8B6416}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{783CED9E-EF33-4403-952E-BAAE4777A544}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{899754CA-28BB-44B1-BC6F-CB8EF88AA96E}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{5E132C9A-DE6F-4D55-9465-71C9345B6C60}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{C933F718-D2C3-4B56-A7B2-06CCE2E40333}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{5F1933E5-90A2-41E3-A334-19897DE470D1}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{6C0DB9BF-5FD4-49F3-AFC4-D37D32659996}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{6A862518-B16F-4662-B9A1-44AC8C7D0990}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{4D88E7A1-AF29-4B75-8CA7-504E7D3E4F20}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{72038E56-004A-4650-B21F-A2E08260FB7B}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{1A3F5D41-11FF-4BA2-80D7-5DE4CF18B56A}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{9722E622-D6F1-400C-A4C8-44EA2E2EBE5C}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{971FCB91-5303-4FB1-98E5-4336D872B7A2}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{7D685DC5-66E6-4ADA-826E-94E1CF5EA0D0}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{FF81F42B-8406-4113-A994-95439B9B37A0}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{E3B97E71-5091-4773-A674-50CD4BC399F4}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{8FF73463-6103-4DD5-9B20-41AAA072E205}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{527946B0-340D-4B24-9122-9F28E94A8B96}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{A4CE10A6-CE7E-44CA-8145-3148A4CF8D15}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{A6E4D61C-2149-4969-B360-A1D4181336F4}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{6F78D913-DBF8-40E3-B18E-22B9C7DCC2EB}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{01596671-EB2F-4004-B9A3-3121C20D8C29}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{74EBCACA-3663-4B9C-8AA6-FBF5D88B5339}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{184841EF-6924-4334-81FC-6E54F6178CBF}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{3620D0BF-49F8-431D-A820-A518F1D00016}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{C8E35B77-8E5E-4B04-8160-F7406957B8CB}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{E715C030-C4A1-4F79-9150-29715656775E}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{B91511EE-D983-43F3-B3AB-94C0587DE0CF}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{8694DB20-277C-4607-80CE-2E2C463BFBC2}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{F22BFDF6-0C04-4916-9776-E564E5888260}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{EB688AAB-3996-47C4-9FD2-E0180D8507F0}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{ABAB3A77-B3A9-4A39-9C2E-1D19DE10C273}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{848375F5-9799-40C5-BAAC-B2A04EC68E79}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{9010EB05-1BF8-4C95-8E1A-1A97610F7F91}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{ADC44EAB-D3ED-4665-A98D-A518D347DF22}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{DFCE8C26-BF31-474F-8B82-A3B4CF367377}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B54B2F-68A0-4E20-94C3-024C689230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C476807A-FB01-4979-BB96-BF8967962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1C726B5C-A8AB-4A31-B3E0-339C1589F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A0894B52-540B-4764-A51E-48078AE7D6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7813BC28-44E5-45E3-83D8-2AC7F47359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61B4994D-BB2D-416D-8C2F-B05484C13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39C68E83-866F-46CE-9711-3A2011AA50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8926A48F-09CA-42AB-8BB1-C211F4AC04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950D88BF-81C9-47D9-9FA1-6042ABA08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63BF6048-C89C-4AA1-9E33-1EB802C040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2746C771-1C86-4678-8827-0D7AA5BB44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D125B23C-7ADD-46BD-958C-7A82ECD04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E404DC8D-12CB-4368-A0F3-87C794FA94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B62686E6-78AF-4BC2-835F-BFD6935026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6B4B227E-C1CF-48E2-A721-22BCC4B399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03A3DFEB-DF95-4E07-8E7C-C89625192C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1FFC5FCC-1DA5-4362-9C07-692E37F91B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D7163C73-1C4C-4249-8772-80DDDC8CB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51092704-2ABD-4931-A247-703BE55E14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3694B1F8-614D-49FB-95B9-E162A7B85B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0D89E6F6-D880-48AF-8C47-619990781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BBB7856A-66BF-44C9-9545-5E959CA2E4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96D7B77E-6DC3-412D-935B-DA376C677C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CEC56230-3EB6-420B-8E88-9E512FAED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8BEB34F1-5A44-4EBC-8E44-A59664B88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270BDBF6-6F48-461B-A3E0-8DF0FF1662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3DC03E85-5CC8-4FE5-A771-7C0C896AC6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0486F2D0-D168-403D-AE14-F3D37E538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C16DBECA-B2DC-4382-9B16-618B2DDD1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D0447B17-6D65-451F-94E7-09A3F6BC12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ADAF94A0-7BFD-47C6-A566-27CB4E18C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ADF85CE7-F059-49AE-BA6C-27C8D1F0E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A671B38E-BB33-47DE-9781-BBADA24D1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BU76 BU74</xm:sqref>
        </x14:conditionalFormatting>
        <x14:conditionalFormatting xmlns:xm="http://schemas.microsoft.com/office/excel/2006/main">
          <x14:cfRule type="dataBar" id="{7F757448-007B-4795-B424-6167D2DBF3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 W76</xm:sqref>
        </x14:conditionalFormatting>
        <x14:conditionalFormatting xmlns:xm="http://schemas.microsoft.com/office/excel/2006/main">
          <x14:cfRule type="dataBar" id="{1A6183A2-005B-4781-9D09-C2ECEE45AD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36FEF7D1-62CA-4769-AB51-F2AF7F60DD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CDE4F639-8041-48A9-8D0E-4CE43B5364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 AF76</xm:sqref>
        </x14:conditionalFormatting>
        <x14:conditionalFormatting xmlns:xm="http://schemas.microsoft.com/office/excel/2006/main">
          <x14:cfRule type="dataBar" id="{BCCFF9B9-7628-4F69-8EA2-C85533A482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39E338B8-D247-4782-A569-B9082D326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0A4915C7-AF00-4F5F-894E-0DCF83FB09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 AO76</xm:sqref>
        </x14:conditionalFormatting>
        <x14:conditionalFormatting xmlns:xm="http://schemas.microsoft.com/office/excel/2006/main">
          <x14:cfRule type="dataBar" id="{B6D6E32A-23BD-4EDE-98D5-2B1B4B8212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38F4A802-3B85-4075-9C77-8795A698A8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D4FE32B1-3DDD-4B91-B723-4B276750A8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19E3FABE-E570-4559-B2E3-BF175807CD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BD5CD9BB-DB82-4484-BB41-3BAAECABD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6E306FE6-3644-49CA-A107-8D4090A33B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10E36303-E8A7-475D-BABE-24B05AD892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2DFE49B2-5656-4DE8-B368-FF7DFE7F95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26649906-63E5-49F8-A482-D1A3A59A3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C24A9B8F-0A1C-46C2-9C4A-41390280EA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922A6797-9C87-45A7-90DF-E805CE85C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BL76 BL74</xm:sqref>
        </x14:conditionalFormatting>
        <x14:conditionalFormatting xmlns:xm="http://schemas.microsoft.com/office/excel/2006/main">
          <x14:cfRule type="dataBar" id="{B4BEB438-449B-4B03-90C4-DB68796BB7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A54A8B2E-9F2D-4BCF-A26F-5BB14C422B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6D0D10DB-1396-4FC2-837F-332AD6008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9527A84A-98AF-4111-BF6D-EC2A6C0008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B477B833-6A48-4A97-9436-4EFD51E992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 AX76</xm:sqref>
        </x14:conditionalFormatting>
        <x14:conditionalFormatting xmlns:xm="http://schemas.microsoft.com/office/excel/2006/main">
          <x14:cfRule type="dataBar" id="{967B656C-7BD1-4E5C-B30B-5C08AC8FF4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8F7E2810-72EA-460A-92FB-8EF064B8C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9F607F52-6C73-407A-B6CC-E0E1E68FF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2A6E6A52-CAA0-409A-A1B0-4CAB20099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45C62280-C6D6-4D53-A8BE-99F1EA27C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B6F2551-E6C8-466D-A301-8AEE33D26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E8F4EC93-A909-4991-96F1-C724874B8B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5680A6D-BFF8-44D9-B4F7-19B75EEFE4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32FCEFFC-BF89-4E95-B437-D739BEBA39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21C0A8A-F604-4BAB-ABF8-055008F9A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1486453-CC29-4391-BE52-C9AFDC0F06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E5EE0ED2-281C-452E-B9E6-B7A98EDC5C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A27A577-8083-437A-87CD-8B6BD465C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E3227D9-A5E6-44CE-AE4D-927A43A806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FC9355F4-E714-4301-ABC8-E384F649BC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8E5D4020-9F7D-45BD-BB78-CE65DE399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D30E59E-006D-42D6-92BC-55FFC4B3A6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1BADE16-3C05-412B-AAB5-2D76F30C23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70FAFC3-59CD-4CFF-A09F-316CAF3AC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494D83D-8B38-412E-92C4-2BE7EAC63B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4128C57-8F3A-4E24-9985-F8A78A5FD0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E907533-A459-42D1-A5F7-6E79C991F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C32D559B-CFAA-4867-B940-DE1E9CFC6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B0C4CF4-C0D7-424D-9D37-BAE5BC373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D0E8508-A04C-4785-A34B-DF7D62EED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B196C14-B0F1-4A32-8633-FA722D6BB4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DB2A5D9-2229-4958-9081-A4E728F7A1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9E43F948-69B4-4893-BAA9-CB990AE2A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7B8C3D51-49D0-485E-8F6E-8C38AB8B6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83CED9E-EF33-4403-952E-BAAE4777A5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899754CA-28BB-44B1-BC6F-CB8EF88AA9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E132C9A-DE6F-4D55-9465-71C9345B6C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933F718-D2C3-4B56-A7B2-06CCE2E40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5F1933E5-90A2-41E3-A334-19897DE470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6C0DB9BF-5FD4-49F3-AFC4-D37D32659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A862518-B16F-4662-B9A1-44AC8C7D0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4D88E7A1-AF29-4B75-8CA7-504E7D3E4F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2038E56-004A-4650-B21F-A2E08260FB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A3F5D41-11FF-4BA2-80D7-5DE4CF18B5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722E622-D6F1-400C-A4C8-44EA2E2EB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71FCB91-5303-4FB1-98E5-4336D872B7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7D685DC5-66E6-4ADA-826E-94E1CF5EA0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F81F42B-8406-4113-A994-95439B9B3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E3B97E71-5091-4773-A674-50CD4BC399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FF73463-6103-4DD5-9B20-41AAA072E2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27946B0-340D-4B24-9122-9F28E94A8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A4CE10A6-CE7E-44CA-8145-3148A4CF8D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6E4D61C-2149-4969-B360-A1D418133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F78D913-DBF8-40E3-B18E-22B9C7DCC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01596671-EB2F-4004-B9A3-3121C20D8C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74EBCACA-3663-4B9C-8AA6-FBF5D88B53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84841EF-6924-4334-81FC-6E54F6178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620D0BF-49F8-431D-A820-A518F1D00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8E35B77-8E5E-4B04-8160-F7406957B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715C030-C4A1-4F79-9150-297156567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91511EE-D983-43F3-B3AB-94C0587DE0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694DB20-277C-4607-80CE-2E2C463BFB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22BFDF6-0C04-4916-9776-E564E5888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B688AAB-3996-47C4-9FD2-E0180D850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BAB3A77-B3A9-4A39-9C2E-1D19DE10C2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48375F5-9799-40C5-BAAC-B2A04EC68E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010EB05-1BF8-4C95-8E1A-1A97610F7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DC44EAB-D3ED-4665-A98D-A518D347DF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FCE8C26-BF31-474F-8B82-A3B4CF3673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7"/>
  <sheetViews>
    <sheetView zoomScale="70" zoomScaleNormal="70" workbookViewId="0">
      <pane xSplit="1" ySplit="3" topLeftCell="B35" activePane="bottomRight" state="frozen"/>
      <selection pane="topRight"/>
      <selection pane="bottomLeft"/>
      <selection pane="bottomRight" activeCell="AD77" sqref="AD77"/>
    </sheetView>
  </sheetViews>
  <sheetFormatPr defaultColWidth="0" defaultRowHeight="15.75" custom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thickTop="1">
      <c r="A4" s="11">
        <v>1950</v>
      </c>
      <c r="B4" s="29" t="s">
        <v>17</v>
      </c>
      <c r="C4" s="59">
        <f>1-0.037-0.00027-0.04</f>
        <v>0.92272999999999994</v>
      </c>
      <c r="D4" s="60" t="s">
        <v>95</v>
      </c>
      <c r="E4" s="61">
        <v>0</v>
      </c>
      <c r="F4" s="61">
        <v>0</v>
      </c>
      <c r="G4" s="61">
        <v>0</v>
      </c>
      <c r="H4" s="61">
        <v>0</v>
      </c>
      <c r="I4" s="62">
        <v>0</v>
      </c>
      <c r="J4" s="63">
        <v>0.04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0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1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29" t="s">
        <v>17</v>
      </c>
      <c r="C5" s="59">
        <f t="shared" ref="C5:C68" si="2">1-0.037-0.00027-0.04</f>
        <v>0.92272999999999994</v>
      </c>
      <c r="D5" s="60" t="s">
        <v>95</v>
      </c>
      <c r="E5" s="61">
        <v>0</v>
      </c>
      <c r="F5" s="61">
        <v>0</v>
      </c>
      <c r="G5" s="61">
        <v>0</v>
      </c>
      <c r="H5" s="61">
        <v>0</v>
      </c>
      <c r="I5" s="62">
        <v>0</v>
      </c>
      <c r="J5" s="63">
        <v>0.04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0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1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29" t="s">
        <v>17</v>
      </c>
      <c r="C6" s="59">
        <f t="shared" si="2"/>
        <v>0.92272999999999994</v>
      </c>
      <c r="D6" s="60" t="s">
        <v>95</v>
      </c>
      <c r="E6" s="61">
        <v>0</v>
      </c>
      <c r="F6" s="61">
        <v>0</v>
      </c>
      <c r="G6" s="61">
        <v>0</v>
      </c>
      <c r="H6" s="61">
        <v>0</v>
      </c>
      <c r="I6" s="62">
        <v>0</v>
      </c>
      <c r="J6" s="63">
        <v>0.04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0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1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29" t="s">
        <v>17</v>
      </c>
      <c r="C7" s="59">
        <f t="shared" si="2"/>
        <v>0.92272999999999994</v>
      </c>
      <c r="D7" s="60" t="s">
        <v>95</v>
      </c>
      <c r="E7" s="61">
        <v>0</v>
      </c>
      <c r="F7" s="61">
        <v>0</v>
      </c>
      <c r="G7" s="61">
        <v>0</v>
      </c>
      <c r="H7" s="61">
        <v>0</v>
      </c>
      <c r="I7" s="62">
        <v>0</v>
      </c>
      <c r="J7" s="63">
        <v>0.04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0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1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 ht="15">
      <c r="A8" s="11">
        <v>1954</v>
      </c>
      <c r="B8" s="29" t="s">
        <v>17</v>
      </c>
      <c r="C8" s="59">
        <f t="shared" si="2"/>
        <v>0.92272999999999994</v>
      </c>
      <c r="D8" s="60" t="s">
        <v>95</v>
      </c>
      <c r="E8" s="61">
        <v>0</v>
      </c>
      <c r="F8" s="61">
        <v>0</v>
      </c>
      <c r="G8" s="61">
        <v>0</v>
      </c>
      <c r="H8" s="61">
        <v>0</v>
      </c>
      <c r="I8" s="62">
        <v>0</v>
      </c>
      <c r="J8" s="63">
        <v>0.04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0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1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 ht="15">
      <c r="A9" s="11">
        <v>1955</v>
      </c>
      <c r="B9" s="29" t="s">
        <v>17</v>
      </c>
      <c r="C9" s="59">
        <f t="shared" si="2"/>
        <v>0.92272999999999994</v>
      </c>
      <c r="D9" s="60" t="s">
        <v>95</v>
      </c>
      <c r="E9" s="61">
        <v>0</v>
      </c>
      <c r="F9" s="61">
        <v>0</v>
      </c>
      <c r="G9" s="61">
        <v>0</v>
      </c>
      <c r="H9" s="61">
        <v>0</v>
      </c>
      <c r="I9" s="62">
        <v>0</v>
      </c>
      <c r="J9" s="63">
        <v>0.04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0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1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 ht="15">
      <c r="A10" s="11">
        <v>1956</v>
      </c>
      <c r="B10" s="29" t="s">
        <v>17</v>
      </c>
      <c r="C10" s="59">
        <f t="shared" si="2"/>
        <v>0.92272999999999994</v>
      </c>
      <c r="D10" s="60" t="s">
        <v>95</v>
      </c>
      <c r="E10" s="61">
        <v>0</v>
      </c>
      <c r="F10" s="61">
        <v>0</v>
      </c>
      <c r="G10" s="61">
        <v>0</v>
      </c>
      <c r="H10" s="61">
        <v>0</v>
      </c>
      <c r="I10" s="62">
        <v>0</v>
      </c>
      <c r="J10" s="63">
        <v>0.04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0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1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 ht="15">
      <c r="A11" s="11">
        <v>1957</v>
      </c>
      <c r="B11" s="29" t="s">
        <v>17</v>
      </c>
      <c r="C11" s="59">
        <f t="shared" si="2"/>
        <v>0.92272999999999994</v>
      </c>
      <c r="D11" s="60" t="s">
        <v>95</v>
      </c>
      <c r="E11" s="61">
        <v>0</v>
      </c>
      <c r="F11" s="61">
        <v>0</v>
      </c>
      <c r="G11" s="61">
        <v>0</v>
      </c>
      <c r="H11" s="61">
        <v>0</v>
      </c>
      <c r="I11" s="62">
        <v>0</v>
      </c>
      <c r="J11" s="63">
        <v>0.04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0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1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29" t="s">
        <v>17</v>
      </c>
      <c r="C12" s="59">
        <f t="shared" si="2"/>
        <v>0.92272999999999994</v>
      </c>
      <c r="D12" s="60" t="s">
        <v>95</v>
      </c>
      <c r="E12" s="61">
        <v>0</v>
      </c>
      <c r="F12" s="61">
        <v>0</v>
      </c>
      <c r="G12" s="61">
        <v>0</v>
      </c>
      <c r="H12" s="61">
        <v>0</v>
      </c>
      <c r="I12" s="62">
        <v>0</v>
      </c>
      <c r="J12" s="63">
        <v>0.04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0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1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 ht="15">
      <c r="A13" s="11">
        <v>1959</v>
      </c>
      <c r="B13" s="29" t="s">
        <v>17</v>
      </c>
      <c r="C13" s="59">
        <f t="shared" si="2"/>
        <v>0.92272999999999994</v>
      </c>
      <c r="D13" s="60" t="s">
        <v>95</v>
      </c>
      <c r="E13" s="61">
        <v>0</v>
      </c>
      <c r="F13" s="61">
        <v>0</v>
      </c>
      <c r="G13" s="61">
        <v>0</v>
      </c>
      <c r="H13" s="61">
        <v>0</v>
      </c>
      <c r="I13" s="62">
        <v>0</v>
      </c>
      <c r="J13" s="63">
        <v>0.04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0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1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 ht="15">
      <c r="A14" s="11">
        <v>1960</v>
      </c>
      <c r="B14" s="29" t="s">
        <v>17</v>
      </c>
      <c r="C14" s="59">
        <f t="shared" si="2"/>
        <v>0.92272999999999994</v>
      </c>
      <c r="D14" s="60" t="s">
        <v>95</v>
      </c>
      <c r="E14" s="61">
        <v>0</v>
      </c>
      <c r="F14" s="61">
        <v>0</v>
      </c>
      <c r="G14" s="61">
        <v>0</v>
      </c>
      <c r="H14" s="61">
        <v>0</v>
      </c>
      <c r="I14" s="62">
        <v>0</v>
      </c>
      <c r="J14" s="63">
        <v>0.04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0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1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 ht="15">
      <c r="A15" s="11">
        <v>1961</v>
      </c>
      <c r="B15" s="29" t="s">
        <v>17</v>
      </c>
      <c r="C15" s="59">
        <f t="shared" si="2"/>
        <v>0.92272999999999994</v>
      </c>
      <c r="D15" s="60" t="s">
        <v>95</v>
      </c>
      <c r="E15" s="61">
        <v>0</v>
      </c>
      <c r="F15" s="61">
        <v>0</v>
      </c>
      <c r="G15" s="61">
        <v>0</v>
      </c>
      <c r="H15" s="61">
        <v>0</v>
      </c>
      <c r="I15" s="62">
        <v>0</v>
      </c>
      <c r="J15" s="63">
        <v>0.04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0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1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 ht="15">
      <c r="A16" s="11">
        <v>1962</v>
      </c>
      <c r="B16" s="29" t="s">
        <v>17</v>
      </c>
      <c r="C16" s="59">
        <f t="shared" si="2"/>
        <v>0.92272999999999994</v>
      </c>
      <c r="D16" s="60" t="s">
        <v>95</v>
      </c>
      <c r="E16" s="61">
        <v>0</v>
      </c>
      <c r="F16" s="61">
        <v>0</v>
      </c>
      <c r="G16" s="61">
        <v>0</v>
      </c>
      <c r="H16" s="61">
        <v>0</v>
      </c>
      <c r="I16" s="62">
        <v>0</v>
      </c>
      <c r="J16" s="63">
        <v>0.04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0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1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 ht="15">
      <c r="A17" s="11">
        <v>1963</v>
      </c>
      <c r="B17" s="29" t="s">
        <v>17</v>
      </c>
      <c r="C17" s="59">
        <f t="shared" si="2"/>
        <v>0.92272999999999994</v>
      </c>
      <c r="D17" s="60" t="s">
        <v>95</v>
      </c>
      <c r="E17" s="61">
        <v>0</v>
      </c>
      <c r="F17" s="61">
        <v>0</v>
      </c>
      <c r="G17" s="61">
        <v>0</v>
      </c>
      <c r="H17" s="61">
        <v>0</v>
      </c>
      <c r="I17" s="62">
        <v>0</v>
      </c>
      <c r="J17" s="63">
        <v>0.04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0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1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 ht="15">
      <c r="A18" s="11">
        <v>1964</v>
      </c>
      <c r="B18" s="29" t="s">
        <v>17</v>
      </c>
      <c r="C18" s="59">
        <f t="shared" si="2"/>
        <v>0.92272999999999994</v>
      </c>
      <c r="D18" s="60" t="s">
        <v>95</v>
      </c>
      <c r="E18" s="61">
        <v>0</v>
      </c>
      <c r="F18" s="61">
        <v>0</v>
      </c>
      <c r="G18" s="61">
        <v>0</v>
      </c>
      <c r="H18" s="61">
        <v>0</v>
      </c>
      <c r="I18" s="62">
        <v>0</v>
      </c>
      <c r="J18" s="63">
        <v>0.04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0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1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 ht="15">
      <c r="A19" s="11">
        <v>1965</v>
      </c>
      <c r="B19" s="29" t="s">
        <v>17</v>
      </c>
      <c r="C19" s="59">
        <f t="shared" si="2"/>
        <v>0.92272999999999994</v>
      </c>
      <c r="D19" s="60" t="s">
        <v>95</v>
      </c>
      <c r="E19" s="61">
        <v>0</v>
      </c>
      <c r="F19" s="61">
        <v>0</v>
      </c>
      <c r="G19" s="61">
        <v>0</v>
      </c>
      <c r="H19" s="61">
        <v>0</v>
      </c>
      <c r="I19" s="62">
        <v>0</v>
      </c>
      <c r="J19" s="63">
        <v>0.04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0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1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 ht="15">
      <c r="A20" s="11">
        <v>1966</v>
      </c>
      <c r="B20" s="29" t="s">
        <v>17</v>
      </c>
      <c r="C20" s="59">
        <f t="shared" si="2"/>
        <v>0.92272999999999994</v>
      </c>
      <c r="D20" s="60" t="s">
        <v>95</v>
      </c>
      <c r="E20" s="61">
        <v>0</v>
      </c>
      <c r="F20" s="61">
        <v>0</v>
      </c>
      <c r="G20" s="61">
        <v>0</v>
      </c>
      <c r="H20" s="61">
        <v>0</v>
      </c>
      <c r="I20" s="62">
        <v>0</v>
      </c>
      <c r="J20" s="63">
        <v>0.04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0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1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 ht="15">
      <c r="A21" s="11">
        <v>1967</v>
      </c>
      <c r="B21" s="29" t="s">
        <v>17</v>
      </c>
      <c r="C21" s="59">
        <f t="shared" si="2"/>
        <v>0.92272999999999994</v>
      </c>
      <c r="D21" s="60" t="s">
        <v>95</v>
      </c>
      <c r="E21" s="61">
        <v>0</v>
      </c>
      <c r="F21" s="61">
        <v>0</v>
      </c>
      <c r="G21" s="61">
        <v>0</v>
      </c>
      <c r="H21" s="61">
        <v>0</v>
      </c>
      <c r="I21" s="62">
        <v>0</v>
      </c>
      <c r="J21" s="63">
        <v>0.04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0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1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 ht="15">
      <c r="A22" s="11">
        <v>1968</v>
      </c>
      <c r="B22" s="29" t="s">
        <v>17</v>
      </c>
      <c r="C22" s="59">
        <f t="shared" si="2"/>
        <v>0.92272999999999994</v>
      </c>
      <c r="D22" s="60" t="s">
        <v>95</v>
      </c>
      <c r="E22" s="61">
        <v>0</v>
      </c>
      <c r="F22" s="61">
        <v>0</v>
      </c>
      <c r="G22" s="61">
        <v>0</v>
      </c>
      <c r="H22" s="61">
        <v>0</v>
      </c>
      <c r="I22" s="62">
        <v>0</v>
      </c>
      <c r="J22" s="63">
        <v>0.04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0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1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 ht="15">
      <c r="A23" s="11">
        <v>1969</v>
      </c>
      <c r="B23" s="29" t="s">
        <v>17</v>
      </c>
      <c r="C23" s="59">
        <f t="shared" si="2"/>
        <v>0.92272999999999994</v>
      </c>
      <c r="D23" s="60" t="s">
        <v>95</v>
      </c>
      <c r="E23" s="61">
        <v>0</v>
      </c>
      <c r="F23" s="61">
        <v>0</v>
      </c>
      <c r="G23" s="61">
        <v>0</v>
      </c>
      <c r="H23" s="61">
        <v>0</v>
      </c>
      <c r="I23" s="62">
        <v>0</v>
      </c>
      <c r="J23" s="63">
        <v>0.04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0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1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 ht="15">
      <c r="A24" s="11">
        <v>1970</v>
      </c>
      <c r="B24" s="29" t="s">
        <v>17</v>
      </c>
      <c r="C24" s="59">
        <f t="shared" si="2"/>
        <v>0.92272999999999994</v>
      </c>
      <c r="D24" s="60" t="s">
        <v>95</v>
      </c>
      <c r="E24" s="61">
        <v>0</v>
      </c>
      <c r="F24" s="61">
        <v>0</v>
      </c>
      <c r="G24" s="61">
        <v>0</v>
      </c>
      <c r="H24" s="61">
        <v>0</v>
      </c>
      <c r="I24" s="62">
        <v>0</v>
      </c>
      <c r="J24" s="63">
        <v>0.04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0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1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 ht="15">
      <c r="A25" s="11">
        <v>1971</v>
      </c>
      <c r="B25" s="29" t="s">
        <v>17</v>
      </c>
      <c r="C25" s="59">
        <f t="shared" si="2"/>
        <v>0.92272999999999994</v>
      </c>
      <c r="D25" s="60" t="s">
        <v>95</v>
      </c>
      <c r="E25" s="61">
        <v>0</v>
      </c>
      <c r="F25" s="61">
        <v>0</v>
      </c>
      <c r="G25" s="61">
        <v>0</v>
      </c>
      <c r="H25" s="61">
        <v>0</v>
      </c>
      <c r="I25" s="62">
        <v>0</v>
      </c>
      <c r="J25" s="63">
        <v>0.04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0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1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 ht="15">
      <c r="A26" s="11">
        <v>1972</v>
      </c>
      <c r="B26" s="29" t="s">
        <v>17</v>
      </c>
      <c r="C26" s="59">
        <f t="shared" si="2"/>
        <v>0.92272999999999994</v>
      </c>
      <c r="D26" s="60" t="s">
        <v>95</v>
      </c>
      <c r="E26" s="61">
        <v>0</v>
      </c>
      <c r="F26" s="61">
        <v>0</v>
      </c>
      <c r="G26" s="61">
        <v>0</v>
      </c>
      <c r="H26" s="61">
        <v>0</v>
      </c>
      <c r="I26" s="62">
        <v>0</v>
      </c>
      <c r="J26" s="63">
        <v>0.04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0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1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 ht="15">
      <c r="A27" s="11">
        <v>1973</v>
      </c>
      <c r="B27" s="29" t="s">
        <v>17</v>
      </c>
      <c r="C27" s="59">
        <f t="shared" si="2"/>
        <v>0.92272999999999994</v>
      </c>
      <c r="D27" s="60" t="s">
        <v>95</v>
      </c>
      <c r="E27" s="61">
        <v>0</v>
      </c>
      <c r="F27" s="61">
        <v>0</v>
      </c>
      <c r="G27" s="61">
        <v>0</v>
      </c>
      <c r="H27" s="61">
        <v>0</v>
      </c>
      <c r="I27" s="62">
        <v>0</v>
      </c>
      <c r="J27" s="63">
        <v>0.04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0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1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 ht="15">
      <c r="A28" s="11">
        <v>1974</v>
      </c>
      <c r="B28" s="29" t="s">
        <v>17</v>
      </c>
      <c r="C28" s="59">
        <f t="shared" si="2"/>
        <v>0.92272999999999994</v>
      </c>
      <c r="D28" s="60" t="s">
        <v>95</v>
      </c>
      <c r="E28" s="61">
        <v>0</v>
      </c>
      <c r="F28" s="61">
        <v>0</v>
      </c>
      <c r="G28" s="61">
        <v>0</v>
      </c>
      <c r="H28" s="61">
        <v>0</v>
      </c>
      <c r="I28" s="62">
        <v>0</v>
      </c>
      <c r="J28" s="63">
        <v>0.04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0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1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 ht="15">
      <c r="A29" s="11">
        <v>1975</v>
      </c>
      <c r="B29" s="29" t="s">
        <v>17</v>
      </c>
      <c r="C29" s="59">
        <f t="shared" si="2"/>
        <v>0.92272999999999994</v>
      </c>
      <c r="D29" s="60" t="s">
        <v>95</v>
      </c>
      <c r="E29" s="61">
        <v>0</v>
      </c>
      <c r="F29" s="61">
        <v>0</v>
      </c>
      <c r="G29" s="61">
        <v>0</v>
      </c>
      <c r="H29" s="61">
        <v>0</v>
      </c>
      <c r="I29" s="62">
        <v>0</v>
      </c>
      <c r="J29" s="63">
        <v>0.04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0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1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 ht="15">
      <c r="A30" s="11">
        <v>1976</v>
      </c>
      <c r="B30" s="29" t="s">
        <v>17</v>
      </c>
      <c r="C30" s="59">
        <f t="shared" si="2"/>
        <v>0.92272999999999994</v>
      </c>
      <c r="D30" s="60" t="s">
        <v>95</v>
      </c>
      <c r="E30" s="61">
        <v>0</v>
      </c>
      <c r="F30" s="61">
        <v>0</v>
      </c>
      <c r="G30" s="61">
        <v>0</v>
      </c>
      <c r="H30" s="61">
        <v>0</v>
      </c>
      <c r="I30" s="62">
        <v>0</v>
      </c>
      <c r="J30" s="63">
        <v>0.04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0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1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 ht="15">
      <c r="A31" s="11">
        <v>1977</v>
      </c>
      <c r="B31" s="29" t="s">
        <v>17</v>
      </c>
      <c r="C31" s="59">
        <f t="shared" si="2"/>
        <v>0.92272999999999994</v>
      </c>
      <c r="D31" s="60" t="s">
        <v>95</v>
      </c>
      <c r="E31" s="61">
        <v>0</v>
      </c>
      <c r="F31" s="61">
        <v>0</v>
      </c>
      <c r="G31" s="61">
        <v>0</v>
      </c>
      <c r="H31" s="61">
        <v>0</v>
      </c>
      <c r="I31" s="62">
        <v>0</v>
      </c>
      <c r="J31" s="63">
        <v>0.04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0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1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 ht="15">
      <c r="A32" s="11">
        <v>1978</v>
      </c>
      <c r="B32" s="29" t="s">
        <v>17</v>
      </c>
      <c r="C32" s="59">
        <f t="shared" si="2"/>
        <v>0.92272999999999994</v>
      </c>
      <c r="D32" s="60" t="s">
        <v>95</v>
      </c>
      <c r="E32" s="61">
        <v>0</v>
      </c>
      <c r="F32" s="61">
        <v>0</v>
      </c>
      <c r="G32" s="61">
        <v>0</v>
      </c>
      <c r="H32" s="61">
        <v>0</v>
      </c>
      <c r="I32" s="62">
        <v>0</v>
      </c>
      <c r="J32" s="63">
        <v>0.04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0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1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 ht="15">
      <c r="A33" s="11">
        <v>1979</v>
      </c>
      <c r="B33" s="29" t="s">
        <v>17</v>
      </c>
      <c r="C33" s="59">
        <f t="shared" si="2"/>
        <v>0.92272999999999994</v>
      </c>
      <c r="D33" s="60" t="s">
        <v>95</v>
      </c>
      <c r="E33" s="61">
        <v>0</v>
      </c>
      <c r="F33" s="61">
        <v>0</v>
      </c>
      <c r="G33" s="61">
        <v>0</v>
      </c>
      <c r="H33" s="61">
        <v>0</v>
      </c>
      <c r="I33" s="62">
        <v>0</v>
      </c>
      <c r="J33" s="63">
        <v>0.04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0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1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 ht="15">
      <c r="A34" s="11">
        <v>1980</v>
      </c>
      <c r="B34" s="29" t="s">
        <v>17</v>
      </c>
      <c r="C34" s="59">
        <f t="shared" si="2"/>
        <v>0.92272999999999994</v>
      </c>
      <c r="D34" s="60" t="s">
        <v>95</v>
      </c>
      <c r="E34" s="61">
        <v>0</v>
      </c>
      <c r="F34" s="61">
        <v>0</v>
      </c>
      <c r="G34" s="61">
        <v>0</v>
      </c>
      <c r="H34" s="61">
        <v>0</v>
      </c>
      <c r="I34" s="62">
        <v>0</v>
      </c>
      <c r="J34" s="63">
        <v>0.04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0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1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 ht="15">
      <c r="A35" s="11">
        <v>1981</v>
      </c>
      <c r="B35" s="29" t="s">
        <v>17</v>
      </c>
      <c r="C35" s="59">
        <f t="shared" si="2"/>
        <v>0.92272999999999994</v>
      </c>
      <c r="D35" s="60" t="s">
        <v>95</v>
      </c>
      <c r="E35" s="61">
        <v>0</v>
      </c>
      <c r="F35" s="61">
        <v>0</v>
      </c>
      <c r="G35" s="61">
        <v>0</v>
      </c>
      <c r="H35" s="61">
        <v>0</v>
      </c>
      <c r="I35" s="62">
        <v>0</v>
      </c>
      <c r="J35" s="63">
        <v>0.04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0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1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 ht="15">
      <c r="A36" s="11">
        <v>1982</v>
      </c>
      <c r="B36" s="29" t="s">
        <v>17</v>
      </c>
      <c r="C36" s="59">
        <f t="shared" si="2"/>
        <v>0.92272999999999994</v>
      </c>
      <c r="D36" s="60" t="s">
        <v>95</v>
      </c>
      <c r="E36" s="61">
        <v>0</v>
      </c>
      <c r="F36" s="61">
        <v>0</v>
      </c>
      <c r="G36" s="61">
        <v>0</v>
      </c>
      <c r="H36" s="61">
        <v>0</v>
      </c>
      <c r="I36" s="62">
        <v>0</v>
      </c>
      <c r="J36" s="63">
        <v>0.04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0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1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 ht="15">
      <c r="A37" s="11">
        <v>1983</v>
      </c>
      <c r="B37" s="29" t="s">
        <v>17</v>
      </c>
      <c r="C37" s="59">
        <f t="shared" si="2"/>
        <v>0.92272999999999994</v>
      </c>
      <c r="D37" s="60" t="s">
        <v>95</v>
      </c>
      <c r="E37" s="61">
        <v>0</v>
      </c>
      <c r="F37" s="61">
        <v>0</v>
      </c>
      <c r="G37" s="61">
        <v>0</v>
      </c>
      <c r="H37" s="61">
        <v>0</v>
      </c>
      <c r="I37" s="62">
        <v>0</v>
      </c>
      <c r="J37" s="63">
        <v>0.04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0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1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 ht="15">
      <c r="A38" s="11">
        <v>1984</v>
      </c>
      <c r="B38" s="29" t="s">
        <v>17</v>
      </c>
      <c r="C38" s="59">
        <f t="shared" si="2"/>
        <v>0.92272999999999994</v>
      </c>
      <c r="D38" s="60" t="s">
        <v>95</v>
      </c>
      <c r="E38" s="61">
        <v>0</v>
      </c>
      <c r="F38" s="61">
        <v>0</v>
      </c>
      <c r="G38" s="61">
        <v>0</v>
      </c>
      <c r="H38" s="61">
        <v>0</v>
      </c>
      <c r="I38" s="62">
        <v>0</v>
      </c>
      <c r="J38" s="63">
        <v>0.04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0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1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 ht="15">
      <c r="A39" s="11">
        <v>1985</v>
      </c>
      <c r="B39" s="29" t="s">
        <v>17</v>
      </c>
      <c r="C39" s="59">
        <f t="shared" si="2"/>
        <v>0.92272999999999994</v>
      </c>
      <c r="D39" s="60" t="s">
        <v>95</v>
      </c>
      <c r="E39" s="61">
        <v>0</v>
      </c>
      <c r="F39" s="61">
        <v>0</v>
      </c>
      <c r="G39" s="61">
        <v>0</v>
      </c>
      <c r="H39" s="61">
        <v>0</v>
      </c>
      <c r="I39" s="62">
        <v>0</v>
      </c>
      <c r="J39" s="63">
        <v>0.04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0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1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 ht="15">
      <c r="A40" s="11">
        <v>1986</v>
      </c>
      <c r="B40" s="29" t="s">
        <v>17</v>
      </c>
      <c r="C40" s="59">
        <f t="shared" si="2"/>
        <v>0.92272999999999994</v>
      </c>
      <c r="D40" s="60" t="s">
        <v>95</v>
      </c>
      <c r="E40" s="61">
        <v>0</v>
      </c>
      <c r="F40" s="61">
        <v>0</v>
      </c>
      <c r="G40" s="61">
        <v>0</v>
      </c>
      <c r="H40" s="61">
        <v>0</v>
      </c>
      <c r="I40" s="62">
        <v>0</v>
      </c>
      <c r="J40" s="63">
        <v>0.04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0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1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 ht="15">
      <c r="A41" s="11">
        <v>1987</v>
      </c>
      <c r="B41" s="29" t="s">
        <v>17</v>
      </c>
      <c r="C41" s="59">
        <f t="shared" si="2"/>
        <v>0.92272999999999994</v>
      </c>
      <c r="D41" s="60" t="s">
        <v>95</v>
      </c>
      <c r="E41" s="61">
        <v>0</v>
      </c>
      <c r="F41" s="61">
        <v>0</v>
      </c>
      <c r="G41" s="61">
        <v>0</v>
      </c>
      <c r="H41" s="61">
        <v>0</v>
      </c>
      <c r="I41" s="62">
        <v>0</v>
      </c>
      <c r="J41" s="63">
        <v>0.04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0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1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 ht="15">
      <c r="A42" s="11">
        <v>1988</v>
      </c>
      <c r="B42" s="29" t="s">
        <v>17</v>
      </c>
      <c r="C42" s="59">
        <f t="shared" si="2"/>
        <v>0.92272999999999994</v>
      </c>
      <c r="D42" s="60" t="s">
        <v>95</v>
      </c>
      <c r="E42" s="61">
        <v>0</v>
      </c>
      <c r="F42" s="61">
        <v>0</v>
      </c>
      <c r="G42" s="61">
        <v>0</v>
      </c>
      <c r="H42" s="61">
        <v>0</v>
      </c>
      <c r="I42" s="62">
        <v>0</v>
      </c>
      <c r="J42" s="63">
        <v>0.04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0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1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 ht="15">
      <c r="A43" s="11">
        <v>1989</v>
      </c>
      <c r="B43" s="29" t="s">
        <v>17</v>
      </c>
      <c r="C43" s="59">
        <f t="shared" si="2"/>
        <v>0.92272999999999994</v>
      </c>
      <c r="D43" s="60" t="s">
        <v>95</v>
      </c>
      <c r="E43" s="61">
        <v>0</v>
      </c>
      <c r="F43" s="61">
        <v>0</v>
      </c>
      <c r="G43" s="61">
        <v>0</v>
      </c>
      <c r="H43" s="61">
        <v>0</v>
      </c>
      <c r="I43" s="62">
        <v>0</v>
      </c>
      <c r="J43" s="63">
        <v>0.04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0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1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 ht="15">
      <c r="A44" s="11">
        <v>1990</v>
      </c>
      <c r="B44" s="29" t="s">
        <v>17</v>
      </c>
      <c r="C44" s="59">
        <f t="shared" si="2"/>
        <v>0.92272999999999994</v>
      </c>
      <c r="D44" s="60" t="s">
        <v>95</v>
      </c>
      <c r="E44" s="61">
        <v>0</v>
      </c>
      <c r="F44" s="61">
        <v>0</v>
      </c>
      <c r="G44" s="61">
        <v>0</v>
      </c>
      <c r="H44" s="61">
        <v>0</v>
      </c>
      <c r="I44" s="62">
        <v>0</v>
      </c>
      <c r="J44" s="63">
        <v>0.04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0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1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 ht="15">
      <c r="A45" s="11">
        <v>1991</v>
      </c>
      <c r="B45" s="29" t="s">
        <v>17</v>
      </c>
      <c r="C45" s="59">
        <f t="shared" si="2"/>
        <v>0.92272999999999994</v>
      </c>
      <c r="D45" s="60" t="s">
        <v>95</v>
      </c>
      <c r="E45" s="61">
        <v>0</v>
      </c>
      <c r="F45" s="61">
        <v>0</v>
      </c>
      <c r="G45" s="61">
        <v>0</v>
      </c>
      <c r="H45" s="61">
        <v>0</v>
      </c>
      <c r="I45" s="62">
        <v>0</v>
      </c>
      <c r="J45" s="63">
        <v>0.04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0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1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 ht="15">
      <c r="A46" s="11">
        <v>1992</v>
      </c>
      <c r="B46" s="29" t="s">
        <v>17</v>
      </c>
      <c r="C46" s="59">
        <f t="shared" si="2"/>
        <v>0.92272999999999994</v>
      </c>
      <c r="D46" s="60" t="s">
        <v>95</v>
      </c>
      <c r="E46" s="61">
        <v>0</v>
      </c>
      <c r="F46" s="61">
        <v>0</v>
      </c>
      <c r="G46" s="61">
        <v>0</v>
      </c>
      <c r="H46" s="61">
        <v>0</v>
      </c>
      <c r="I46" s="62">
        <v>0</v>
      </c>
      <c r="J46" s="63">
        <v>0.04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0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1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 ht="15">
      <c r="A47" s="11">
        <v>1993</v>
      </c>
      <c r="B47" s="29" t="s">
        <v>17</v>
      </c>
      <c r="C47" s="59">
        <f t="shared" si="2"/>
        <v>0.92272999999999994</v>
      </c>
      <c r="D47" s="60" t="s">
        <v>95</v>
      </c>
      <c r="E47" s="61">
        <v>0</v>
      </c>
      <c r="F47" s="61">
        <v>0</v>
      </c>
      <c r="G47" s="61">
        <v>0</v>
      </c>
      <c r="H47" s="61">
        <v>0</v>
      </c>
      <c r="I47" s="62">
        <v>0</v>
      </c>
      <c r="J47" s="63">
        <v>0.04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0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1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 ht="15">
      <c r="A48" s="11">
        <v>1994</v>
      </c>
      <c r="B48" s="29" t="s">
        <v>17</v>
      </c>
      <c r="C48" s="59">
        <f t="shared" si="2"/>
        <v>0.92272999999999994</v>
      </c>
      <c r="D48" s="60" t="s">
        <v>95</v>
      </c>
      <c r="E48" s="61">
        <v>0</v>
      </c>
      <c r="F48" s="61">
        <v>0</v>
      </c>
      <c r="G48" s="61">
        <v>0</v>
      </c>
      <c r="H48" s="61">
        <v>0</v>
      </c>
      <c r="I48" s="62">
        <v>0</v>
      </c>
      <c r="J48" s="63">
        <v>0.04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0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1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 ht="15">
      <c r="A49" s="11">
        <v>1995</v>
      </c>
      <c r="B49" s="29" t="s">
        <v>17</v>
      </c>
      <c r="C49" s="59">
        <f t="shared" si="2"/>
        <v>0.92272999999999994</v>
      </c>
      <c r="D49" s="60" t="s">
        <v>95</v>
      </c>
      <c r="E49" s="61">
        <v>0</v>
      </c>
      <c r="F49" s="61">
        <v>0</v>
      </c>
      <c r="G49" s="61">
        <v>0</v>
      </c>
      <c r="H49" s="61">
        <v>0</v>
      </c>
      <c r="I49" s="62">
        <v>0</v>
      </c>
      <c r="J49" s="63">
        <v>0.04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0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1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 ht="15">
      <c r="A50" s="11">
        <v>1996</v>
      </c>
      <c r="B50" s="29" t="s">
        <v>17</v>
      </c>
      <c r="C50" s="59">
        <f t="shared" si="2"/>
        <v>0.92272999999999994</v>
      </c>
      <c r="D50" s="60" t="s">
        <v>95</v>
      </c>
      <c r="E50" s="61">
        <v>0</v>
      </c>
      <c r="F50" s="61">
        <v>0</v>
      </c>
      <c r="G50" s="61">
        <v>0</v>
      </c>
      <c r="H50" s="61">
        <v>0</v>
      </c>
      <c r="I50" s="62">
        <v>0</v>
      </c>
      <c r="J50" s="63">
        <v>0.04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0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1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 ht="15">
      <c r="A51" s="11">
        <v>1997</v>
      </c>
      <c r="B51" s="29" t="s">
        <v>17</v>
      </c>
      <c r="C51" s="59">
        <f t="shared" si="2"/>
        <v>0.92272999999999994</v>
      </c>
      <c r="D51" s="60" t="s">
        <v>95</v>
      </c>
      <c r="E51" s="61">
        <v>0</v>
      </c>
      <c r="F51" s="61">
        <v>0</v>
      </c>
      <c r="G51" s="61">
        <v>0</v>
      </c>
      <c r="H51" s="61">
        <v>0</v>
      </c>
      <c r="I51" s="62">
        <v>0</v>
      </c>
      <c r="J51" s="63">
        <v>0.04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0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1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 ht="15">
      <c r="A52" s="11">
        <v>1998</v>
      </c>
      <c r="B52" s="29" t="s">
        <v>17</v>
      </c>
      <c r="C52" s="59">
        <f t="shared" si="2"/>
        <v>0.92272999999999994</v>
      </c>
      <c r="D52" s="60" t="s">
        <v>95</v>
      </c>
      <c r="E52" s="61">
        <v>0</v>
      </c>
      <c r="F52" s="61">
        <v>0</v>
      </c>
      <c r="G52" s="61">
        <v>0</v>
      </c>
      <c r="H52" s="61">
        <v>0</v>
      </c>
      <c r="I52" s="62">
        <v>0</v>
      </c>
      <c r="J52" s="63">
        <v>0.04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0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1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 ht="15">
      <c r="A53" s="11">
        <v>1999</v>
      </c>
      <c r="B53" s="29" t="s">
        <v>17</v>
      </c>
      <c r="C53" s="59">
        <f t="shared" si="2"/>
        <v>0.92272999999999994</v>
      </c>
      <c r="D53" s="60" t="s">
        <v>95</v>
      </c>
      <c r="E53" s="61">
        <v>0</v>
      </c>
      <c r="F53" s="61">
        <v>0</v>
      </c>
      <c r="G53" s="61">
        <v>0</v>
      </c>
      <c r="H53" s="61">
        <v>0</v>
      </c>
      <c r="I53" s="62">
        <v>0</v>
      </c>
      <c r="J53" s="63">
        <v>0.04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0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1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 ht="15">
      <c r="A54" s="11">
        <v>2000</v>
      </c>
      <c r="B54" s="29" t="s">
        <v>17</v>
      </c>
      <c r="C54" s="59">
        <f t="shared" si="2"/>
        <v>0.92272999999999994</v>
      </c>
      <c r="D54" s="60" t="s">
        <v>95</v>
      </c>
      <c r="E54" s="61">
        <v>0</v>
      </c>
      <c r="F54" s="61">
        <v>0</v>
      </c>
      <c r="G54" s="61">
        <v>0</v>
      </c>
      <c r="H54" s="61">
        <v>0</v>
      </c>
      <c r="I54" s="62">
        <v>0</v>
      </c>
      <c r="J54" s="63">
        <v>0.04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0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1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 ht="15">
      <c r="A55" s="11">
        <v>2001</v>
      </c>
      <c r="B55" s="29" t="s">
        <v>17</v>
      </c>
      <c r="C55" s="59">
        <f t="shared" si="2"/>
        <v>0.92272999999999994</v>
      </c>
      <c r="D55" s="60" t="s">
        <v>95</v>
      </c>
      <c r="E55" s="61">
        <v>0</v>
      </c>
      <c r="F55" s="61">
        <v>0</v>
      </c>
      <c r="G55" s="61">
        <v>0</v>
      </c>
      <c r="H55" s="61">
        <v>0</v>
      </c>
      <c r="I55" s="62">
        <v>0</v>
      </c>
      <c r="J55" s="63">
        <v>0.04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0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1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 ht="15">
      <c r="A56" s="11">
        <v>2002</v>
      </c>
      <c r="B56" s="29" t="s">
        <v>17</v>
      </c>
      <c r="C56" s="59">
        <f t="shared" si="2"/>
        <v>0.92272999999999994</v>
      </c>
      <c r="D56" s="60" t="s">
        <v>95</v>
      </c>
      <c r="E56" s="61">
        <v>0</v>
      </c>
      <c r="F56" s="61">
        <v>0</v>
      </c>
      <c r="G56" s="61">
        <v>0</v>
      </c>
      <c r="H56" s="61">
        <v>0</v>
      </c>
      <c r="I56" s="62">
        <v>0</v>
      </c>
      <c r="J56" s="63">
        <v>0.04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0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1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 ht="15">
      <c r="A57" s="11">
        <v>2003</v>
      </c>
      <c r="B57" s="29" t="s">
        <v>17</v>
      </c>
      <c r="C57" s="59">
        <f t="shared" si="2"/>
        <v>0.92272999999999994</v>
      </c>
      <c r="D57" s="60" t="s">
        <v>95</v>
      </c>
      <c r="E57" s="61">
        <v>0</v>
      </c>
      <c r="F57" s="61">
        <v>0</v>
      </c>
      <c r="G57" s="61">
        <v>0</v>
      </c>
      <c r="H57" s="61">
        <v>0</v>
      </c>
      <c r="I57" s="62">
        <v>0</v>
      </c>
      <c r="J57" s="63">
        <v>0.04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0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1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 ht="15">
      <c r="A58" s="11">
        <v>2004</v>
      </c>
      <c r="B58" s="29" t="s">
        <v>17</v>
      </c>
      <c r="C58" s="59">
        <f t="shared" si="2"/>
        <v>0.92272999999999994</v>
      </c>
      <c r="D58" s="60" t="s">
        <v>95</v>
      </c>
      <c r="E58" s="61">
        <v>0</v>
      </c>
      <c r="F58" s="61">
        <v>0</v>
      </c>
      <c r="G58" s="61">
        <v>0</v>
      </c>
      <c r="H58" s="61">
        <v>0</v>
      </c>
      <c r="I58" s="62">
        <v>0</v>
      </c>
      <c r="J58" s="63">
        <v>0.04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0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1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 ht="15">
      <c r="A59" s="11">
        <v>2005</v>
      </c>
      <c r="B59" s="29" t="s">
        <v>17</v>
      </c>
      <c r="C59" s="59">
        <f t="shared" si="2"/>
        <v>0.92272999999999994</v>
      </c>
      <c r="D59" s="60" t="s">
        <v>95</v>
      </c>
      <c r="E59" s="61">
        <v>0</v>
      </c>
      <c r="F59" s="61">
        <v>0</v>
      </c>
      <c r="G59" s="61">
        <v>0</v>
      </c>
      <c r="H59" s="61">
        <v>0</v>
      </c>
      <c r="I59" s="62">
        <v>0</v>
      </c>
      <c r="J59" s="63">
        <v>0.04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0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1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 ht="15">
      <c r="A60" s="11">
        <v>2006</v>
      </c>
      <c r="B60" s="29" t="s">
        <v>17</v>
      </c>
      <c r="C60" s="59">
        <f t="shared" si="2"/>
        <v>0.92272999999999994</v>
      </c>
      <c r="D60" s="60" t="s">
        <v>95</v>
      </c>
      <c r="E60" s="61">
        <v>0</v>
      </c>
      <c r="F60" s="61">
        <v>0</v>
      </c>
      <c r="G60" s="61">
        <v>0</v>
      </c>
      <c r="H60" s="61">
        <v>0</v>
      </c>
      <c r="I60" s="62">
        <v>0</v>
      </c>
      <c r="J60" s="63">
        <v>0.04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0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1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 ht="15">
      <c r="A61" s="11">
        <v>2007</v>
      </c>
      <c r="B61" s="29" t="s">
        <v>17</v>
      </c>
      <c r="C61" s="59">
        <f t="shared" si="2"/>
        <v>0.92272999999999994</v>
      </c>
      <c r="D61" s="60" t="s">
        <v>95</v>
      </c>
      <c r="E61" s="61">
        <v>0</v>
      </c>
      <c r="F61" s="61">
        <v>0</v>
      </c>
      <c r="G61" s="61">
        <v>0</v>
      </c>
      <c r="H61" s="61">
        <v>0</v>
      </c>
      <c r="I61" s="62">
        <v>0</v>
      </c>
      <c r="J61" s="63">
        <v>0.04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0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1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 ht="15">
      <c r="A62" s="11">
        <v>2008</v>
      </c>
      <c r="B62" s="29" t="s">
        <v>17</v>
      </c>
      <c r="C62" s="59">
        <f t="shared" si="2"/>
        <v>0.92272999999999994</v>
      </c>
      <c r="D62" s="60" t="s">
        <v>95</v>
      </c>
      <c r="E62" s="61">
        <v>0</v>
      </c>
      <c r="F62" s="61">
        <v>0</v>
      </c>
      <c r="G62" s="61">
        <v>0</v>
      </c>
      <c r="H62" s="61">
        <v>0</v>
      </c>
      <c r="I62" s="62">
        <v>0</v>
      </c>
      <c r="J62" s="63">
        <v>0.04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0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1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 ht="15">
      <c r="A63" s="11">
        <v>2009</v>
      </c>
      <c r="B63" s="29" t="s">
        <v>17</v>
      </c>
      <c r="C63" s="59">
        <f t="shared" si="2"/>
        <v>0.92272999999999994</v>
      </c>
      <c r="D63" s="60" t="s">
        <v>95</v>
      </c>
      <c r="E63" s="61">
        <v>0</v>
      </c>
      <c r="F63" s="61">
        <v>0</v>
      </c>
      <c r="G63" s="61">
        <v>0</v>
      </c>
      <c r="H63" s="61">
        <v>0</v>
      </c>
      <c r="I63" s="62">
        <v>0</v>
      </c>
      <c r="J63" s="63">
        <v>0.04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0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1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 ht="15">
      <c r="A64" s="11">
        <v>2010</v>
      </c>
      <c r="B64" s="29" t="s">
        <v>17</v>
      </c>
      <c r="C64" s="59">
        <f t="shared" si="2"/>
        <v>0.92272999999999994</v>
      </c>
      <c r="D64" s="60" t="s">
        <v>95</v>
      </c>
      <c r="E64" s="61">
        <v>0</v>
      </c>
      <c r="F64" s="61">
        <v>0</v>
      </c>
      <c r="G64" s="61">
        <v>0</v>
      </c>
      <c r="H64" s="61">
        <v>0</v>
      </c>
      <c r="I64" s="62">
        <v>0</v>
      </c>
      <c r="J64" s="63">
        <v>0.04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0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1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 ht="15">
      <c r="A65" s="11">
        <v>2011</v>
      </c>
      <c r="B65" s="29" t="s">
        <v>17</v>
      </c>
      <c r="C65" s="59">
        <f t="shared" si="2"/>
        <v>0.92272999999999994</v>
      </c>
      <c r="D65" s="60" t="s">
        <v>95</v>
      </c>
      <c r="E65" s="61">
        <v>0</v>
      </c>
      <c r="F65" s="61">
        <v>0</v>
      </c>
      <c r="G65" s="61">
        <v>0</v>
      </c>
      <c r="H65" s="61">
        <v>0</v>
      </c>
      <c r="I65" s="62">
        <v>0</v>
      </c>
      <c r="J65" s="63">
        <v>0.04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0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1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 ht="15">
      <c r="A66" s="11">
        <v>2012</v>
      </c>
      <c r="B66" s="29" t="s">
        <v>17</v>
      </c>
      <c r="C66" s="59">
        <f t="shared" si="2"/>
        <v>0.92272999999999994</v>
      </c>
      <c r="D66" s="60" t="s">
        <v>95</v>
      </c>
      <c r="E66" s="61">
        <v>0</v>
      </c>
      <c r="F66" s="61">
        <v>0</v>
      </c>
      <c r="G66" s="61">
        <v>0</v>
      </c>
      <c r="H66" s="61">
        <v>0</v>
      </c>
      <c r="I66" s="62">
        <v>0</v>
      </c>
      <c r="J66" s="63">
        <v>0.04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0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1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 ht="15">
      <c r="A67" s="11">
        <v>2013</v>
      </c>
      <c r="B67" s="29" t="s">
        <v>17</v>
      </c>
      <c r="C67" s="59">
        <f t="shared" si="2"/>
        <v>0.92272999999999994</v>
      </c>
      <c r="D67" s="60" t="s">
        <v>95</v>
      </c>
      <c r="E67" s="61">
        <v>0</v>
      </c>
      <c r="F67" s="61">
        <v>0</v>
      </c>
      <c r="G67" s="61">
        <v>0</v>
      </c>
      <c r="H67" s="61">
        <v>0</v>
      </c>
      <c r="I67" s="62">
        <v>0</v>
      </c>
      <c r="J67" s="63">
        <v>0.04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0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1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 ht="15">
      <c r="A68" s="11">
        <v>2014</v>
      </c>
      <c r="B68" s="29" t="s">
        <v>17</v>
      </c>
      <c r="C68" s="59">
        <f t="shared" si="2"/>
        <v>0.92272999999999994</v>
      </c>
      <c r="D68" s="60" t="s">
        <v>95</v>
      </c>
      <c r="E68" s="61">
        <v>0</v>
      </c>
      <c r="F68" s="61">
        <v>0</v>
      </c>
      <c r="G68" s="61">
        <v>0</v>
      </c>
      <c r="H68" s="61">
        <v>0</v>
      </c>
      <c r="I68" s="62">
        <v>0</v>
      </c>
      <c r="J68" s="63">
        <v>0.04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0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1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 ht="15">
      <c r="A69" s="11">
        <v>2015</v>
      </c>
      <c r="B69" s="29" t="s">
        <v>17</v>
      </c>
      <c r="C69" s="59">
        <f t="shared" ref="C69:C77" si="12">1-0.037-0.00027-0.04</f>
        <v>0.92272999999999994</v>
      </c>
      <c r="D69" s="60" t="s">
        <v>95</v>
      </c>
      <c r="E69" s="61">
        <v>0</v>
      </c>
      <c r="F69" s="61">
        <v>0</v>
      </c>
      <c r="G69" s="61">
        <v>0</v>
      </c>
      <c r="H69" s="61">
        <v>0</v>
      </c>
      <c r="I69" s="62">
        <v>0</v>
      </c>
      <c r="J69" s="63">
        <v>0.04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0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1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 ht="15">
      <c r="A70" s="11">
        <v>2016</v>
      </c>
      <c r="B70" s="29" t="s">
        <v>17</v>
      </c>
      <c r="C70" s="59">
        <f t="shared" si="12"/>
        <v>0.92272999999999994</v>
      </c>
      <c r="D70" s="60" t="s">
        <v>95</v>
      </c>
      <c r="E70" s="61">
        <v>0</v>
      </c>
      <c r="F70" s="61">
        <v>0</v>
      </c>
      <c r="G70" s="61">
        <v>0</v>
      </c>
      <c r="H70" s="61">
        <v>0</v>
      </c>
      <c r="I70" s="62">
        <v>0</v>
      </c>
      <c r="J70" s="63">
        <v>0.04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0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1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29" t="s">
        <v>17</v>
      </c>
      <c r="C71" s="59">
        <f t="shared" si="12"/>
        <v>0.92272999999999994</v>
      </c>
      <c r="D71" s="60" t="s">
        <v>95</v>
      </c>
      <c r="E71" s="61">
        <v>0</v>
      </c>
      <c r="F71" s="61">
        <v>0</v>
      </c>
      <c r="G71" s="61">
        <v>0</v>
      </c>
      <c r="H71" s="61">
        <v>0</v>
      </c>
      <c r="I71" s="62">
        <v>0</v>
      </c>
      <c r="J71" s="63">
        <v>0.04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6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7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8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9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0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 ht="15.75" customHeight="1">
      <c r="A72" s="11">
        <v>2018</v>
      </c>
      <c r="B72" s="29" t="s">
        <v>17</v>
      </c>
      <c r="C72" s="59">
        <f t="shared" si="12"/>
        <v>0.92272999999999994</v>
      </c>
      <c r="D72" s="60" t="s">
        <v>95</v>
      </c>
      <c r="E72" s="61">
        <v>0</v>
      </c>
      <c r="F72" s="61">
        <v>0</v>
      </c>
      <c r="G72" s="61">
        <v>0</v>
      </c>
      <c r="H72" s="61">
        <v>0</v>
      </c>
      <c r="I72" s="62">
        <v>0</v>
      </c>
      <c r="J72" s="63">
        <v>0.04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6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7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8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9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0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 ht="18" customHeight="1">
      <c r="A73" s="11">
        <v>2019</v>
      </c>
      <c r="B73" s="29" t="s">
        <v>17</v>
      </c>
      <c r="C73" s="59">
        <f t="shared" si="12"/>
        <v>0.92272999999999994</v>
      </c>
      <c r="D73" s="60" t="s">
        <v>95</v>
      </c>
      <c r="E73" s="61">
        <v>0</v>
      </c>
      <c r="F73" s="61">
        <v>0</v>
      </c>
      <c r="G73" s="61">
        <v>0</v>
      </c>
      <c r="H73" s="61">
        <v>0</v>
      </c>
      <c r="I73" s="62">
        <v>0</v>
      </c>
      <c r="J73" s="63">
        <v>0.04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0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1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ht="18" customHeight="1">
      <c r="A74" s="11">
        <v>2020</v>
      </c>
      <c r="B74" s="29" t="s">
        <v>17</v>
      </c>
      <c r="C74" s="59">
        <f t="shared" si="12"/>
        <v>0.92272999999999994</v>
      </c>
      <c r="D74" s="60" t="s">
        <v>95</v>
      </c>
      <c r="E74" s="61">
        <v>0</v>
      </c>
      <c r="F74" s="61">
        <v>0</v>
      </c>
      <c r="G74" s="61">
        <v>0</v>
      </c>
      <c r="H74" s="61">
        <v>0</v>
      </c>
      <c r="I74" s="62">
        <v>0</v>
      </c>
      <c r="J74" s="63">
        <v>0.04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:S75" si="23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:AB75" si="24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:AK75" si="25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:AT75" si="26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:BC75" si="2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:BL75" si="2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:BU75" si="29">SQRT((1.5*EXP(1.105*BT74))^2+(1.5*EXP(1.105*(BP74-1)))^2+(1.5*EXP(1.105*(BQ74-1)))^2+(1.5*EXP(1.105*(BR74-1)))^2+(1.5*EXP(1.105*(BS74-1)))^2)/100*2.45</f>
        <v>4.4081660908397297E-2</v>
      </c>
    </row>
    <row r="75" spans="1:73" ht="18" customHeight="1">
      <c r="A75" s="11">
        <v>2021</v>
      </c>
      <c r="B75" s="29" t="s">
        <v>17</v>
      </c>
      <c r="C75" s="59">
        <f t="shared" si="12"/>
        <v>0.92272999999999994</v>
      </c>
      <c r="D75" s="60" t="s">
        <v>95</v>
      </c>
      <c r="E75" s="61">
        <v>0</v>
      </c>
      <c r="F75" s="61">
        <v>0</v>
      </c>
      <c r="G75" s="61">
        <v>0</v>
      </c>
      <c r="H75" s="61">
        <v>0</v>
      </c>
      <c r="I75" s="62">
        <v>0</v>
      </c>
      <c r="J75" s="63">
        <v>0.04</v>
      </c>
      <c r="K75" s="12" t="s">
        <v>10</v>
      </c>
      <c r="L75" s="33"/>
      <c r="M75" s="13"/>
      <c r="N75" s="14"/>
      <c r="O75" s="14"/>
      <c r="P75" s="14"/>
      <c r="Q75" s="14"/>
      <c r="R75" s="14"/>
      <c r="S75" s="22">
        <f t="shared" si="23"/>
        <v>4.4081660908397297E-2</v>
      </c>
      <c r="T75" s="16" t="s">
        <v>11</v>
      </c>
      <c r="U75" s="33"/>
      <c r="V75" s="13"/>
      <c r="W75" s="14"/>
      <c r="X75" s="14"/>
      <c r="Y75" s="14"/>
      <c r="Z75" s="14"/>
      <c r="AA75" s="14"/>
      <c r="AB75" s="22">
        <f t="shared" si="24"/>
        <v>4.4081660908397297E-2</v>
      </c>
      <c r="AC75" s="17" t="s">
        <v>12</v>
      </c>
      <c r="AD75" s="33"/>
      <c r="AE75" s="13"/>
      <c r="AF75" s="14"/>
      <c r="AG75" s="14"/>
      <c r="AH75" s="14"/>
      <c r="AI75" s="14"/>
      <c r="AJ75" s="14"/>
      <c r="AK75" s="22">
        <f t="shared" si="25"/>
        <v>4.4081660908397297E-2</v>
      </c>
      <c r="AL75" s="18" t="s">
        <v>13</v>
      </c>
      <c r="AM75" s="33"/>
      <c r="AN75" s="13"/>
      <c r="AO75" s="14"/>
      <c r="AP75" s="14"/>
      <c r="AQ75" s="14"/>
      <c r="AR75" s="14"/>
      <c r="AS75" s="14"/>
      <c r="AT75" s="22">
        <f t="shared" si="26"/>
        <v>4.4081660908397297E-2</v>
      </c>
      <c r="AU75" s="19" t="s">
        <v>14</v>
      </c>
      <c r="AV75" s="33"/>
      <c r="AW75" s="13"/>
      <c r="AX75" s="14"/>
      <c r="AY75" s="14"/>
      <c r="AZ75" s="14"/>
      <c r="BA75" s="14"/>
      <c r="BB75" s="14"/>
      <c r="BC75" s="22">
        <f t="shared" si="27"/>
        <v>4.4081660908397297E-2</v>
      </c>
      <c r="BD75" s="20" t="s">
        <v>15</v>
      </c>
      <c r="BE75" s="33"/>
      <c r="BF75" s="13"/>
      <c r="BG75" s="14"/>
      <c r="BH75" s="14"/>
      <c r="BI75" s="14"/>
      <c r="BJ75" s="14"/>
      <c r="BK75" s="14"/>
      <c r="BL75" s="22">
        <f t="shared" si="28"/>
        <v>4.4081660908397297E-2</v>
      </c>
      <c r="BM75" s="21" t="s">
        <v>16</v>
      </c>
      <c r="BN75" s="33"/>
      <c r="BO75" s="13"/>
      <c r="BP75" s="14"/>
      <c r="BQ75" s="14"/>
      <c r="BR75" s="14"/>
      <c r="BS75" s="14"/>
      <c r="BT75" s="14"/>
      <c r="BU75" s="22">
        <f t="shared" si="29"/>
        <v>4.4081660908397297E-2</v>
      </c>
    </row>
    <row r="76" spans="1:73" ht="18" customHeight="1">
      <c r="A76" s="11">
        <v>2022</v>
      </c>
      <c r="B76" s="29" t="s">
        <v>17</v>
      </c>
      <c r="C76" s="59">
        <f t="shared" si="12"/>
        <v>0.92272999999999994</v>
      </c>
      <c r="D76" s="60" t="s">
        <v>95</v>
      </c>
      <c r="E76" s="61">
        <v>0</v>
      </c>
      <c r="F76" s="61">
        <v>0</v>
      </c>
      <c r="G76" s="61">
        <v>0</v>
      </c>
      <c r="H76" s="61">
        <v>0</v>
      </c>
      <c r="I76" s="62">
        <v>0</v>
      </c>
      <c r="J76" s="63">
        <v>0.04</v>
      </c>
      <c r="K76" s="12" t="s">
        <v>10</v>
      </c>
      <c r="L76" s="33"/>
      <c r="M76" s="13"/>
      <c r="N76" s="14"/>
      <c r="O76" s="14"/>
      <c r="P76" s="14"/>
      <c r="Q76" s="14"/>
      <c r="R76" s="14"/>
      <c r="S76" s="22">
        <f t="shared" ref="S76:S77" si="30">SQRT((1.5*EXP(1.105*R76))^2+(1.5*EXP(1.105*(N76-1)))^2+(1.5*EXP(1.105*(O76-1)))^2+(1.5*EXP(1.105*(P76-1)))^2+(1.5*EXP(1.105*(Q76-1)))^2)/100*2.45</f>
        <v>4.4081660908397297E-2</v>
      </c>
      <c r="T76" s="16" t="s">
        <v>11</v>
      </c>
      <c r="U76" s="33"/>
      <c r="V76" s="13"/>
      <c r="W76" s="14"/>
      <c r="X76" s="14"/>
      <c r="Y76" s="14"/>
      <c r="Z76" s="14"/>
      <c r="AA76" s="14"/>
      <c r="AB76" s="22">
        <f t="shared" ref="AB76:AB77" si="31">SQRT((1.5*EXP(1.105*AA76))^2+(1.5*EXP(1.105*(W76-1)))^2+(1.5*EXP(1.105*(X76-1)))^2+(1.5*EXP(1.105*(Y76-1)))^2+(1.5*EXP(1.105*(Z76-1)))^2)/100*2.45</f>
        <v>4.4081660908397297E-2</v>
      </c>
      <c r="AC76" s="17" t="s">
        <v>12</v>
      </c>
      <c r="AD76" s="33"/>
      <c r="AE76" s="13"/>
      <c r="AF76" s="14"/>
      <c r="AG76" s="14"/>
      <c r="AH76" s="14"/>
      <c r="AI76" s="14"/>
      <c r="AJ76" s="14"/>
      <c r="AK76" s="22">
        <f t="shared" ref="AK76:AK77" si="32">SQRT((1.5*EXP(1.105*AJ76))^2+(1.5*EXP(1.105*(AF76-1)))^2+(1.5*EXP(1.105*(AG76-1)))^2+(1.5*EXP(1.105*(AH76-1)))^2+(1.5*EXP(1.105*(AI76-1)))^2)/100*2.45</f>
        <v>4.4081660908397297E-2</v>
      </c>
      <c r="AL76" s="18" t="s">
        <v>13</v>
      </c>
      <c r="AM76" s="33"/>
      <c r="AN76" s="13"/>
      <c r="AO76" s="14"/>
      <c r="AP76" s="14"/>
      <c r="AQ76" s="14"/>
      <c r="AR76" s="14"/>
      <c r="AS76" s="14"/>
      <c r="AT76" s="22">
        <f t="shared" ref="AT76:AT77" si="33">SQRT((1.5*EXP(1.105*AS76))^2+(1.5*EXP(1.105*(AO76-1)))^2+(1.5*EXP(1.105*(AP76-1)))^2+(1.5*EXP(1.105*(AQ76-1)))^2+(1.5*EXP(1.105*(AR76-1)))^2)/100*2.45</f>
        <v>4.4081660908397297E-2</v>
      </c>
      <c r="AU76" s="19" t="s">
        <v>14</v>
      </c>
      <c r="AV76" s="33"/>
      <c r="AW76" s="13"/>
      <c r="AX76" s="14"/>
      <c r="AY76" s="14"/>
      <c r="AZ76" s="14"/>
      <c r="BA76" s="14"/>
      <c r="BB76" s="14"/>
      <c r="BC76" s="22">
        <f t="shared" ref="BC76:BC77" si="34">SQRT((1.5*EXP(1.105*BB76))^2+(1.5*EXP(1.105*(AX76-1)))^2+(1.5*EXP(1.105*(AY76-1)))^2+(1.5*EXP(1.105*(AZ76-1)))^2+(1.5*EXP(1.105*(BA76-1)))^2)/100*2.45</f>
        <v>4.4081660908397297E-2</v>
      </c>
      <c r="BD76" s="20" t="s">
        <v>15</v>
      </c>
      <c r="BE76" s="33"/>
      <c r="BF76" s="13"/>
      <c r="BG76" s="14"/>
      <c r="BH76" s="14"/>
      <c r="BI76" s="14"/>
      <c r="BJ76" s="14"/>
      <c r="BK76" s="14"/>
      <c r="BL76" s="22">
        <f t="shared" ref="BL76:BL77" si="35">SQRT((1.5*EXP(1.105*BK76))^2+(1.5*EXP(1.105*(BG76-1)))^2+(1.5*EXP(1.105*(BH76-1)))^2+(1.5*EXP(1.105*(BI76-1)))^2+(1.5*EXP(1.105*(BJ76-1)))^2)/100*2.45</f>
        <v>4.4081660908397297E-2</v>
      </c>
      <c r="BM76" s="21" t="s">
        <v>16</v>
      </c>
      <c r="BN76" s="33"/>
      <c r="BO76" s="13"/>
      <c r="BP76" s="14"/>
      <c r="BQ76" s="14"/>
      <c r="BR76" s="14"/>
      <c r="BS76" s="14"/>
      <c r="BT76" s="14"/>
      <c r="BU76" s="22">
        <f t="shared" ref="BU76:BU77" si="36">SQRT((1.5*EXP(1.105*BT76))^2+(1.5*EXP(1.105*(BP76-1)))^2+(1.5*EXP(1.105*(BQ76-1)))^2+(1.5*EXP(1.105*(BR76-1)))^2+(1.5*EXP(1.105*(BS76-1)))^2)/100*2.45</f>
        <v>4.4081660908397297E-2</v>
      </c>
    </row>
    <row r="77" spans="1:73" ht="18" customHeight="1">
      <c r="A77" s="11"/>
      <c r="B77" s="29"/>
      <c r="C77" s="59"/>
      <c r="D77" s="60"/>
      <c r="E77" s="61"/>
      <c r="F77" s="61"/>
      <c r="G77" s="61"/>
      <c r="H77" s="61"/>
      <c r="I77" s="62"/>
      <c r="J77" s="63"/>
      <c r="K77" s="12"/>
      <c r="L77" s="33"/>
      <c r="M77" s="13"/>
      <c r="N77" s="14"/>
      <c r="O77" s="14"/>
      <c r="P77" s="14"/>
      <c r="Q77" s="14"/>
      <c r="R77" s="14"/>
      <c r="S77" s="22"/>
      <c r="T77" s="16"/>
      <c r="U77" s="33"/>
      <c r="V77" s="13"/>
      <c r="W77" s="14"/>
      <c r="X77" s="14"/>
      <c r="Y77" s="14"/>
      <c r="Z77" s="14"/>
      <c r="AA77" s="14"/>
      <c r="AB77" s="22"/>
      <c r="AC77" s="17"/>
      <c r="AD77" s="33"/>
      <c r="AE77" s="13"/>
      <c r="AF77" s="14"/>
      <c r="AG77" s="14"/>
      <c r="AH77" s="14"/>
      <c r="AI77" s="14"/>
      <c r="AJ77" s="14"/>
      <c r="AK77" s="22"/>
      <c r="AL77" s="18"/>
      <c r="AM77" s="33"/>
      <c r="AN77" s="13"/>
      <c r="AO77" s="14"/>
      <c r="AP77" s="14"/>
      <c r="AQ77" s="14"/>
      <c r="AR77" s="14"/>
      <c r="AS77" s="14"/>
      <c r="AT77" s="22"/>
      <c r="AU77" s="19"/>
      <c r="AV77" s="33"/>
      <c r="AW77" s="13"/>
      <c r="AX77" s="14"/>
      <c r="AY77" s="14"/>
      <c r="AZ77" s="14"/>
      <c r="BA77" s="14"/>
      <c r="BB77" s="14"/>
      <c r="BC77" s="22"/>
      <c r="BD77" s="20"/>
      <c r="BE77" s="33"/>
      <c r="BF77" s="13"/>
      <c r="BG77" s="14"/>
      <c r="BH77" s="14"/>
      <c r="BI77" s="14"/>
      <c r="BJ77" s="14"/>
      <c r="BK77" s="14"/>
      <c r="BL77" s="22"/>
      <c r="BM77" s="21"/>
      <c r="BN77" s="33"/>
      <c r="BO77" s="13"/>
      <c r="BP77" s="14"/>
      <c r="BQ77" s="14"/>
      <c r="BR77" s="14"/>
      <c r="BS77" s="14"/>
      <c r="BT77" s="14"/>
      <c r="BU77" s="22"/>
    </row>
  </sheetData>
  <conditionalFormatting sqref="AB4:AB70 AB73 AB75 AB77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{03C8F579-AE79-48E6-A1D8-3EFC9F8F5F12}</x14:id>
        </ext>
      </extLst>
    </cfRule>
  </conditionalFormatting>
  <conditionalFormatting sqref="AK4:AK70 AK73 AK75 AK77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{F18DD39A-25CC-4383-A19E-8884B99B96E7}</x14:id>
        </ext>
      </extLst>
    </cfRule>
  </conditionalFormatting>
  <conditionalFormatting sqref="BU4:BU70 BU73 BU75 BU77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{AC1AE635-E4C3-4D8B-8259-8F9DA23DD59B}</x14:id>
        </ext>
      </extLst>
    </cfRule>
  </conditionalFormatting>
  <conditionalFormatting sqref="W4:W70 W73 W75 W77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{E42EB008-91E8-41C9-8AE6-C625E6F31B72}</x14:id>
        </ext>
      </extLst>
    </cfRule>
  </conditionalFormatting>
  <conditionalFormatting sqref="W4:AA70 W73:AA73 W75:AA75 W77:AA77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{F5470590-0337-41FF-B62E-D675367861A7}</x14:id>
        </ext>
      </extLst>
    </cfRule>
  </conditionalFormatting>
  <conditionalFormatting sqref="X4:AA70 X73:AA73 X75:AA75 X77:AA77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{E6E851A2-602B-4EDA-A38A-7B57CCB5C468}</x14:id>
        </ext>
      </extLst>
    </cfRule>
  </conditionalFormatting>
  <conditionalFormatting sqref="AF4:AF70 AF73 AF75 AF77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{9845A232-6B8C-45D8-911F-BA5AACF75A17}</x14:id>
        </ext>
      </extLst>
    </cfRule>
  </conditionalFormatting>
  <conditionalFormatting sqref="AF4:AJ70 AF73:AJ73 AF75:AJ75 AF77:AJ77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{A12D7D3A-67D4-4430-B519-C3A3622FD3E1}</x14:id>
        </ext>
      </extLst>
    </cfRule>
  </conditionalFormatting>
  <conditionalFormatting sqref="AG4:AJ70 AG73:AJ73 AG75:AJ75 AG77:AJ77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{68D44F65-7F81-4C56-8A58-422F0474198C}</x14:id>
        </ext>
      </extLst>
    </cfRule>
  </conditionalFormatting>
  <conditionalFormatting sqref="AO4:AO70 AO73 AO75 AO77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{D5026687-B902-4754-871E-91F8642801DD}</x14:id>
        </ext>
      </extLst>
    </cfRule>
  </conditionalFormatting>
  <conditionalFormatting sqref="AO4:AS70 AO73:AS73 AO75:AS75 AO77:AS77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{F733C716-3E33-4E03-AF7D-67D65619978D}</x14:id>
        </ext>
      </extLst>
    </cfRule>
  </conditionalFormatting>
  <conditionalFormatting sqref="AP4:AS70 AP73:AS73 AP75:AS75 AP77:AS77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{F0D1936A-39C0-48C7-88A9-52D97285D92C}</x14:id>
        </ext>
      </extLst>
    </cfRule>
  </conditionalFormatting>
  <conditionalFormatting sqref="BP4:BP70 BP73 BP75 BP77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{1F381155-3E15-4955-A0EC-274B39F3FB26}</x14:id>
        </ext>
      </extLst>
    </cfRule>
  </conditionalFormatting>
  <conditionalFormatting sqref="BP4:BT70 BP73:BT73 BP75:BT75 BP77:BT77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{1145AC0B-2CBD-4B43-AF12-9DC994973F33}</x14:id>
        </ext>
      </extLst>
    </cfRule>
  </conditionalFormatting>
  <conditionalFormatting sqref="BQ4:BT70 BQ73:BT73 BQ75:BT75 BQ77:BT77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{96061CDA-2584-421A-9221-2670878F28A8}</x14:id>
        </ext>
      </extLst>
    </cfRule>
  </conditionalFormatting>
  <conditionalFormatting sqref="N4:N70 N73 N75 N77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{793EA7EF-E4D7-4090-B1AF-E00F82E678E5}</x14:id>
        </ext>
      </extLst>
    </cfRule>
  </conditionalFormatting>
  <conditionalFormatting sqref="N4:R70 N73:R73 N75:R75 N77:R77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{D6EBC0C6-7A81-4272-8CA0-8B42378FA7AA}</x14:id>
        </ext>
      </extLst>
    </cfRule>
  </conditionalFormatting>
  <conditionalFormatting sqref="O4:R70 O73:R73 O75:R75 O77:R77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{0443A8EB-BF93-4334-8CD8-5585B4138E27}</x14:id>
        </ext>
      </extLst>
    </cfRule>
  </conditionalFormatting>
  <conditionalFormatting sqref="S4:S70 S73 S75 S77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{D4701019-213B-41A6-A2AF-FB74457EFCC7}</x14:id>
        </ext>
      </extLst>
    </cfRule>
  </conditionalFormatting>
  <conditionalFormatting sqref="AT4:AT70 AT73 AT75 AT77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{4F4ABD70-1064-4AD8-A42A-B304ABA8CD0F}</x14:id>
        </ext>
      </extLst>
    </cfRule>
  </conditionalFormatting>
  <conditionalFormatting sqref="BL4:BL70 BL73 BL75 BL77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{F64A0C19-CD11-4BFF-B2EA-5D2AD2E9DB9E}</x14:id>
        </ext>
      </extLst>
    </cfRule>
  </conditionalFormatting>
  <conditionalFormatting sqref="BG4:BG70 BG73 BG75 BG77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{4F16CB2D-1A96-4F05-935F-693541C8353F}</x14:id>
        </ext>
      </extLst>
    </cfRule>
  </conditionalFormatting>
  <conditionalFormatting sqref="BG4:BK70 BG73:BK73 BG75:BK75 BG77:BK77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{A863B4DF-E890-415D-86A1-A6D56244E4EA}</x14:id>
        </ext>
      </extLst>
    </cfRule>
  </conditionalFormatting>
  <conditionalFormatting sqref="BH4:BK70 BH73:BK73 BH75:BK75 BH77:BK77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{77CF9F44-501E-4E32-98AE-17C59FE06590}</x14:id>
        </ext>
      </extLst>
    </cfRule>
  </conditionalFormatting>
  <conditionalFormatting sqref="BC4:BC70 BC73 BC75 BC77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{1D8BBA46-CF6A-43E5-B9D7-BECE3AFE0214}</x14:id>
        </ext>
      </extLst>
    </cfRule>
  </conditionalFormatting>
  <conditionalFormatting sqref="AX4:AX70 AX73 AX75 AX77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{F55A74DB-37EC-4A86-8832-4630DCC25921}</x14:id>
        </ext>
      </extLst>
    </cfRule>
  </conditionalFormatting>
  <conditionalFormatting sqref="AX4:BB70 AX73:BB73 AX75:BB75 AX77:BB77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{1C82F731-7E9B-459D-9B7D-7CEB4CFF03DA}</x14:id>
        </ext>
      </extLst>
    </cfRule>
  </conditionalFormatting>
  <conditionalFormatting sqref="AY4:BB70 AY73:BB73 AY75:BB75 AY77:BB77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{A463F3AD-D3F6-4134-B46F-5D07200BC486}</x14:id>
        </ext>
      </extLst>
    </cfRule>
  </conditionalFormatting>
  <conditionalFormatting sqref="E4:I70 E73:I73 E75:I75 E77:I77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{CC361A34-349E-456E-9755-443620D87868}</x14:id>
        </ext>
      </extLst>
    </cfRule>
  </conditionalFormatting>
  <conditionalFormatting sqref="J4:J70 J73 J75 J77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{06148CA4-973B-4C4D-81D1-A63CBA710C98}</x14:id>
        </ext>
      </extLst>
    </cfRule>
  </conditionalFormatting>
  <conditionalFormatting sqref="AB76 AB74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{00F0F6F6-2C27-4069-BC43-9E123616B0C6}</x14:id>
        </ext>
      </extLst>
    </cfRule>
  </conditionalFormatting>
  <conditionalFormatting sqref="AK76 AK74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{276597A3-5167-4BDB-A2AC-80F79BC8782F}</x14:id>
        </ext>
      </extLst>
    </cfRule>
  </conditionalFormatting>
  <conditionalFormatting sqref="BU74 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{EED89D4D-193D-4F05-B469-872076C0FBDF}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{3CB39E53-6CCD-4A59-BED8-A0AA88BF2B39}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{9C3B078B-6B32-470D-B2E4-B9CF16CF8D28}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{60EE6C8C-FBF7-4549-BC59-F1F8086458A4}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{7AA12538-87CE-4284-9B6F-C52810ACAEC8}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{AB650B2E-9C69-4C75-80A1-025E867DF9EC}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{621CA082-0341-4860-8DE7-29C1A43A3148}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{F4C32781-3DE6-4D76-A16D-E70CC3AFAE9A}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{9C281DD6-97C5-478C-9AA2-9022D2E3D634}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{8C3635FE-4E11-4ADC-83D2-62D2ABDCA761}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{CE73D232-F347-4AFA-BF18-EF36414976B7}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{69F93DFD-3665-4390-A0D1-CA6FC4C658CE}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{9A72308D-4911-4401-BB4B-9FF030ED3BE9}</x14:id>
        </ext>
      </extLst>
    </cfRule>
  </conditionalFormatting>
  <conditionalFormatting sqref="N74 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{574F85C6-4C78-47F2-B08A-BF58315593E7}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{53302848-BFF1-4EFD-9FF3-8A011FBFB60F}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{2438A55F-038F-4749-91A2-86585ADDC3C0}</x14:id>
        </ext>
      </extLst>
    </cfRule>
  </conditionalFormatting>
  <conditionalFormatting sqref="S76 S74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{6595A77B-1860-42A5-84B5-043DAE79DD52}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{B11381B0-925C-4B52-94BB-58C2303023E6}</x14:id>
        </ext>
      </extLst>
    </cfRule>
  </conditionalFormatting>
  <conditionalFormatting sqref="BL76 BL74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{E6A44BCB-1828-470E-8BD1-91B146D5257C}</x14:id>
        </ext>
      </extLst>
    </cfRule>
  </conditionalFormatting>
  <conditionalFormatting sqref="BG74 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{F99EE283-5718-445D-B61D-1BBCA88A7DE6}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{29179055-EC0F-48A9-91A3-F3E2D1405A55}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{23859C0A-1485-4705-A814-73929C5B0971}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{BDA8E02C-1DB5-411F-AFED-D3BCF144AFF0}</x14:id>
        </ext>
      </extLst>
    </cfRule>
  </conditionalFormatting>
  <conditionalFormatting sqref="AX76 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{E46CC29D-E1CD-40FA-8EC8-8B051CF8A5FB}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{CFD3B0F3-70C9-4100-A553-90C3BE25C9CC}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{37D97955-A9EC-46D3-81AA-309DCA201005}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{BD7861DC-FE22-4514-BF93-5B4E0936E778}</x14:id>
        </ext>
      </extLst>
    </cfRule>
  </conditionalFormatting>
  <conditionalFormatting sqref="J76 J74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{53645EFC-A756-4184-A7E4-BFDC8ECA3045}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{5E6C4C1B-7674-44FE-8217-6B6F23C89476}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{7E864DFF-D20E-4E51-A6DA-1AC9899B871B}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{0BC489A5-19F5-49FB-9E51-80CD56E3E506}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{70E4AFF3-7C84-4663-85F2-8D04ED4C5A43}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{125D3417-C4E9-458B-BDFF-DFC13A080B7C}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{A3BF7379-4BF0-4950-A3A9-85609D810FA9}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{527B8226-3748-4F18-B771-C5E079D34F7A}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{D373FDB5-DD24-4BFE-B205-D65A60FAC08A}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{A0B568F0-EE95-4080-A623-4440DE600348}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{80535803-6614-44E8-82A8-8C67689513D2}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{6295D92C-4C72-41B8-A2BF-9FCF0F7A4044}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{F8D9A54D-B765-4DC9-A760-1AF3463331D9}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{5581E7F1-7BB0-46E9-93AA-E17564B02B89}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{D0977722-EF62-46ED-ADF4-9532A3FEDF38}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{9BC817BA-CDB6-45AA-A81F-7A1246E8844B}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{76BC0B36-CF03-4E33-9572-2EFE1A5AD8AE}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{9AEF6B1A-C8D9-4E23-919A-DD0E422F79FB}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{F0DDE647-912E-4AD2-9C42-3E96B4458543}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{7AE8C2F0-67F9-46A5-B1A9-6576DB11719E}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{5B4B24C0-2232-44CB-B06B-BDC9F7D1FD5B}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{859659D6-93D7-4256-9968-76B6E0807F6C}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{E7FD49FA-36FF-46F1-A396-6AE189575AF6}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{2AFEB886-2029-4B41-AB1A-D5091384E08E}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{5435BDDF-9283-4CD3-AFBD-6A01BF37FB09}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{4D3EDC6E-EEEF-4A8E-9C66-63E49BF2F33F}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{8F2F3172-36FC-49EB-AF99-B99E196E612B}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{A9092767-F934-4C72-83D0-ECDC121CBA80}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{EAEE0626-B95A-40E0-B9EE-5AB15DC0C38A}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{A28BA0E9-3967-43B2-9C0A-43750B1DD9F8}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{4AF1EB1F-A637-46DF-87A0-0538BE07F8AC}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{6A82348D-9B87-43BE-9EBB-C3E493225C45}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{94BEC79E-D24B-4D47-914F-04B343F897E8}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{9A4EE3CD-05DE-4846-B922-083528CBB97D}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{DEA7410A-D7E0-4455-A7A7-906D02DE4C6E}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{29A094C9-8879-494F-9E7B-6C45EE8E38A4}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{B5D9611E-772B-4125-BFEF-2BCAEC104138}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{E5F1E056-220C-4D03-8524-AA3A1AE35F58}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{039C7121-0367-4178-A65B-7A3B750AEAD6}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{65D75F30-D055-4192-B7EE-499B529F8FAC}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{8BE95012-48EA-41C3-96B5-7250218FDA03}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{DAE2B49E-4364-48F3-8334-770AAF44BB4B}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{3DAC73AC-F961-4864-907C-8186162F7C26}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{F901D70F-269A-4E3B-9764-584A551DFE82}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{F32685F2-846B-467B-B2B4-AF222FB8797E}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{9F6F8118-E71C-4800-8E7B-31E2DC8155EF}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{80D8820A-4DA8-4F17-89AA-EE877C3706A9}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{68F35358-53ED-416A-8AF3-FF26FC05E17C}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{2B6AA217-786F-44B4-8C6B-68F2329CF54C}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{F58F0901-262E-4D2C-923C-32358C268B2A}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{F8FD9A16-4370-4EAC-92FE-3985BFA23B7D}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{55F575CE-BE28-42AF-9AA6-3E656908AB64}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{0A53A9CB-D8F0-48BE-AF42-A193F6354C1C}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{0323501F-2CB5-4B6E-A547-480E33D52BB5}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{9FEB4C7D-1B4D-41DF-AC87-E9C4E4EA88AB}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{0FBDD374-0742-44E7-B9A5-A0E96684747B}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{7F9C6F8E-6B2F-45A4-8948-DB3BCE930FAD}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{4CE7340D-0098-4B47-97CF-11BC8C02B022}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{AA9BEB4B-E9B3-4FCA-9653-C4E6971459EE}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{BAF78692-49AF-4C26-82DD-F192575AB5B4}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{30AE3B47-AA42-4C8A-8E85-CB4B283C9894}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C8F579-AE79-48E6-A1D8-3EFC9F8F5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 AB77</xm:sqref>
        </x14:conditionalFormatting>
        <x14:conditionalFormatting xmlns:xm="http://schemas.microsoft.com/office/excel/2006/main">
          <x14:cfRule type="dataBar" id="{F18DD39A-25CC-4383-A19E-8884B99B9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 AK77</xm:sqref>
        </x14:conditionalFormatting>
        <x14:conditionalFormatting xmlns:xm="http://schemas.microsoft.com/office/excel/2006/main">
          <x14:cfRule type="dataBar" id="{AC1AE635-E4C3-4D8B-8259-8F9DA23DD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 BU77</xm:sqref>
        </x14:conditionalFormatting>
        <x14:conditionalFormatting xmlns:xm="http://schemas.microsoft.com/office/excel/2006/main">
          <x14:cfRule type="dataBar" id="{E42EB008-91E8-41C9-8AE6-C625E6F31B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 W77</xm:sqref>
        </x14:conditionalFormatting>
        <x14:conditionalFormatting xmlns:xm="http://schemas.microsoft.com/office/excel/2006/main">
          <x14:cfRule type="dataBar" id="{F5470590-0337-41FF-B62E-D675367861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 W77:AA77</xm:sqref>
        </x14:conditionalFormatting>
        <x14:conditionalFormatting xmlns:xm="http://schemas.microsoft.com/office/excel/2006/main">
          <x14:cfRule type="dataBar" id="{E6E851A2-602B-4EDA-A38A-7B57CCB5C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 X77:AA77</xm:sqref>
        </x14:conditionalFormatting>
        <x14:conditionalFormatting xmlns:xm="http://schemas.microsoft.com/office/excel/2006/main">
          <x14:cfRule type="dataBar" id="{9845A232-6B8C-45D8-911F-BA5AACF75A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 AF77</xm:sqref>
        </x14:conditionalFormatting>
        <x14:conditionalFormatting xmlns:xm="http://schemas.microsoft.com/office/excel/2006/main">
          <x14:cfRule type="dataBar" id="{A12D7D3A-67D4-4430-B519-C3A3622FD3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 AF77:AJ77</xm:sqref>
        </x14:conditionalFormatting>
        <x14:conditionalFormatting xmlns:xm="http://schemas.microsoft.com/office/excel/2006/main">
          <x14:cfRule type="dataBar" id="{68D44F65-7F81-4C56-8A58-422F04741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 AG77:AJ77</xm:sqref>
        </x14:conditionalFormatting>
        <x14:conditionalFormatting xmlns:xm="http://schemas.microsoft.com/office/excel/2006/main">
          <x14:cfRule type="dataBar" id="{D5026687-B902-4754-871E-91F8642801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 AO77</xm:sqref>
        </x14:conditionalFormatting>
        <x14:conditionalFormatting xmlns:xm="http://schemas.microsoft.com/office/excel/2006/main">
          <x14:cfRule type="dataBar" id="{F733C716-3E33-4E03-AF7D-67D6561997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 AO77:AS77</xm:sqref>
        </x14:conditionalFormatting>
        <x14:conditionalFormatting xmlns:xm="http://schemas.microsoft.com/office/excel/2006/main">
          <x14:cfRule type="dataBar" id="{F0D1936A-39C0-48C7-88A9-52D97285D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 AP77:AS77</xm:sqref>
        </x14:conditionalFormatting>
        <x14:conditionalFormatting xmlns:xm="http://schemas.microsoft.com/office/excel/2006/main">
          <x14:cfRule type="dataBar" id="{1F381155-3E15-4955-A0EC-274B39F3FB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 BP77</xm:sqref>
        </x14:conditionalFormatting>
        <x14:conditionalFormatting xmlns:xm="http://schemas.microsoft.com/office/excel/2006/main">
          <x14:cfRule type="dataBar" id="{1145AC0B-2CBD-4B43-AF12-9DC994973F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 BP77:BT77</xm:sqref>
        </x14:conditionalFormatting>
        <x14:conditionalFormatting xmlns:xm="http://schemas.microsoft.com/office/excel/2006/main">
          <x14:cfRule type="dataBar" id="{96061CDA-2584-421A-9221-2670878F2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 BQ77:BT77</xm:sqref>
        </x14:conditionalFormatting>
        <x14:conditionalFormatting xmlns:xm="http://schemas.microsoft.com/office/excel/2006/main">
          <x14:cfRule type="dataBar" id="{793EA7EF-E4D7-4090-B1AF-E00F82E678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 N77</xm:sqref>
        </x14:conditionalFormatting>
        <x14:conditionalFormatting xmlns:xm="http://schemas.microsoft.com/office/excel/2006/main">
          <x14:cfRule type="dataBar" id="{D6EBC0C6-7A81-4272-8CA0-8B42378FA7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 N77:R77</xm:sqref>
        </x14:conditionalFormatting>
        <x14:conditionalFormatting xmlns:xm="http://schemas.microsoft.com/office/excel/2006/main">
          <x14:cfRule type="dataBar" id="{0443A8EB-BF93-4334-8CD8-5585B4138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 O77:R77</xm:sqref>
        </x14:conditionalFormatting>
        <x14:conditionalFormatting xmlns:xm="http://schemas.microsoft.com/office/excel/2006/main">
          <x14:cfRule type="dataBar" id="{D4701019-213B-41A6-A2AF-FB74457EFC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 S77</xm:sqref>
        </x14:conditionalFormatting>
        <x14:conditionalFormatting xmlns:xm="http://schemas.microsoft.com/office/excel/2006/main">
          <x14:cfRule type="dataBar" id="{4F4ABD70-1064-4AD8-A42A-B304ABA8CD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 AT77</xm:sqref>
        </x14:conditionalFormatting>
        <x14:conditionalFormatting xmlns:xm="http://schemas.microsoft.com/office/excel/2006/main">
          <x14:cfRule type="dataBar" id="{F64A0C19-CD11-4BFF-B2EA-5D2AD2E9D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 BL77</xm:sqref>
        </x14:conditionalFormatting>
        <x14:conditionalFormatting xmlns:xm="http://schemas.microsoft.com/office/excel/2006/main">
          <x14:cfRule type="dataBar" id="{4F16CB2D-1A96-4F05-935F-693541C835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 BG77</xm:sqref>
        </x14:conditionalFormatting>
        <x14:conditionalFormatting xmlns:xm="http://schemas.microsoft.com/office/excel/2006/main">
          <x14:cfRule type="dataBar" id="{A863B4DF-E890-415D-86A1-A6D56244E4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 BG77:BK77</xm:sqref>
        </x14:conditionalFormatting>
        <x14:conditionalFormatting xmlns:xm="http://schemas.microsoft.com/office/excel/2006/main">
          <x14:cfRule type="dataBar" id="{77CF9F44-501E-4E32-98AE-17C59FE06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 BH77:BK77</xm:sqref>
        </x14:conditionalFormatting>
        <x14:conditionalFormatting xmlns:xm="http://schemas.microsoft.com/office/excel/2006/main">
          <x14:cfRule type="dataBar" id="{1D8BBA46-CF6A-43E5-B9D7-BECE3AFE02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 BC77</xm:sqref>
        </x14:conditionalFormatting>
        <x14:conditionalFormatting xmlns:xm="http://schemas.microsoft.com/office/excel/2006/main">
          <x14:cfRule type="dataBar" id="{F55A74DB-37EC-4A86-8832-4630DCC259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 AX77</xm:sqref>
        </x14:conditionalFormatting>
        <x14:conditionalFormatting xmlns:xm="http://schemas.microsoft.com/office/excel/2006/main">
          <x14:cfRule type="dataBar" id="{1C82F731-7E9B-459D-9B7D-7CEB4CFF03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 AX77:BB77</xm:sqref>
        </x14:conditionalFormatting>
        <x14:conditionalFormatting xmlns:xm="http://schemas.microsoft.com/office/excel/2006/main">
          <x14:cfRule type="dataBar" id="{A463F3AD-D3F6-4134-B46F-5D07200BC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 AY77:BB77</xm:sqref>
        </x14:conditionalFormatting>
        <x14:conditionalFormatting xmlns:xm="http://schemas.microsoft.com/office/excel/2006/main">
          <x14:cfRule type="dataBar" id="{CC361A34-349E-456E-9755-443620D878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 E77:I77</xm:sqref>
        </x14:conditionalFormatting>
        <x14:conditionalFormatting xmlns:xm="http://schemas.microsoft.com/office/excel/2006/main">
          <x14:cfRule type="dataBar" id="{06148CA4-973B-4C4D-81D1-A63CBA710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 J77</xm:sqref>
        </x14:conditionalFormatting>
        <x14:conditionalFormatting xmlns:xm="http://schemas.microsoft.com/office/excel/2006/main">
          <x14:cfRule type="dataBar" id="{00F0F6F6-2C27-4069-BC43-9E123616B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AB76 AB74</xm:sqref>
        </x14:conditionalFormatting>
        <x14:conditionalFormatting xmlns:xm="http://schemas.microsoft.com/office/excel/2006/main">
          <x14:cfRule type="dataBar" id="{276597A3-5167-4BDB-A2AC-80F79BC87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AK76 AK74</xm:sqref>
        </x14:conditionalFormatting>
        <x14:conditionalFormatting xmlns:xm="http://schemas.microsoft.com/office/excel/2006/main">
          <x14:cfRule type="dataBar" id="{EED89D4D-193D-4F05-B469-872076C0F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3CB39E53-6CCD-4A59-BED8-A0AA88BF2B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9C3B078B-6B32-470D-B2E4-B9CF16CF8D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60EE6C8C-FBF7-4549-BC59-F1F808645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7AA12538-87CE-4284-9B6F-C52810ACAE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AB650B2E-9C69-4C75-80A1-025E867DF9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621CA082-0341-4860-8DE7-29C1A43A3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F4C32781-3DE6-4D76-A16D-E70CC3AFAE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9C281DD6-97C5-478C-9AA2-9022D2E3D6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8C3635FE-4E11-4ADC-83D2-62D2ABDCA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CE73D232-F347-4AFA-BF18-EF36414976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69F93DFD-3665-4390-A0D1-CA6FC4C658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9A72308D-4911-4401-BB4B-9FF030ED3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574F85C6-4C78-47F2-B08A-BF58315593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 N76</xm:sqref>
        </x14:conditionalFormatting>
        <x14:conditionalFormatting xmlns:xm="http://schemas.microsoft.com/office/excel/2006/main">
          <x14:cfRule type="dataBar" id="{53302848-BFF1-4EFD-9FF3-8A011FBFB6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2438A55F-038F-4749-91A2-86585ADDC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6595A77B-1860-42A5-84B5-043DAE79D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S76 S74</xm:sqref>
        </x14:conditionalFormatting>
        <x14:conditionalFormatting xmlns:xm="http://schemas.microsoft.com/office/excel/2006/main">
          <x14:cfRule type="dataBar" id="{B11381B0-925C-4B52-94BB-58C230302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E6A44BCB-1828-470E-8BD1-91B146D52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BL76 BL74</xm:sqref>
        </x14:conditionalFormatting>
        <x14:conditionalFormatting xmlns:xm="http://schemas.microsoft.com/office/excel/2006/main">
          <x14:cfRule type="dataBar" id="{F99EE283-5718-445D-B61D-1BBCA88A7D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 BG76</xm:sqref>
        </x14:conditionalFormatting>
        <x14:conditionalFormatting xmlns:xm="http://schemas.microsoft.com/office/excel/2006/main">
          <x14:cfRule type="dataBar" id="{29179055-EC0F-48A9-91A3-F3E2D1405A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23859C0A-1485-4705-A814-73929C5B09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BDA8E02C-1DB5-411F-AFED-D3BCF144A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E46CC29D-E1CD-40FA-8EC8-8B051CF8A5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CFD3B0F3-70C9-4100-A553-90C3BE25C9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37D97955-A9EC-46D3-81AA-309DCA201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BD7861DC-FE22-4514-BF93-5B4E0936E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53645EFC-A756-4184-A7E4-BFDC8ECA3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J76 J74</xm:sqref>
        </x14:conditionalFormatting>
        <x14:conditionalFormatting xmlns:xm="http://schemas.microsoft.com/office/excel/2006/main">
          <x14:cfRule type="dataBar" id="{5E6C4C1B-7674-44FE-8217-6B6F23C89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E864DFF-D20E-4E51-A6DA-1AC9899B8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BC489A5-19F5-49FB-9E51-80CD56E3E5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0E4AFF3-7C84-4663-85F2-8D04ED4C5A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125D3417-C4E9-458B-BDFF-DFC13A080B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A3BF7379-4BF0-4950-A3A9-85609D810F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27B8226-3748-4F18-B771-C5E079D34F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373FDB5-DD24-4BFE-B205-D65A60FAC0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0B568F0-EE95-4080-A623-4440DE600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0535803-6614-44E8-82A8-8C67689513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295D92C-4C72-41B8-A2BF-9FCF0F7A40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F8D9A54D-B765-4DC9-A760-1AF346333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581E7F1-7BB0-46E9-93AA-E17564B02B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D0977722-EF62-46ED-ADF4-9532A3FEDF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9BC817BA-CDB6-45AA-A81F-7A1246E88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6BC0B36-CF03-4E33-9572-2EFE1A5AD8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AEF6B1A-C8D9-4E23-919A-DD0E422F79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0DDE647-912E-4AD2-9C42-3E96B4458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AE8C2F0-67F9-46A5-B1A9-6576DB117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B4B24C0-2232-44CB-B06B-BDC9F7D1F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59659D6-93D7-4256-9968-76B6E0807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7FD49FA-36FF-46F1-A396-6AE189575A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AFEB886-2029-4B41-AB1A-D5091384E0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435BDDF-9283-4CD3-AFBD-6A01BF37F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D3EDC6E-EEEF-4A8E-9C66-63E49BF2F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F2F3172-36FC-49EB-AF99-B99E196E61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9092767-F934-4C72-83D0-ECDC121CBA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AEE0626-B95A-40E0-B9EE-5AB15DC0C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A28BA0E9-3967-43B2-9C0A-43750B1DD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AF1EB1F-A637-46DF-87A0-0538BE07F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6A82348D-9B87-43BE-9EBB-C3E493225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94BEC79E-D24B-4D47-914F-04B343F897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A4EE3CD-05DE-4846-B922-083528CBB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EA7410A-D7E0-4455-A7A7-906D02DE4C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29A094C9-8879-494F-9E7B-6C45EE8E38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B5D9611E-772B-4125-BFEF-2BCAEC1041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5F1E056-220C-4D03-8524-AA3A1AE35F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039C7121-0367-4178-A65B-7A3B750AEA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5D75F30-D055-4192-B7EE-499B529F8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BE95012-48EA-41C3-96B5-7250218FDA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AE2B49E-4364-48F3-8334-770AAF44BB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3DAC73AC-F961-4864-907C-8186162F7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901D70F-269A-4E3B-9764-584A551DFE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32685F2-846B-467B-B2B4-AF222FB879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9F6F8118-E71C-4800-8E7B-31E2DC8155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80D8820A-4DA8-4F17-89AA-EE877C3706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8F35358-53ED-416A-8AF3-FF26FC05E1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B6AA217-786F-44B4-8C6B-68F2329CF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58F0901-262E-4D2C-923C-32358C268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8FD9A16-4370-4EAC-92FE-3985BFA23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55F575CE-BE28-42AF-9AA6-3E656908A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0A53A9CB-D8F0-48BE-AF42-A193F6354C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323501F-2CB5-4B6E-A547-480E33D52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FEB4C7D-1B4D-41DF-AC87-E9C4E4EA8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FBDD374-0742-44E7-B9A5-A0E966847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F9C6F8E-6B2F-45A4-8948-DB3BCE930F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CE7340D-0098-4B47-97CF-11BC8C02B0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A9BEB4B-E9B3-4FCA-9653-C4E697145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AF78692-49AF-4C26-82DD-F192575AB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0AE3B47-AA42-4C8A-8E85-CB4B283C9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EF76"/>
  <sheetViews>
    <sheetView tabSelected="1" zoomScale="85" zoomScaleNormal="85" workbookViewId="0">
      <pane xSplit="1" ySplit="3" topLeftCell="B48" activePane="bottomRight" state="frozen"/>
      <selection activeCell="C51" sqref="C51"/>
      <selection pane="topRight" activeCell="C51" sqref="C51"/>
      <selection pane="bottomLeft" activeCell="C51" sqref="C51"/>
      <selection pane="bottomRight" activeCell="C84" sqref="C84"/>
    </sheetView>
  </sheetViews>
  <sheetFormatPr defaultColWidth="0" defaultRowHeight="5.2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1.75" style="25" customWidth="1"/>
    <col min="5" max="9" width="1.75" style="26" customWidth="1"/>
    <col min="10" max="10" width="1.75" style="57" customWidth="1"/>
    <col min="11" max="11" width="6.625" style="56" bestFit="1" customWidth="1"/>
    <col min="12" max="12" width="10.375" style="58" customWidth="1"/>
    <col min="13" max="13" width="1.75" style="25" customWidth="1"/>
    <col min="14" max="18" width="1.75" style="26" customWidth="1"/>
    <col min="19" max="19" width="1.75" style="57" customWidth="1"/>
    <col min="20" max="20" width="6.625" style="56" bestFit="1" customWidth="1"/>
    <col min="21" max="21" width="10.375" style="58" customWidth="1"/>
    <col min="22" max="22" width="1.75" style="25" customWidth="1"/>
    <col min="23" max="27" width="1.75" style="26" customWidth="1"/>
    <col min="28" max="28" width="1.5" style="57" customWidth="1"/>
    <col min="29" max="29" width="6.625" style="56" bestFit="1" customWidth="1"/>
    <col min="30" max="30" width="10.375" style="58" customWidth="1"/>
    <col min="31" max="31" width="1.75" style="25" customWidth="1"/>
    <col min="32" max="36" width="1.75" style="26" customWidth="1"/>
    <col min="37" max="37" width="1.75" style="57" customWidth="1"/>
    <col min="38" max="38" width="6.625" style="56" bestFit="1" customWidth="1"/>
    <col min="39" max="39" width="10.375" style="58" customWidth="1"/>
    <col min="40" max="40" width="1.75" style="25" customWidth="1"/>
    <col min="41" max="45" width="1.75" style="26" customWidth="1"/>
    <col min="46" max="46" width="1.75" style="57" customWidth="1"/>
    <col min="47" max="47" width="6.625" style="56" bestFit="1" customWidth="1"/>
    <col min="48" max="48" width="10.375" style="58" customWidth="1"/>
    <col min="49" max="49" width="1.75" style="25" customWidth="1"/>
    <col min="50" max="54" width="1.75" style="26" customWidth="1"/>
    <col min="55" max="55" width="1.75" style="57" customWidth="1"/>
    <col min="56" max="56" width="6.625" style="56" bestFit="1" customWidth="1"/>
    <col min="57" max="57" width="10.375" style="58" customWidth="1"/>
    <col min="58" max="58" width="1.75" style="25" customWidth="1"/>
    <col min="59" max="63" width="1.75" style="26" customWidth="1"/>
    <col min="64" max="64" width="1.75" style="57" customWidth="1"/>
    <col min="65" max="65" width="6.625" style="56" bestFit="1" customWidth="1"/>
    <col min="66" max="66" width="10.375" style="58" customWidth="1"/>
    <col min="67" max="67" width="1.75" style="25" customWidth="1"/>
    <col min="68" max="72" width="1.75" style="26" customWidth="1"/>
    <col min="73" max="73" width="1.75" style="57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'AgriFilms-AgriColl'!C4</f>
        <v>0.92272999999999994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'AgriFilms-AgriColl'!L4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'AgriFilms-AgriColl'!U4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'AgriFilms-AgriColl'!AD4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'AgriFilms-AgriColl'!AM4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'AgriFilms-AgriColl'!AV4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'AgriFilms-AgriColl'!BE4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'AgriFilms-AgriColl'!BN4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45">
        <f>'AgriFilms-AgriColl'!C5</f>
        <v>0.92272999999999994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'AgriFilms-AgriColl'!L5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'AgriFilms-AgriColl'!U5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'AgriFilms-AgriColl'!AD5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'AgriFilms-AgriColl'!AM5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'AgriFilms-AgriColl'!AV5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'AgriFilms-AgriColl'!BE5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'AgriFilms-AgriColl'!BN5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 ht="15">
      <c r="A6" s="11">
        <v>1952</v>
      </c>
      <c r="B6" s="44" t="s">
        <v>17</v>
      </c>
      <c r="C6" s="45">
        <f>'AgriFilms-AgriColl'!C6</f>
        <v>0.92272999999999994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'AgriFilms-AgriColl'!L6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'AgriFilms-AgriColl'!U6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'AgriFilms-AgriColl'!AD6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'AgriFilms-AgriColl'!AM6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'AgriFilms-AgriColl'!AV6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'AgriFilms-AgriColl'!BE6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'AgriFilms-AgriColl'!BN6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 ht="15">
      <c r="A7" s="11">
        <v>1953</v>
      </c>
      <c r="B7" s="44" t="s">
        <v>17</v>
      </c>
      <c r="C7" s="45">
        <f>'AgriFilms-AgriColl'!C7</f>
        <v>0.92272999999999994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'AgriFilms-AgriColl'!L7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'AgriFilms-AgriColl'!U7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'AgriFilms-AgriColl'!AD7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'AgriFilms-AgriColl'!AM7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'AgriFilms-AgriColl'!AV7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'AgriFilms-AgriColl'!BE7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'AgriFilms-AgriColl'!BN7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45">
        <f>'AgriFilms-AgriColl'!C8</f>
        <v>0.92272999999999994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'AgriFilms-AgriColl'!L8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'AgriFilms-AgriColl'!U8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'AgriFilms-AgriColl'!AD8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'AgriFilms-AgriColl'!AM8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'AgriFilms-AgriColl'!AV8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'AgriFilms-AgriColl'!BE8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'AgriFilms-AgriColl'!BN8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45">
        <f>'AgriFilms-AgriColl'!C9</f>
        <v>0.92272999999999994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'AgriFilms-AgriColl'!L9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'AgriFilms-AgriColl'!U9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'AgriFilms-AgriColl'!AD9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'AgriFilms-AgriColl'!AM9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'AgriFilms-AgriColl'!AV9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'AgriFilms-AgriColl'!BE9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'AgriFilms-AgriColl'!BN9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45">
        <f>'AgriFilms-AgriColl'!C10</f>
        <v>0.92272999999999994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'AgriFilms-AgriColl'!L10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'AgriFilms-AgriColl'!U10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'AgriFilms-AgriColl'!AD10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'AgriFilms-AgriColl'!AM10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'AgriFilms-AgriColl'!AV10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'AgriFilms-AgriColl'!BE10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'AgriFilms-AgriColl'!BN10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45">
        <f>'AgriFilms-AgriColl'!C11</f>
        <v>0.92272999999999994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'AgriFilms-AgriColl'!L11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'AgriFilms-AgriColl'!U11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'AgriFilms-AgriColl'!AD11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'AgriFilms-AgriColl'!AM11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'AgriFilms-AgriColl'!AV11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'AgriFilms-AgriColl'!BE11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'AgriFilms-AgriColl'!BN11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 ht="15">
      <c r="A12" s="11">
        <v>1958</v>
      </c>
      <c r="B12" s="44" t="s">
        <v>17</v>
      </c>
      <c r="C12" s="45">
        <f>'AgriFilms-AgriColl'!C12</f>
        <v>0.92272999999999994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'AgriFilms-AgriColl'!L12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'AgriFilms-AgriColl'!U12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'AgriFilms-AgriColl'!AD12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'AgriFilms-AgriColl'!AM12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'AgriFilms-AgriColl'!AV12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'AgriFilms-AgriColl'!BE12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'AgriFilms-AgriColl'!BN12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45">
        <f>'AgriFilms-AgriColl'!C13</f>
        <v>0.92272999999999994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'AgriFilms-AgriColl'!L13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'AgriFilms-AgriColl'!U13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'AgriFilms-AgriColl'!AD13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'AgriFilms-AgriColl'!AM13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'AgriFilms-AgriColl'!AV13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'AgriFilms-AgriColl'!BE13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'AgriFilms-AgriColl'!BN13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45">
        <f>'AgriFilms-AgriColl'!C14</f>
        <v>0.92272999999999994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'AgriFilms-AgriColl'!L14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'AgriFilms-AgriColl'!U14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'AgriFilms-AgriColl'!AD14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'AgriFilms-AgriColl'!AM14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'AgriFilms-AgriColl'!AV14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'AgriFilms-AgriColl'!BE14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'AgriFilms-AgriColl'!BN14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45">
        <f>'AgriFilms-AgriColl'!C15</f>
        <v>0.92272999999999994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'AgriFilms-AgriColl'!L15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'AgriFilms-AgriColl'!U15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'AgriFilms-AgriColl'!AD15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'AgriFilms-AgriColl'!AM15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'AgriFilms-AgriColl'!AV15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'AgriFilms-AgriColl'!BE15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'AgriFilms-AgriColl'!BN15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45">
        <f>'AgriFilms-AgriColl'!C16</f>
        <v>0.92272999999999994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'AgriFilms-AgriColl'!L16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'AgriFilms-AgriColl'!U16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'AgriFilms-AgriColl'!AD16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'AgriFilms-AgriColl'!AM16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'AgriFilms-AgriColl'!AV16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'AgriFilms-AgriColl'!BE16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'AgriFilms-AgriColl'!BN16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45">
        <f>'AgriFilms-AgriColl'!C17</f>
        <v>0.92272999999999994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'AgriFilms-AgriColl'!L17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'AgriFilms-AgriColl'!U17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'AgriFilms-AgriColl'!AD17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'AgriFilms-AgriColl'!AM17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'AgriFilms-AgriColl'!AV17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'AgriFilms-AgriColl'!BE17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'AgriFilms-AgriColl'!BN17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45">
        <f>'AgriFilms-AgriColl'!C18</f>
        <v>0.92272999999999994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'AgriFilms-AgriColl'!L18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'AgriFilms-AgriColl'!U18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'AgriFilms-AgriColl'!AD18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'AgriFilms-AgriColl'!AM18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'AgriFilms-AgriColl'!AV18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'AgriFilms-AgriColl'!BE18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'AgriFilms-AgriColl'!BN18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45">
        <f>'AgriFilms-AgriColl'!C19</f>
        <v>0.92272999999999994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'AgriFilms-AgriColl'!L19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'AgriFilms-AgriColl'!U19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'AgriFilms-AgriColl'!AD19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'AgriFilms-AgriColl'!AM19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'AgriFilms-AgriColl'!AV19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'AgriFilms-AgriColl'!BE19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'AgriFilms-AgriColl'!BN19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45">
        <f>'AgriFilms-AgriColl'!C20</f>
        <v>0.92272999999999994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'AgriFilms-AgriColl'!L20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'AgriFilms-AgriColl'!U20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'AgriFilms-AgriColl'!AD20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'AgriFilms-AgriColl'!AM20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'AgriFilms-AgriColl'!AV20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'AgriFilms-AgriColl'!BE20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'AgriFilms-AgriColl'!BN20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45">
        <f>'AgriFilms-AgriColl'!C21</f>
        <v>0.92272999999999994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'AgriFilms-AgriColl'!L21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'AgriFilms-AgriColl'!U21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'AgriFilms-AgriColl'!AD21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'AgriFilms-AgriColl'!AM21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'AgriFilms-AgriColl'!AV21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'AgriFilms-AgriColl'!BE21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'AgriFilms-AgriColl'!BN21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45">
        <f>'AgriFilms-AgriColl'!C22</f>
        <v>0.92272999999999994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'AgriFilms-AgriColl'!L22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'AgriFilms-AgriColl'!U22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'AgriFilms-AgriColl'!AD22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'AgriFilms-AgriColl'!AM22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'AgriFilms-AgriColl'!AV22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'AgriFilms-AgriColl'!BE22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'AgriFilms-AgriColl'!BN22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45">
        <f>'AgriFilms-AgriColl'!C23</f>
        <v>0.92272999999999994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'AgriFilms-AgriColl'!L23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'AgriFilms-AgriColl'!U23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'AgriFilms-AgriColl'!AD23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'AgriFilms-AgriColl'!AM23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'AgriFilms-AgriColl'!AV23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'AgriFilms-AgriColl'!BE23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'AgriFilms-AgriColl'!BN23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45">
        <f>'AgriFilms-AgriColl'!C24</f>
        <v>0.92272999999999994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'AgriFilms-AgriColl'!L24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'AgriFilms-AgriColl'!U24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'AgriFilms-AgriColl'!AD24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'AgriFilms-AgriColl'!AM24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'AgriFilms-AgriColl'!AV24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'AgriFilms-AgriColl'!BE24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'AgriFilms-AgriColl'!BN24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45">
        <f>'AgriFilms-AgriColl'!C25</f>
        <v>0.92272999999999994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'AgriFilms-AgriColl'!L25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'AgriFilms-AgriColl'!U25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'AgriFilms-AgriColl'!AD25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'AgriFilms-AgriColl'!AM25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'AgriFilms-AgriColl'!AV25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'AgriFilms-AgriColl'!BE25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'AgriFilms-AgriColl'!BN25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45">
        <f>'AgriFilms-AgriColl'!C26</f>
        <v>0.92272999999999994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'AgriFilms-AgriColl'!L26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'AgriFilms-AgriColl'!U26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'AgriFilms-AgriColl'!AD26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'AgriFilms-AgriColl'!AM26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'AgriFilms-AgriColl'!AV26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'AgriFilms-AgriColl'!BE26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'AgriFilms-AgriColl'!BN26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45">
        <f>'AgriFilms-AgriColl'!C27</f>
        <v>0.92272999999999994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'AgriFilms-AgriColl'!L27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'AgriFilms-AgriColl'!U27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'AgriFilms-AgriColl'!AD27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'AgriFilms-AgriColl'!AM27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'AgriFilms-AgriColl'!AV27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'AgriFilms-AgriColl'!BE27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'AgriFilms-AgriColl'!BN27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45">
        <f>'AgriFilms-AgriColl'!C28</f>
        <v>0.92272999999999994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'AgriFilms-AgriColl'!L28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'AgriFilms-AgriColl'!U28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'AgriFilms-AgriColl'!AD28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'AgriFilms-AgriColl'!AM28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'AgriFilms-AgriColl'!AV28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'AgriFilms-AgriColl'!BE28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'AgriFilms-AgriColl'!BN28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45">
        <f>'AgriFilms-AgriColl'!C29</f>
        <v>0.92272999999999994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'AgriFilms-AgriColl'!L29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'AgriFilms-AgriColl'!U29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'AgriFilms-AgriColl'!AD29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'AgriFilms-AgriColl'!AM29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'AgriFilms-AgriColl'!AV29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'AgriFilms-AgriColl'!BE29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'AgriFilms-AgriColl'!BN29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45">
        <f>'AgriFilms-AgriColl'!C30</f>
        <v>0.92272999999999994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'AgriFilms-AgriColl'!L30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'AgriFilms-AgriColl'!U30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'AgriFilms-AgriColl'!AD30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'AgriFilms-AgriColl'!AM30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'AgriFilms-AgriColl'!AV30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'AgriFilms-AgriColl'!BE30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'AgriFilms-AgriColl'!BN30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45">
        <f>'AgriFilms-AgriColl'!C31</f>
        <v>0.92272999999999994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'AgriFilms-AgriColl'!L31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'AgriFilms-AgriColl'!U31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'AgriFilms-AgriColl'!AD31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'AgriFilms-AgriColl'!AM31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'AgriFilms-AgriColl'!AV31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'AgriFilms-AgriColl'!BE31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'AgriFilms-AgriColl'!BN31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45">
        <f>'AgriFilms-AgriColl'!C32</f>
        <v>0.92272999999999994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'AgriFilms-AgriColl'!L32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'AgriFilms-AgriColl'!U32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'AgriFilms-AgriColl'!AD32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'AgriFilms-AgriColl'!AM32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'AgriFilms-AgriColl'!AV32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'AgriFilms-AgriColl'!BE32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'AgriFilms-AgriColl'!BN32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45">
        <f>'AgriFilms-AgriColl'!C33</f>
        <v>0.92272999999999994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'AgriFilms-AgriColl'!L33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'AgriFilms-AgriColl'!U33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'AgriFilms-AgriColl'!AD33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'AgriFilms-AgriColl'!AM33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'AgriFilms-AgriColl'!AV33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'AgriFilms-AgriColl'!BE33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'AgriFilms-AgriColl'!BN33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45">
        <f>'AgriFilms-AgriColl'!C34</f>
        <v>0.92272999999999994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'AgriFilms-AgriColl'!L34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'AgriFilms-AgriColl'!U34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'AgriFilms-AgriColl'!AD34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'AgriFilms-AgriColl'!AM34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'AgriFilms-AgriColl'!AV34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'AgriFilms-AgriColl'!BE34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'AgriFilms-AgriColl'!BN34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45">
        <f>'AgriFilms-AgriColl'!C35</f>
        <v>0.92272999999999994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'AgriFilms-AgriColl'!L35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'AgriFilms-AgriColl'!U35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'AgriFilms-AgriColl'!AD35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'AgriFilms-AgriColl'!AM35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'AgriFilms-AgriColl'!AV35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'AgriFilms-AgriColl'!BE35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'AgriFilms-AgriColl'!BN35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45">
        <f>'AgriFilms-AgriColl'!C36</f>
        <v>0.92272999999999994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'AgriFilms-AgriColl'!L36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'AgriFilms-AgriColl'!U36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'AgriFilms-AgriColl'!AD36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'AgriFilms-AgriColl'!AM36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'AgriFilms-AgriColl'!AV36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'AgriFilms-AgriColl'!BE36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'AgriFilms-AgriColl'!BN36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45">
        <f>'AgriFilms-AgriColl'!C37</f>
        <v>0.92272999999999994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'AgriFilms-AgriColl'!L37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'AgriFilms-AgriColl'!U37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'AgriFilms-AgriColl'!AD37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'AgriFilms-AgriColl'!AM37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'AgriFilms-AgriColl'!AV37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'AgriFilms-AgriColl'!BE37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'AgriFilms-AgriColl'!BN37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45">
        <f>'AgriFilms-AgriColl'!C38</f>
        <v>0.92272999999999994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'AgriFilms-AgriColl'!L38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'AgriFilms-AgriColl'!U38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'AgriFilms-AgriColl'!AD38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'AgriFilms-AgriColl'!AM38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'AgriFilms-AgriColl'!AV38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'AgriFilms-AgriColl'!BE38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'AgriFilms-AgriColl'!BN38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45">
        <f>'AgriFilms-AgriColl'!C39</f>
        <v>0.92272999999999994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'AgriFilms-AgriColl'!L39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'AgriFilms-AgriColl'!U39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'AgriFilms-AgriColl'!AD39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'AgriFilms-AgriColl'!AM39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'AgriFilms-AgriColl'!AV39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'AgriFilms-AgriColl'!BE39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'AgriFilms-AgriColl'!BN39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45">
        <f>'AgriFilms-AgriColl'!C40</f>
        <v>0.92272999999999994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'AgriFilms-AgriColl'!L40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'AgriFilms-AgriColl'!U40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'AgriFilms-AgriColl'!AD40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'AgriFilms-AgriColl'!AM40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'AgriFilms-AgriColl'!AV40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'AgriFilms-AgriColl'!BE40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'AgriFilms-AgriColl'!BN40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45">
        <f>'AgriFilms-AgriColl'!C41</f>
        <v>0.92272999999999994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'AgriFilms-AgriColl'!L41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'AgriFilms-AgriColl'!U41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'AgriFilms-AgriColl'!AD41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'AgriFilms-AgriColl'!AM41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'AgriFilms-AgriColl'!AV41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'AgriFilms-AgriColl'!BE41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'AgriFilms-AgriColl'!BN41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45">
        <f>'AgriFilms-AgriColl'!C42</f>
        <v>0.92272999999999994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'AgriFilms-AgriColl'!L42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'AgriFilms-AgriColl'!U42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'AgriFilms-AgriColl'!AD42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'AgriFilms-AgriColl'!AM42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'AgriFilms-AgriColl'!AV42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'AgriFilms-AgriColl'!BE42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'AgriFilms-AgriColl'!BN42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45">
        <f>'AgriFilms-AgriColl'!C43</f>
        <v>0.92272999999999994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'AgriFilms-AgriColl'!L43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'AgriFilms-AgriColl'!U43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'AgriFilms-AgriColl'!AD43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'AgriFilms-AgriColl'!AM43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'AgriFilms-AgriColl'!AV43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'AgriFilms-AgriColl'!BE43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'AgriFilms-AgriColl'!BN43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45">
        <f>'AgriFilms-AgriColl'!C44</f>
        <v>0.92272999999999994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'AgriFilms-AgriColl'!L44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'AgriFilms-AgriColl'!U44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'AgriFilms-AgriColl'!AD44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'AgriFilms-AgriColl'!AM44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'AgriFilms-AgriColl'!AV44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'AgriFilms-AgriColl'!BE44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'AgriFilms-AgriColl'!BN44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45">
        <f>'AgriFilms-AgriColl'!C45</f>
        <v>0.92272999999999994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'AgriFilms-AgriColl'!L45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'AgriFilms-AgriColl'!U45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'AgriFilms-AgriColl'!AD45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'AgriFilms-AgriColl'!AM45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'AgriFilms-AgriColl'!AV45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'AgriFilms-AgriColl'!BE45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'AgriFilms-AgriColl'!BN45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45">
        <f>'AgriFilms-AgriColl'!C46</f>
        <v>0.92272999999999994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'AgriFilms-AgriColl'!L46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'AgriFilms-AgriColl'!U46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'AgriFilms-AgriColl'!AD46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'AgriFilms-AgriColl'!AM46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'AgriFilms-AgriColl'!AV46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'AgriFilms-AgriColl'!BE46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'AgriFilms-AgriColl'!BN46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45">
        <f>'AgriFilms-AgriColl'!C47</f>
        <v>0.92272999999999994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'AgriFilms-AgriColl'!L47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'AgriFilms-AgriColl'!U47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'AgriFilms-AgriColl'!AD47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'AgriFilms-AgriColl'!AM47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'AgriFilms-AgriColl'!AV47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'AgriFilms-AgriColl'!BE47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'AgriFilms-AgriColl'!BN47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45">
        <f>'AgriFilms-AgriColl'!C48</f>
        <v>0.92272999999999994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'AgriFilms-AgriColl'!L48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'AgriFilms-AgriColl'!U48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'AgriFilms-AgriColl'!AD48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'AgriFilms-AgriColl'!AM48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'AgriFilms-AgriColl'!AV48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'AgriFilms-AgriColl'!BE48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'AgriFilms-AgriColl'!BN48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45">
        <f>'AgriFilms-AgriColl'!C49</f>
        <v>0.92272999999999994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'AgriFilms-AgriColl'!L49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'AgriFilms-AgriColl'!U49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'AgriFilms-AgriColl'!AD49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'AgriFilms-AgriColl'!AM49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'AgriFilms-AgriColl'!AV49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'AgriFilms-AgriColl'!BE49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'AgriFilms-AgriColl'!BN49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45">
        <f>'AgriFilms-AgriColl'!C50</f>
        <v>0.92272999999999994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'AgriFilms-AgriColl'!L50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'AgriFilms-AgriColl'!U50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'AgriFilms-AgriColl'!AD50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'AgriFilms-AgriColl'!AM50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'AgriFilms-AgriColl'!AV50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'AgriFilms-AgriColl'!BE50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'AgriFilms-AgriColl'!BN50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45">
        <f>'AgriFilms-AgriColl'!C51</f>
        <v>0.92272999999999994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'AgriFilms-AgriColl'!L51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'AgriFilms-AgriColl'!U51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'AgriFilms-AgriColl'!AD51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'AgriFilms-AgriColl'!AM51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'AgriFilms-AgriColl'!AV51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'AgriFilms-AgriColl'!BE51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'AgriFilms-AgriColl'!BN51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45">
        <f>'AgriFilms-AgriColl'!C52</f>
        <v>0.92272999999999994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'AgriFilms-AgriColl'!L52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'AgriFilms-AgriColl'!U52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'AgriFilms-AgriColl'!AD52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'AgriFilms-AgriColl'!AM52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'AgriFilms-AgriColl'!AV52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'AgriFilms-AgriColl'!BE52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'AgriFilms-AgriColl'!BN52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45">
        <f>'AgriFilms-AgriColl'!C53</f>
        <v>0.92272999999999994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'AgriFilms-AgriColl'!L53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'AgriFilms-AgriColl'!U53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'AgriFilms-AgriColl'!AD53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'AgriFilms-AgriColl'!AM53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'AgriFilms-AgriColl'!AV53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'AgriFilms-AgriColl'!BE53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'AgriFilms-AgriColl'!BN53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45">
        <f>'AgriFilms-AgriColl'!C54</f>
        <v>0.92272999999999994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'AgriFilms-AgriColl'!L54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'AgriFilms-AgriColl'!U54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'AgriFilms-AgriColl'!AD54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'AgriFilms-AgriColl'!AM54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'AgriFilms-AgriColl'!AV54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'AgriFilms-AgriColl'!BE54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'AgriFilms-AgriColl'!BN54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45">
        <f>'AgriFilms-AgriColl'!C55</f>
        <v>0.92272999999999994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'AgriFilms-AgriColl'!L55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'AgriFilms-AgriColl'!U55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'AgriFilms-AgriColl'!AD55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'AgriFilms-AgriColl'!AM55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'AgriFilms-AgriColl'!AV55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'AgriFilms-AgriColl'!BE55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'AgriFilms-AgriColl'!BN55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45">
        <f>'AgriFilms-AgriColl'!C56</f>
        <v>0.92272999999999994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'AgriFilms-AgriColl'!L56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'AgriFilms-AgriColl'!U56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'AgriFilms-AgriColl'!AD56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'AgriFilms-AgriColl'!AM56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'AgriFilms-AgriColl'!AV56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'AgriFilms-AgriColl'!BE56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'AgriFilms-AgriColl'!BN56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45">
        <f>'AgriFilms-AgriColl'!C57</f>
        <v>0.92272999999999994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'AgriFilms-AgriColl'!L57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'AgriFilms-AgriColl'!U57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'AgriFilms-AgriColl'!AD57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'AgriFilms-AgriColl'!AM57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'AgriFilms-AgriColl'!AV57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'AgriFilms-AgriColl'!BE57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'AgriFilms-AgriColl'!BN57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45">
        <f>'AgriFilms-AgriColl'!C58</f>
        <v>0.92272999999999994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'AgriFilms-AgriColl'!L58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'AgriFilms-AgriColl'!U58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'AgriFilms-AgriColl'!AD58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'AgriFilms-AgriColl'!AM58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'AgriFilms-AgriColl'!AV58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'AgriFilms-AgriColl'!BE58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'AgriFilms-AgriColl'!BN58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45">
        <f>'AgriFilms-AgriColl'!C59</f>
        <v>0.92272999999999994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'AgriFilms-AgriColl'!L59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'AgriFilms-AgriColl'!U59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'AgriFilms-AgriColl'!AD59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'AgriFilms-AgriColl'!AM59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'AgriFilms-AgriColl'!AV59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'AgriFilms-AgriColl'!BE59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'AgriFilms-AgriColl'!BN59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">
      <c r="A60" s="11">
        <v>2006</v>
      </c>
      <c r="B60" s="44" t="s">
        <v>17</v>
      </c>
      <c r="C60" s="45">
        <f>'AgriFilms-AgriColl'!C60</f>
        <v>0.92272999999999994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'AgriFilms-AgriColl'!L60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'AgriFilms-AgriColl'!U60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'AgriFilms-AgriColl'!AD60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'AgriFilms-AgriColl'!AM60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'AgriFilms-AgriColl'!AV60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'AgriFilms-AgriColl'!BE60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'AgriFilms-AgriColl'!BN60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">
      <c r="A61" s="11">
        <v>2007</v>
      </c>
      <c r="B61" s="44" t="s">
        <v>17</v>
      </c>
      <c r="C61" s="45">
        <f>'AgriFilms-AgriColl'!C61</f>
        <v>0.92272999999999994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'AgriFilms-AgriColl'!L61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'AgriFilms-AgriColl'!U61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'AgriFilms-AgriColl'!AD61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'AgriFilms-AgriColl'!AM61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'AgriFilms-AgriColl'!AV61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'AgriFilms-AgriColl'!BE61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'AgriFilms-AgriColl'!BN61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">
      <c r="A62" s="11">
        <v>2008</v>
      </c>
      <c r="B62" s="44" t="s">
        <v>17</v>
      </c>
      <c r="C62" s="45">
        <f>'AgriFilms-AgriColl'!C62</f>
        <v>0.92272999999999994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'AgriFilms-AgriColl'!L62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'AgriFilms-AgriColl'!U62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'AgriFilms-AgriColl'!AD62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'AgriFilms-AgriColl'!AM62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'AgriFilms-AgriColl'!AV62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'AgriFilms-AgriColl'!BE62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'AgriFilms-AgriColl'!BN62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">
      <c r="A63" s="11">
        <v>2009</v>
      </c>
      <c r="B63" s="44" t="s">
        <v>17</v>
      </c>
      <c r="C63" s="45">
        <f>'AgriFilms-AgriColl'!C63</f>
        <v>0.92272999999999994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'AgriFilms-AgriColl'!L63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'AgriFilms-AgriColl'!U63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'AgriFilms-AgriColl'!AD63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'AgriFilms-AgriColl'!AM63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'AgriFilms-AgriColl'!AV63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'AgriFilms-AgriColl'!BE63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'AgriFilms-AgriColl'!BN63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">
      <c r="A64" s="11">
        <v>2010</v>
      </c>
      <c r="B64" s="44" t="s">
        <v>17</v>
      </c>
      <c r="C64" s="45">
        <f>'AgriFilms-AgriColl'!C64</f>
        <v>0.92272999999999994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'AgriFilms-AgriColl'!L64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'AgriFilms-AgriColl'!U64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'AgriFilms-AgriColl'!AD64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'AgriFilms-AgriColl'!AM64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'AgriFilms-AgriColl'!AV64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'AgriFilms-AgriColl'!BE64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'AgriFilms-AgriColl'!BN64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">
      <c r="A65" s="11">
        <v>2011</v>
      </c>
      <c r="B65" s="44" t="s">
        <v>17</v>
      </c>
      <c r="C65" s="45">
        <f>'AgriFilms-AgriColl'!C65</f>
        <v>0.92272999999999994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'AgriFilms-AgriColl'!L65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'AgriFilms-AgriColl'!U65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'AgriFilms-AgriColl'!AD65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'AgriFilms-AgriColl'!AM65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'AgriFilms-AgriColl'!AV65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'AgriFilms-AgriColl'!BE65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'AgriFilms-AgriColl'!BN65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">
      <c r="A66" s="11">
        <v>2012</v>
      </c>
      <c r="B66" s="44" t="s">
        <v>17</v>
      </c>
      <c r="C66" s="45">
        <f>'AgriFilms-AgriColl'!C66</f>
        <v>0.92272999999999994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'AgriFilms-AgriColl'!L66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'AgriFilms-AgriColl'!U66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'AgriFilms-AgriColl'!AD66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'AgriFilms-AgriColl'!AM66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'AgriFilms-AgriColl'!AV66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'AgriFilms-AgriColl'!BE66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'AgriFilms-AgriColl'!BN66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">
      <c r="A67" s="11">
        <v>2013</v>
      </c>
      <c r="B67" s="44" t="s">
        <v>17</v>
      </c>
      <c r="C67" s="45">
        <f>'AgriFilms-AgriColl'!C67</f>
        <v>0.92272999999999994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'AgriFilms-AgriColl'!L67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'AgriFilms-AgriColl'!U67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'AgriFilms-AgriColl'!AD67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'AgriFilms-AgriColl'!AM67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'AgriFilms-AgriColl'!AV67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'AgriFilms-AgriColl'!BE67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'AgriFilms-AgriColl'!BN67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">
      <c r="A68" s="11">
        <v>2014</v>
      </c>
      <c r="B68" s="44" t="s">
        <v>17</v>
      </c>
      <c r="C68" s="45">
        <f>'AgriFilms-AgriColl'!C68</f>
        <v>0.92272999999999994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'AgriFilms-AgriColl'!L68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'AgriFilms-AgriColl'!U68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'AgriFilms-AgriColl'!AD68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'AgriFilms-AgriColl'!AM68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'AgriFilms-AgriColl'!AV68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'AgriFilms-AgriColl'!BE68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'AgriFilms-AgriColl'!BN68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1">
        <v>2015</v>
      </c>
      <c r="B69" s="44" t="s">
        <v>17</v>
      </c>
      <c r="C69" s="45">
        <f>'AgriFilms-AgriColl'!C69</f>
        <v>0.92272999999999994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'AgriFilms-AgriColl'!L69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'AgriFilms-AgriColl'!U69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'AgriFilms-AgriColl'!AD69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'AgriFilms-AgriColl'!AM69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'AgriFilms-AgriColl'!AV69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'AgriFilms-AgriColl'!BE69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'AgriFilms-AgriColl'!BN69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 ht="21" customHeight="1">
      <c r="A70" s="11">
        <v>2016</v>
      </c>
      <c r="B70" s="44" t="s">
        <v>17</v>
      </c>
      <c r="C70" s="45">
        <f>'AgriFilms-AgriColl'!C70</f>
        <v>0.92272999999999994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'AgriFilms-AgriColl'!L70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'AgriFilms-AgriColl'!U70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'AgriFilms-AgriColl'!AD70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'AgriFilms-AgriColl'!AM70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'AgriFilms-AgriColl'!AV70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'AgriFilms-AgriColl'!BE70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'AgriFilms-AgriColl'!BN70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ht="21" customHeight="1">
      <c r="A71" s="11">
        <v>2017</v>
      </c>
      <c r="B71" s="44" t="s">
        <v>17</v>
      </c>
      <c r="C71" s="45">
        <f>'AgriFilms-AgriColl'!C73</f>
        <v>0.92272999999999994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'AgriFilms-AgriColl'!L73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'AgriFilms-AgriColl'!U73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'AgriFilms-AgriColl'!AD73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'AgriFilms-AgriColl'!AM73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'AgriFilms-AgriColl'!AV73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'AgriFilms-AgriColl'!BE73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'AgriFilms-AgriColl'!BN73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ht="21" customHeight="1">
      <c r="A72" s="11">
        <v>2018</v>
      </c>
      <c r="B72" s="44" t="s">
        <v>17</v>
      </c>
      <c r="C72" s="45">
        <f>'AgriFilms-AgriColl'!C72</f>
        <v>0.92272999999999994</v>
      </c>
      <c r="D72" s="13"/>
      <c r="E72" s="14"/>
      <c r="F72" s="14"/>
      <c r="G72" s="14"/>
      <c r="H72" s="14"/>
      <c r="I72" s="14"/>
      <c r="J72" s="54">
        <f t="shared" ref="J72:J76" si="16">SQRT((1.5*EXP(1.105*I72))^2+(1.5*EXP(1.105*(E72-1)))^2+(1.5*EXP(1.105*(F72-1)))^2+(1.5*EXP(1.105*(G72-1)))^2+(1.5*EXP(1.105*(H72-1)))^2)/100*2.45</f>
        <v>4.4081660908397297E-2</v>
      </c>
      <c r="K72" s="47" t="s">
        <v>10</v>
      </c>
      <c r="L72" s="45">
        <f>'AgriFilms-AgriColl'!L72</f>
        <v>0</v>
      </c>
      <c r="M72" s="13"/>
      <c r="N72" s="14"/>
      <c r="O72" s="14"/>
      <c r="P72" s="14"/>
      <c r="Q72" s="14"/>
      <c r="R72" s="14"/>
      <c r="S72" s="54">
        <f t="shared" ref="S72:S76" si="17">SQRT((1.5*EXP(1.105*R72))^2+(1.5*EXP(1.105*(N72-1)))^2+(1.5*EXP(1.105*(O72-1)))^2+(1.5*EXP(1.105*(P72-1)))^2+(1.5*EXP(1.105*(Q72-1)))^2)/100*2.45</f>
        <v>4.4081660908397297E-2</v>
      </c>
      <c r="T72" s="48" t="s">
        <v>11</v>
      </c>
      <c r="U72" s="45">
        <f>'AgriFilms-AgriColl'!U72</f>
        <v>0</v>
      </c>
      <c r="V72" s="13"/>
      <c r="W72" s="14"/>
      <c r="X72" s="14"/>
      <c r="Y72" s="14"/>
      <c r="Z72" s="14"/>
      <c r="AA72" s="14"/>
      <c r="AB72" s="54">
        <f t="shared" ref="AB72:AB76" si="18">SQRT((1.5*EXP(1.105*AA72))^2+(1.5*EXP(1.105*(W72-1)))^2+(1.5*EXP(1.105*(X72-1)))^2+(1.5*EXP(1.105*(Y72-1)))^2+(1.5*EXP(1.105*(Z72-1)))^2)/100*2.45</f>
        <v>4.4081660908397297E-2</v>
      </c>
      <c r="AC72" s="49" t="s">
        <v>12</v>
      </c>
      <c r="AD72" s="45">
        <f>'AgriFilms-AgriColl'!AD72</f>
        <v>0</v>
      </c>
      <c r="AE72" s="13"/>
      <c r="AF72" s="14"/>
      <c r="AG72" s="14"/>
      <c r="AH72" s="14"/>
      <c r="AI72" s="14"/>
      <c r="AJ72" s="14"/>
      <c r="AK72" s="54">
        <f t="shared" ref="AK72:AK76" si="19">SQRT((1.5*EXP(1.105*AJ72))^2+(1.5*EXP(1.105*(AF72-1)))^2+(1.5*EXP(1.105*(AG72-1)))^2+(1.5*EXP(1.105*(AH72-1)))^2+(1.5*EXP(1.105*(AI72-1)))^2)/100*2.45</f>
        <v>4.4081660908397297E-2</v>
      </c>
      <c r="AL72" s="50" t="s">
        <v>13</v>
      </c>
      <c r="AM72" s="45">
        <f>'AgriFilms-AgriColl'!AM72</f>
        <v>0</v>
      </c>
      <c r="AN72" s="13"/>
      <c r="AO72" s="14"/>
      <c r="AP72" s="14"/>
      <c r="AQ72" s="14"/>
      <c r="AR72" s="14"/>
      <c r="AS72" s="14"/>
      <c r="AT72" s="54">
        <f t="shared" ref="AT72:AT76" si="20">SQRT((1.5*EXP(1.105*AS72))^2+(1.5*EXP(1.105*(AO72-1)))^2+(1.5*EXP(1.105*(AP72-1)))^2+(1.5*EXP(1.105*(AQ72-1)))^2+(1.5*EXP(1.105*(AR72-1)))^2)/100*2.45</f>
        <v>4.4081660908397297E-2</v>
      </c>
      <c r="AU72" s="51" t="s">
        <v>14</v>
      </c>
      <c r="AV72" s="45">
        <f>'AgriFilms-AgriColl'!AV72</f>
        <v>0</v>
      </c>
      <c r="AW72" s="13"/>
      <c r="AX72" s="14"/>
      <c r="AY72" s="14"/>
      <c r="AZ72" s="14"/>
      <c r="BA72" s="14"/>
      <c r="BB72" s="14"/>
      <c r="BC72" s="54">
        <f t="shared" ref="BC72:BC76" si="21">SQRT((1.5*EXP(1.105*BB72))^2+(1.5*EXP(1.105*(AX72-1)))^2+(1.5*EXP(1.105*(AY72-1)))^2+(1.5*EXP(1.105*(AZ72-1)))^2+(1.5*EXP(1.105*(BA72-1)))^2)/100*2.45</f>
        <v>4.4081660908397297E-2</v>
      </c>
      <c r="BD72" s="52" t="s">
        <v>15</v>
      </c>
      <c r="BE72" s="45">
        <f>'AgriFilms-AgriColl'!BE72</f>
        <v>0</v>
      </c>
      <c r="BF72" s="13"/>
      <c r="BG72" s="14"/>
      <c r="BH72" s="14"/>
      <c r="BI72" s="14"/>
      <c r="BJ72" s="14"/>
      <c r="BK72" s="14"/>
      <c r="BL72" s="54">
        <f t="shared" ref="BL72:BL76" si="22">SQRT((1.5*EXP(1.105*BK72))^2+(1.5*EXP(1.105*(BG72-1)))^2+(1.5*EXP(1.105*(BH72-1)))^2+(1.5*EXP(1.105*(BI72-1)))^2+(1.5*EXP(1.105*(BJ72-1)))^2)/100*2.45</f>
        <v>4.4081660908397297E-2</v>
      </c>
      <c r="BM72" s="53" t="s">
        <v>16</v>
      </c>
      <c r="BN72" s="45">
        <f>'AgriFilms-AgriColl'!BN72</f>
        <v>0</v>
      </c>
      <c r="BO72" s="13"/>
      <c r="BP72" s="14"/>
      <c r="BQ72" s="14"/>
      <c r="BR72" s="14"/>
      <c r="BS72" s="14"/>
      <c r="BT72" s="14"/>
      <c r="BU72" s="54">
        <f t="shared" ref="BU72:BU76" si="23">SQRT((1.5*EXP(1.105*BT72))^2+(1.5*EXP(1.105*(BP72-1)))^2+(1.5*EXP(1.105*(BQ72-1)))^2+(1.5*EXP(1.105*(BR72-1)))^2+(1.5*EXP(1.105*(BS72-1)))^2)/100*2.45</f>
        <v>4.4081660908397297E-2</v>
      </c>
    </row>
    <row r="73" spans="1:73" ht="21" customHeight="1">
      <c r="A73" s="11">
        <v>2019</v>
      </c>
      <c r="B73" s="44" t="s">
        <v>17</v>
      </c>
      <c r="C73" s="45">
        <f>'AgriFilms-AgriColl'!C75</f>
        <v>0.92272999999999994</v>
      </c>
      <c r="D73" s="13"/>
      <c r="E73" s="14"/>
      <c r="F73" s="14"/>
      <c r="G73" s="14"/>
      <c r="H73" s="14"/>
      <c r="I73" s="14"/>
      <c r="J73" s="54">
        <f t="shared" si="16"/>
        <v>4.4081660908397297E-2</v>
      </c>
      <c r="K73" s="47" t="s">
        <v>10</v>
      </c>
      <c r="L73" s="45">
        <f>'AgriFilms-AgriColl'!L75</f>
        <v>0</v>
      </c>
      <c r="M73" s="13"/>
      <c r="N73" s="14"/>
      <c r="O73" s="14"/>
      <c r="P73" s="14"/>
      <c r="Q73" s="14"/>
      <c r="R73" s="14"/>
      <c r="S73" s="54">
        <f t="shared" si="17"/>
        <v>4.4081660908397297E-2</v>
      </c>
      <c r="T73" s="48" t="s">
        <v>11</v>
      </c>
      <c r="U73" s="45">
        <f>'AgriFilms-AgriColl'!U75</f>
        <v>0</v>
      </c>
      <c r="V73" s="13"/>
      <c r="W73" s="14"/>
      <c r="X73" s="14"/>
      <c r="Y73" s="14"/>
      <c r="Z73" s="14"/>
      <c r="AA73" s="14"/>
      <c r="AB73" s="54">
        <f t="shared" si="18"/>
        <v>4.4081660908397297E-2</v>
      </c>
      <c r="AC73" s="49" t="s">
        <v>12</v>
      </c>
      <c r="AD73" s="45">
        <f>'AgriFilms-AgriColl'!AD75</f>
        <v>0</v>
      </c>
      <c r="AE73" s="13"/>
      <c r="AF73" s="14"/>
      <c r="AG73" s="14"/>
      <c r="AH73" s="14"/>
      <c r="AI73" s="14"/>
      <c r="AJ73" s="14"/>
      <c r="AK73" s="54">
        <f t="shared" si="19"/>
        <v>4.4081660908397297E-2</v>
      </c>
      <c r="AL73" s="50" t="s">
        <v>13</v>
      </c>
      <c r="AM73" s="45">
        <f>'AgriFilms-AgriColl'!AM75</f>
        <v>0</v>
      </c>
      <c r="AN73" s="13"/>
      <c r="AO73" s="14"/>
      <c r="AP73" s="14"/>
      <c r="AQ73" s="14"/>
      <c r="AR73" s="14"/>
      <c r="AS73" s="14"/>
      <c r="AT73" s="54">
        <f t="shared" si="20"/>
        <v>4.4081660908397297E-2</v>
      </c>
      <c r="AU73" s="51" t="s">
        <v>14</v>
      </c>
      <c r="AV73" s="45">
        <f>'AgriFilms-AgriColl'!AV75</f>
        <v>0</v>
      </c>
      <c r="AW73" s="13"/>
      <c r="AX73" s="14"/>
      <c r="AY73" s="14"/>
      <c r="AZ73" s="14"/>
      <c r="BA73" s="14"/>
      <c r="BB73" s="14"/>
      <c r="BC73" s="54">
        <f t="shared" si="21"/>
        <v>4.4081660908397297E-2</v>
      </c>
      <c r="BD73" s="52" t="s">
        <v>15</v>
      </c>
      <c r="BE73" s="45">
        <f>'AgriFilms-AgriColl'!BE75</f>
        <v>0</v>
      </c>
      <c r="BF73" s="13"/>
      <c r="BG73" s="14"/>
      <c r="BH73" s="14"/>
      <c r="BI73" s="14"/>
      <c r="BJ73" s="14"/>
      <c r="BK73" s="14"/>
      <c r="BL73" s="54">
        <f t="shared" si="22"/>
        <v>4.4081660908397297E-2</v>
      </c>
      <c r="BM73" s="53" t="s">
        <v>16</v>
      </c>
      <c r="BN73" s="45">
        <f>'AgriFilms-AgriColl'!BN75</f>
        <v>0</v>
      </c>
      <c r="BO73" s="13"/>
      <c r="BP73" s="14"/>
      <c r="BQ73" s="14"/>
      <c r="BR73" s="14"/>
      <c r="BS73" s="14"/>
      <c r="BT73" s="14"/>
      <c r="BU73" s="54">
        <f t="shared" si="23"/>
        <v>4.4081660908397297E-2</v>
      </c>
    </row>
    <row r="74" spans="1:73" ht="21" customHeight="1">
      <c r="A74" s="11">
        <v>2020</v>
      </c>
      <c r="B74" s="44" t="s">
        <v>17</v>
      </c>
      <c r="C74" s="45">
        <f>'AgriFilms-AgriColl'!C74</f>
        <v>0.92272999999999994</v>
      </c>
      <c r="D74" s="13"/>
      <c r="E74" s="14"/>
      <c r="F74" s="14"/>
      <c r="G74" s="14"/>
      <c r="H74" s="14"/>
      <c r="I74" s="14"/>
      <c r="J74" s="54">
        <f t="shared" si="16"/>
        <v>4.4081660908397297E-2</v>
      </c>
      <c r="K74" s="47" t="s">
        <v>10</v>
      </c>
      <c r="L74" s="45">
        <f>'AgriFilms-AgriColl'!L74</f>
        <v>0</v>
      </c>
      <c r="M74" s="13"/>
      <c r="N74" s="14"/>
      <c r="O74" s="14"/>
      <c r="P74" s="14"/>
      <c r="Q74" s="14"/>
      <c r="R74" s="14"/>
      <c r="S74" s="54">
        <f t="shared" si="17"/>
        <v>4.4081660908397297E-2</v>
      </c>
      <c r="T74" s="48" t="s">
        <v>11</v>
      </c>
      <c r="U74" s="45">
        <f>'AgriFilms-AgriColl'!U74</f>
        <v>0</v>
      </c>
      <c r="V74" s="13"/>
      <c r="W74" s="14"/>
      <c r="X74" s="14"/>
      <c r="Y74" s="14"/>
      <c r="Z74" s="14"/>
      <c r="AA74" s="14"/>
      <c r="AB74" s="54">
        <f t="shared" si="18"/>
        <v>4.4081660908397297E-2</v>
      </c>
      <c r="AC74" s="49" t="s">
        <v>12</v>
      </c>
      <c r="AD74" s="45">
        <f>'AgriFilms-AgriColl'!AD74</f>
        <v>0</v>
      </c>
      <c r="AE74" s="13"/>
      <c r="AF74" s="14"/>
      <c r="AG74" s="14"/>
      <c r="AH74" s="14"/>
      <c r="AI74" s="14"/>
      <c r="AJ74" s="14"/>
      <c r="AK74" s="54">
        <f t="shared" si="19"/>
        <v>4.4081660908397297E-2</v>
      </c>
      <c r="AL74" s="50" t="s">
        <v>13</v>
      </c>
      <c r="AM74" s="45">
        <f>'AgriFilms-AgriColl'!AM74</f>
        <v>0</v>
      </c>
      <c r="AN74" s="13"/>
      <c r="AO74" s="14"/>
      <c r="AP74" s="14"/>
      <c r="AQ74" s="14"/>
      <c r="AR74" s="14"/>
      <c r="AS74" s="14"/>
      <c r="AT74" s="54">
        <f t="shared" si="20"/>
        <v>4.4081660908397297E-2</v>
      </c>
      <c r="AU74" s="51" t="s">
        <v>14</v>
      </c>
      <c r="AV74" s="45">
        <f>'AgriFilms-AgriColl'!AV74</f>
        <v>0</v>
      </c>
      <c r="AW74" s="13"/>
      <c r="AX74" s="14"/>
      <c r="AY74" s="14"/>
      <c r="AZ74" s="14"/>
      <c r="BA74" s="14"/>
      <c r="BB74" s="14"/>
      <c r="BC74" s="54">
        <f t="shared" si="21"/>
        <v>4.4081660908397297E-2</v>
      </c>
      <c r="BD74" s="52" t="s">
        <v>15</v>
      </c>
      <c r="BE74" s="45">
        <f>'AgriFilms-AgriColl'!BE74</f>
        <v>0</v>
      </c>
      <c r="BF74" s="13"/>
      <c r="BG74" s="14"/>
      <c r="BH74" s="14"/>
      <c r="BI74" s="14"/>
      <c r="BJ74" s="14"/>
      <c r="BK74" s="14"/>
      <c r="BL74" s="54">
        <f t="shared" si="22"/>
        <v>4.4081660908397297E-2</v>
      </c>
      <c r="BM74" s="53" t="s">
        <v>16</v>
      </c>
      <c r="BN74" s="45">
        <f>'AgriFilms-AgriColl'!BN74</f>
        <v>0</v>
      </c>
      <c r="BO74" s="13"/>
      <c r="BP74" s="14"/>
      <c r="BQ74" s="14"/>
      <c r="BR74" s="14"/>
      <c r="BS74" s="14"/>
      <c r="BT74" s="14"/>
      <c r="BU74" s="54">
        <f t="shared" si="23"/>
        <v>4.4081660908397297E-2</v>
      </c>
    </row>
    <row r="75" spans="1:73" ht="21" customHeight="1">
      <c r="A75" s="11">
        <v>2021</v>
      </c>
      <c r="B75" s="44" t="s">
        <v>17</v>
      </c>
      <c r="C75" s="45">
        <f>'AgriFilms-AgriColl'!C77</f>
        <v>0</v>
      </c>
      <c r="D75" s="13"/>
      <c r="E75" s="14"/>
      <c r="F75" s="14"/>
      <c r="G75" s="14"/>
      <c r="H75" s="14"/>
      <c r="I75" s="14"/>
      <c r="J75" s="54">
        <f t="shared" si="16"/>
        <v>4.4081660908397297E-2</v>
      </c>
      <c r="K75" s="47" t="s">
        <v>10</v>
      </c>
      <c r="L75" s="45">
        <f>'AgriFilms-AgriColl'!L77</f>
        <v>0</v>
      </c>
      <c r="M75" s="13"/>
      <c r="N75" s="14"/>
      <c r="O75" s="14"/>
      <c r="P75" s="14"/>
      <c r="Q75" s="14"/>
      <c r="R75" s="14"/>
      <c r="S75" s="54">
        <f t="shared" si="17"/>
        <v>4.4081660908397297E-2</v>
      </c>
      <c r="T75" s="48" t="s">
        <v>11</v>
      </c>
      <c r="U75" s="45">
        <f>'AgriFilms-AgriColl'!U77</f>
        <v>0</v>
      </c>
      <c r="V75" s="13"/>
      <c r="W75" s="14"/>
      <c r="X75" s="14"/>
      <c r="Y75" s="14"/>
      <c r="Z75" s="14"/>
      <c r="AA75" s="14"/>
      <c r="AB75" s="54">
        <f t="shared" si="18"/>
        <v>4.4081660908397297E-2</v>
      </c>
      <c r="AC75" s="49" t="s">
        <v>12</v>
      </c>
      <c r="AD75" s="45">
        <f>'AgriFilms-AgriColl'!AD77</f>
        <v>0</v>
      </c>
      <c r="AE75" s="13"/>
      <c r="AF75" s="14"/>
      <c r="AG75" s="14"/>
      <c r="AH75" s="14"/>
      <c r="AI75" s="14"/>
      <c r="AJ75" s="14"/>
      <c r="AK75" s="54">
        <f t="shared" si="19"/>
        <v>4.4081660908397297E-2</v>
      </c>
      <c r="AL75" s="50" t="s">
        <v>13</v>
      </c>
      <c r="AM75" s="45">
        <f>'AgriFilms-AgriColl'!AM77</f>
        <v>0</v>
      </c>
      <c r="AN75" s="13"/>
      <c r="AO75" s="14"/>
      <c r="AP75" s="14"/>
      <c r="AQ75" s="14"/>
      <c r="AR75" s="14"/>
      <c r="AS75" s="14"/>
      <c r="AT75" s="54">
        <f t="shared" si="20"/>
        <v>4.4081660908397297E-2</v>
      </c>
      <c r="AU75" s="51" t="s">
        <v>14</v>
      </c>
      <c r="AV75" s="45">
        <f>'AgriFilms-AgriColl'!AV77</f>
        <v>0</v>
      </c>
      <c r="AW75" s="13"/>
      <c r="AX75" s="14"/>
      <c r="AY75" s="14"/>
      <c r="AZ75" s="14"/>
      <c r="BA75" s="14"/>
      <c r="BB75" s="14"/>
      <c r="BC75" s="54">
        <f t="shared" si="21"/>
        <v>4.4081660908397297E-2</v>
      </c>
      <c r="BD75" s="52" t="s">
        <v>15</v>
      </c>
      <c r="BE75" s="45">
        <f>'AgriFilms-AgriColl'!BE77</f>
        <v>0</v>
      </c>
      <c r="BF75" s="13"/>
      <c r="BG75" s="14"/>
      <c r="BH75" s="14"/>
      <c r="BI75" s="14"/>
      <c r="BJ75" s="14"/>
      <c r="BK75" s="14"/>
      <c r="BL75" s="54">
        <f t="shared" si="22"/>
        <v>4.4081660908397297E-2</v>
      </c>
      <c r="BM75" s="53" t="s">
        <v>16</v>
      </c>
      <c r="BN75" s="45">
        <f>'AgriFilms-AgriColl'!BN77</f>
        <v>0</v>
      </c>
      <c r="BO75" s="13"/>
      <c r="BP75" s="14"/>
      <c r="BQ75" s="14"/>
      <c r="BR75" s="14"/>
      <c r="BS75" s="14"/>
      <c r="BT75" s="14"/>
      <c r="BU75" s="54">
        <f t="shared" si="23"/>
        <v>4.4081660908397297E-2</v>
      </c>
    </row>
    <row r="76" spans="1:73" ht="21" customHeight="1">
      <c r="A76" s="11">
        <v>2022</v>
      </c>
      <c r="B76" s="44" t="s">
        <v>17</v>
      </c>
      <c r="C76" s="45">
        <f>'AgriFilms-AgriColl'!C76</f>
        <v>0.92272999999999994</v>
      </c>
      <c r="D76" s="13"/>
      <c r="E76" s="14"/>
      <c r="F76" s="14"/>
      <c r="G76" s="14"/>
      <c r="H76" s="14"/>
      <c r="I76" s="14"/>
      <c r="J76" s="54">
        <f t="shared" si="16"/>
        <v>4.4081660908397297E-2</v>
      </c>
      <c r="K76" s="47" t="s">
        <v>10</v>
      </c>
      <c r="L76" s="45">
        <f>'AgriFilms-AgriColl'!L76</f>
        <v>0</v>
      </c>
      <c r="M76" s="13"/>
      <c r="N76" s="14"/>
      <c r="O76" s="14"/>
      <c r="P76" s="14"/>
      <c r="Q76" s="14"/>
      <c r="R76" s="14"/>
      <c r="S76" s="54">
        <f t="shared" si="17"/>
        <v>4.4081660908397297E-2</v>
      </c>
      <c r="T76" s="48" t="s">
        <v>11</v>
      </c>
      <c r="U76" s="45">
        <f>'AgriFilms-AgriColl'!U76</f>
        <v>0</v>
      </c>
      <c r="V76" s="13"/>
      <c r="W76" s="14"/>
      <c r="X76" s="14"/>
      <c r="Y76" s="14"/>
      <c r="Z76" s="14"/>
      <c r="AA76" s="14"/>
      <c r="AB76" s="54">
        <f t="shared" si="18"/>
        <v>4.4081660908397297E-2</v>
      </c>
      <c r="AC76" s="49" t="s">
        <v>12</v>
      </c>
      <c r="AD76" s="45">
        <f>'AgriFilms-AgriColl'!AD76</f>
        <v>0</v>
      </c>
      <c r="AE76" s="13"/>
      <c r="AF76" s="14"/>
      <c r="AG76" s="14"/>
      <c r="AH76" s="14"/>
      <c r="AI76" s="14"/>
      <c r="AJ76" s="14"/>
      <c r="AK76" s="54">
        <f t="shared" si="19"/>
        <v>4.4081660908397297E-2</v>
      </c>
      <c r="AL76" s="50" t="s">
        <v>13</v>
      </c>
      <c r="AM76" s="45">
        <f>'AgriFilms-AgriColl'!AM76</f>
        <v>0</v>
      </c>
      <c r="AN76" s="13"/>
      <c r="AO76" s="14"/>
      <c r="AP76" s="14"/>
      <c r="AQ76" s="14"/>
      <c r="AR76" s="14"/>
      <c r="AS76" s="14"/>
      <c r="AT76" s="54">
        <f t="shared" si="20"/>
        <v>4.4081660908397297E-2</v>
      </c>
      <c r="AU76" s="51" t="s">
        <v>14</v>
      </c>
      <c r="AV76" s="45">
        <f>'AgriFilms-AgriColl'!AV76</f>
        <v>0</v>
      </c>
      <c r="AW76" s="13"/>
      <c r="AX76" s="14"/>
      <c r="AY76" s="14"/>
      <c r="AZ76" s="14"/>
      <c r="BA76" s="14"/>
      <c r="BB76" s="14"/>
      <c r="BC76" s="54">
        <f t="shared" si="21"/>
        <v>4.4081660908397297E-2</v>
      </c>
      <c r="BD76" s="52" t="s">
        <v>15</v>
      </c>
      <c r="BE76" s="45">
        <f>'AgriFilms-AgriColl'!BE76</f>
        <v>0</v>
      </c>
      <c r="BF76" s="13"/>
      <c r="BG76" s="14"/>
      <c r="BH76" s="14"/>
      <c r="BI76" s="14"/>
      <c r="BJ76" s="14"/>
      <c r="BK76" s="14"/>
      <c r="BL76" s="54">
        <f t="shared" si="22"/>
        <v>4.4081660908397297E-2</v>
      </c>
      <c r="BM76" s="53" t="s">
        <v>16</v>
      </c>
      <c r="BN76" s="45">
        <f>'AgriFilms-AgriColl'!BN76</f>
        <v>0</v>
      </c>
      <c r="BO76" s="13"/>
      <c r="BP76" s="14"/>
      <c r="BQ76" s="14"/>
      <c r="BR76" s="14"/>
      <c r="BS76" s="14"/>
      <c r="BT76" s="14"/>
      <c r="BU76" s="54">
        <f t="shared" si="23"/>
        <v>4.4081660908397297E-2</v>
      </c>
    </row>
  </sheetData>
  <conditionalFormatting sqref="S4:S76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6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6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6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6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6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6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6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6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6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6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6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6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6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6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6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6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6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6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6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6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6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6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6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6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6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6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6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6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6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6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6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6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6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AgriFilms-CompostCollLarge</vt:lpstr>
      <vt:lpstr>AgriFilms-CompostCollSmall</vt:lpstr>
      <vt:lpstr>AgriFilms-ASoilµ</vt:lpstr>
      <vt:lpstr>AgriFilms-ASoilM</vt:lpstr>
      <vt:lpstr>AgriFilms-Dumping</vt:lpstr>
      <vt:lpstr>AgriFilms-AgriColl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2023-12-21T12:37:34Z</dcterms:modified>
</cp:coreProperties>
</file>