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68A5533E-A069-40FD-9207-3CA7DA9335E0}" xr6:coauthVersionLast="47" xr6:coauthVersionMax="47" xr10:uidLastSave="{00000000-0000-0000-0000-000000000000}"/>
  <bookViews>
    <workbookView xWindow="-35850" yWindow="-3705" windowWidth="32235" windowHeight="17055" activeTab="4" xr2:uid="{00000000-000D-0000-FFFF-FFFF00000000}"/>
  </bookViews>
  <sheets>
    <sheet name="AgriOther-ASoilM" sheetId="23" r:id="rId1"/>
    <sheet name="AgriOther-ASoilµ" sheetId="22" r:id="rId2"/>
    <sheet name="AgriOther-Dumping" sheetId="21" r:id="rId3"/>
    <sheet name="AgriOther-AgriColl" sheetId="16" r:id="rId4"/>
    <sheet name="test" sheetId="20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20" l="1"/>
  <c r="J72" i="20"/>
  <c r="L72" i="20"/>
  <c r="S72" i="20"/>
  <c r="U72" i="20"/>
  <c r="AB72" i="20"/>
  <c r="AD72" i="20"/>
  <c r="AK72" i="20"/>
  <c r="AM72" i="20"/>
  <c r="AT72" i="20"/>
  <c r="AV72" i="20"/>
  <c r="BC72" i="20"/>
  <c r="BE72" i="20"/>
  <c r="BL72" i="20"/>
  <c r="BN72" i="20"/>
  <c r="BU72" i="20"/>
  <c r="C73" i="20"/>
  <c r="J73" i="20"/>
  <c r="L73" i="20"/>
  <c r="S73" i="20"/>
  <c r="U73" i="20"/>
  <c r="AB73" i="20"/>
  <c r="AD73" i="20"/>
  <c r="AK73" i="20"/>
  <c r="AM73" i="20"/>
  <c r="AT73" i="20"/>
  <c r="AV73" i="20"/>
  <c r="BC73" i="20"/>
  <c r="BE73" i="20"/>
  <c r="BL73" i="20"/>
  <c r="BN73" i="20"/>
  <c r="BU73" i="20"/>
  <c r="C74" i="20"/>
  <c r="J74" i="20"/>
  <c r="L74" i="20"/>
  <c r="S74" i="20"/>
  <c r="U74" i="20"/>
  <c r="AB74" i="20"/>
  <c r="AD74" i="20"/>
  <c r="AK74" i="20"/>
  <c r="AM74" i="20"/>
  <c r="AT74" i="20"/>
  <c r="AV74" i="20"/>
  <c r="BC74" i="20"/>
  <c r="BE74" i="20"/>
  <c r="BL74" i="20"/>
  <c r="BN74" i="20"/>
  <c r="BU74" i="20"/>
  <c r="C75" i="20"/>
  <c r="J75" i="20"/>
  <c r="L75" i="20"/>
  <c r="S75" i="20"/>
  <c r="U75" i="20"/>
  <c r="AB75" i="20"/>
  <c r="AD75" i="20"/>
  <c r="AK75" i="20"/>
  <c r="AM75" i="20"/>
  <c r="AT75" i="20"/>
  <c r="AV75" i="20"/>
  <c r="BC75" i="20"/>
  <c r="BE75" i="20"/>
  <c r="BL75" i="20"/>
  <c r="BN75" i="20"/>
  <c r="BU75" i="20"/>
  <c r="C76" i="20"/>
  <c r="J76" i="20"/>
  <c r="L76" i="20"/>
  <c r="S76" i="20"/>
  <c r="U76" i="20"/>
  <c r="AB76" i="20"/>
  <c r="AD76" i="20"/>
  <c r="AK76" i="20"/>
  <c r="AM76" i="20"/>
  <c r="AT76" i="20"/>
  <c r="AV76" i="20"/>
  <c r="BC76" i="20"/>
  <c r="BE76" i="20"/>
  <c r="BL76" i="20"/>
  <c r="BN76" i="20"/>
  <c r="BU76" i="20"/>
  <c r="C75" i="16"/>
  <c r="S75" i="16"/>
  <c r="AB75" i="16"/>
  <c r="AK75" i="16"/>
  <c r="AT75" i="16"/>
  <c r="BC75" i="16"/>
  <c r="BL75" i="16"/>
  <c r="BU75" i="16"/>
  <c r="C76" i="16"/>
  <c r="S76" i="16"/>
  <c r="AB76" i="16"/>
  <c r="AK76" i="16"/>
  <c r="AT76" i="16"/>
  <c r="BC76" i="16"/>
  <c r="BL76" i="16"/>
  <c r="BU76" i="16"/>
  <c r="J75" i="21"/>
  <c r="S75" i="21"/>
  <c r="AB75" i="21"/>
  <c r="AK75" i="21"/>
  <c r="AT75" i="21"/>
  <c r="BC75" i="21"/>
  <c r="BL75" i="21"/>
  <c r="BU75" i="21"/>
  <c r="J76" i="21"/>
  <c r="S76" i="21"/>
  <c r="AB76" i="21"/>
  <c r="AK76" i="21"/>
  <c r="AT76" i="21"/>
  <c r="BC76" i="21"/>
  <c r="BL76" i="21"/>
  <c r="BU76" i="21"/>
  <c r="J76" i="22"/>
  <c r="S76" i="22"/>
  <c r="AB76" i="22"/>
  <c r="AK76" i="22"/>
  <c r="AT76" i="22"/>
  <c r="BC76" i="22"/>
  <c r="BL76" i="22"/>
  <c r="BU76" i="22"/>
  <c r="J75" i="22"/>
  <c r="S75" i="22"/>
  <c r="AB75" i="22"/>
  <c r="AK75" i="22"/>
  <c r="AT75" i="22"/>
  <c r="BC75" i="22"/>
  <c r="BL75" i="22"/>
  <c r="BU75" i="22"/>
  <c r="J75" i="23"/>
  <c r="S75" i="23"/>
  <c r="AB75" i="23"/>
  <c r="AK75" i="23"/>
  <c r="AT75" i="23"/>
  <c r="BC75" i="23"/>
  <c r="BL75" i="23"/>
  <c r="BU75" i="23"/>
  <c r="J76" i="23"/>
  <c r="S76" i="23"/>
  <c r="AB76" i="23"/>
  <c r="AK76" i="23"/>
  <c r="AT76" i="23"/>
  <c r="BC76" i="23"/>
  <c r="BL76" i="23"/>
  <c r="BU76" i="23"/>
  <c r="BU72" i="16"/>
  <c r="BL72" i="16"/>
  <c r="BC72" i="16"/>
  <c r="AT72" i="16"/>
  <c r="AK72" i="16"/>
  <c r="AB72" i="16"/>
  <c r="S72" i="16"/>
  <c r="C72" i="16"/>
  <c r="BU71" i="16"/>
  <c r="BL71" i="16"/>
  <c r="BC71" i="16"/>
  <c r="AT71" i="16"/>
  <c r="AK71" i="16"/>
  <c r="AB71" i="16"/>
  <c r="S71" i="16"/>
  <c r="C71" i="16"/>
  <c r="BU74" i="16"/>
  <c r="BL74" i="16"/>
  <c r="BC74" i="16"/>
  <c r="AT74" i="16"/>
  <c r="AK74" i="16"/>
  <c r="AB74" i="16"/>
  <c r="S74" i="16"/>
  <c r="C74" i="16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BU74" i="21"/>
  <c r="BL74" i="21"/>
  <c r="BC74" i="21"/>
  <c r="AT74" i="21"/>
  <c r="AK74" i="21"/>
  <c r="AB74" i="21"/>
  <c r="S74" i="21"/>
  <c r="J74" i="21"/>
  <c r="BU72" i="23"/>
  <c r="BL72" i="23"/>
  <c r="BC72" i="23"/>
  <c r="AT72" i="23"/>
  <c r="AK72" i="23"/>
  <c r="AB72" i="23"/>
  <c r="S72" i="23"/>
  <c r="J72" i="23"/>
  <c r="BU71" i="23"/>
  <c r="BL71" i="23"/>
  <c r="BC71" i="23"/>
  <c r="AT71" i="23"/>
  <c r="AK71" i="23"/>
  <c r="AB71" i="23"/>
  <c r="S71" i="23"/>
  <c r="J71" i="23"/>
  <c r="BU74" i="23"/>
  <c r="BL74" i="23"/>
  <c r="BC74" i="23"/>
  <c r="AT74" i="23"/>
  <c r="AK74" i="23"/>
  <c r="AB74" i="23"/>
  <c r="S74" i="23"/>
  <c r="J74" i="23"/>
  <c r="BU72" i="22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4" i="22"/>
  <c r="BL74" i="22"/>
  <c r="BC74" i="22"/>
  <c r="AT74" i="22"/>
  <c r="AK74" i="22"/>
  <c r="AB74" i="22"/>
  <c r="S74" i="22"/>
  <c r="J74" i="22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3" i="16"/>
  <c r="C43" i="16"/>
  <c r="BU73" i="23"/>
  <c r="BL73" i="23"/>
  <c r="BC73" i="23"/>
  <c r="AT73" i="23"/>
  <c r="AK73" i="23"/>
  <c r="AB73" i="23"/>
  <c r="S73" i="23"/>
  <c r="J73" i="23"/>
  <c r="BU70" i="23"/>
  <c r="BL70" i="23"/>
  <c r="BC70" i="23"/>
  <c r="AT70" i="23"/>
  <c r="AK70" i="23"/>
  <c r="AB70" i="23"/>
  <c r="S70" i="23"/>
  <c r="J70" i="23"/>
  <c r="BU69" i="23"/>
  <c r="BL69" i="23"/>
  <c r="BC69" i="23"/>
  <c r="AT69" i="23"/>
  <c r="AK69" i="23"/>
  <c r="AB69" i="23"/>
  <c r="S69" i="23"/>
  <c r="J69" i="23"/>
  <c r="BU68" i="23"/>
  <c r="BL68" i="23"/>
  <c r="BC68" i="23"/>
  <c r="AT68" i="23"/>
  <c r="AK68" i="23"/>
  <c r="AB68" i="23"/>
  <c r="S68" i="23"/>
  <c r="J68" i="23"/>
  <c r="BU67" i="23"/>
  <c r="BL67" i="23"/>
  <c r="BC67" i="23"/>
  <c r="AT67" i="23"/>
  <c r="AK67" i="23"/>
  <c r="AB67" i="23"/>
  <c r="S67" i="23"/>
  <c r="J67" i="23"/>
  <c r="BU66" i="23"/>
  <c r="BL66" i="23"/>
  <c r="BC66" i="23"/>
  <c r="AT66" i="23"/>
  <c r="AK66" i="23"/>
  <c r="AB66" i="23"/>
  <c r="S66" i="23"/>
  <c r="J66" i="23"/>
  <c r="BU65" i="23"/>
  <c r="BL65" i="23"/>
  <c r="BC65" i="23"/>
  <c r="AT65" i="23"/>
  <c r="AK65" i="23"/>
  <c r="AB65" i="23"/>
  <c r="S65" i="23"/>
  <c r="J65" i="23"/>
  <c r="BU64" i="23"/>
  <c r="BL64" i="23"/>
  <c r="BC64" i="23"/>
  <c r="AT64" i="23"/>
  <c r="AK64" i="23"/>
  <c r="AB64" i="23"/>
  <c r="S64" i="23"/>
  <c r="J64" i="23"/>
  <c r="BU63" i="23"/>
  <c r="BL63" i="23"/>
  <c r="BC63" i="23"/>
  <c r="AT63" i="23"/>
  <c r="AK63" i="23"/>
  <c r="AB63" i="23"/>
  <c r="S63" i="23"/>
  <c r="J63" i="23"/>
  <c r="BU62" i="23"/>
  <c r="BL62" i="23"/>
  <c r="BC62" i="23"/>
  <c r="AT62" i="23"/>
  <c r="AK62" i="23"/>
  <c r="AB62" i="23"/>
  <c r="S62" i="23"/>
  <c r="J62" i="23"/>
  <c r="BU61" i="23"/>
  <c r="BL61" i="23"/>
  <c r="BC61" i="23"/>
  <c r="AT61" i="23"/>
  <c r="AK61" i="23"/>
  <c r="AB61" i="23"/>
  <c r="S61" i="23"/>
  <c r="J61" i="23"/>
  <c r="BU60" i="23"/>
  <c r="BL60" i="23"/>
  <c r="BC60" i="23"/>
  <c r="AT60" i="23"/>
  <c r="AK60" i="23"/>
  <c r="AB60" i="23"/>
  <c r="S60" i="23"/>
  <c r="J60" i="23"/>
  <c r="BU59" i="23"/>
  <c r="BL59" i="23"/>
  <c r="BC59" i="23"/>
  <c r="AT59" i="23"/>
  <c r="AK59" i="23"/>
  <c r="AB59" i="23"/>
  <c r="S59" i="23"/>
  <c r="J59" i="23"/>
  <c r="BU58" i="23"/>
  <c r="BL58" i="23"/>
  <c r="BC58" i="23"/>
  <c r="AT58" i="23"/>
  <c r="AK58" i="23"/>
  <c r="AB58" i="23"/>
  <c r="S58" i="23"/>
  <c r="J58" i="23"/>
  <c r="BU57" i="23"/>
  <c r="BL57" i="23"/>
  <c r="BC57" i="23"/>
  <c r="AT57" i="23"/>
  <c r="AK57" i="23"/>
  <c r="AB57" i="23"/>
  <c r="S57" i="23"/>
  <c r="J57" i="23"/>
  <c r="BU56" i="23"/>
  <c r="BL56" i="23"/>
  <c r="BC56" i="23"/>
  <c r="AT56" i="23"/>
  <c r="AK56" i="23"/>
  <c r="AB56" i="23"/>
  <c r="S56" i="23"/>
  <c r="J56" i="23"/>
  <c r="BU55" i="23"/>
  <c r="BL55" i="23"/>
  <c r="BC55" i="23"/>
  <c r="AT55" i="23"/>
  <c r="AK55" i="23"/>
  <c r="AB55" i="23"/>
  <c r="S55" i="23"/>
  <c r="J55" i="23"/>
  <c r="BU54" i="23"/>
  <c r="BL54" i="23"/>
  <c r="BC54" i="23"/>
  <c r="AT54" i="23"/>
  <c r="AK54" i="23"/>
  <c r="AB54" i="23"/>
  <c r="S54" i="23"/>
  <c r="J54" i="23"/>
  <c r="BU53" i="23"/>
  <c r="BL53" i="23"/>
  <c r="BC53" i="23"/>
  <c r="AT53" i="23"/>
  <c r="AK53" i="23"/>
  <c r="AB53" i="23"/>
  <c r="S53" i="23"/>
  <c r="J53" i="23"/>
  <c r="BU52" i="23"/>
  <c r="BL52" i="23"/>
  <c r="BC52" i="23"/>
  <c r="AT52" i="23"/>
  <c r="AK52" i="23"/>
  <c r="AB52" i="23"/>
  <c r="S52" i="23"/>
  <c r="J52" i="23"/>
  <c r="BU51" i="23"/>
  <c r="BL51" i="23"/>
  <c r="BC51" i="23"/>
  <c r="AT51" i="23"/>
  <c r="AK51" i="23"/>
  <c r="AB51" i="23"/>
  <c r="S51" i="23"/>
  <c r="J51" i="23"/>
  <c r="BU50" i="23"/>
  <c r="BL50" i="23"/>
  <c r="BC50" i="23"/>
  <c r="AT50" i="23"/>
  <c r="AK50" i="23"/>
  <c r="AB50" i="23"/>
  <c r="S50" i="23"/>
  <c r="J50" i="23"/>
  <c r="BU49" i="23"/>
  <c r="BL49" i="23"/>
  <c r="BC49" i="23"/>
  <c r="AT49" i="23"/>
  <c r="AK49" i="23"/>
  <c r="AB49" i="23"/>
  <c r="S49" i="23"/>
  <c r="J49" i="23"/>
  <c r="BU48" i="23"/>
  <c r="BL48" i="23"/>
  <c r="BC48" i="23"/>
  <c r="AT48" i="23"/>
  <c r="AK48" i="23"/>
  <c r="AB48" i="23"/>
  <c r="S48" i="23"/>
  <c r="J48" i="23"/>
  <c r="BU47" i="23"/>
  <c r="BL47" i="23"/>
  <c r="BC47" i="23"/>
  <c r="AT47" i="23"/>
  <c r="AK47" i="23"/>
  <c r="AB47" i="23"/>
  <c r="S47" i="23"/>
  <c r="J47" i="23"/>
  <c r="BU46" i="23"/>
  <c r="BL46" i="23"/>
  <c r="BC46" i="23"/>
  <c r="AT46" i="23"/>
  <c r="AK46" i="23"/>
  <c r="AB46" i="23"/>
  <c r="S46" i="23"/>
  <c r="J46" i="23"/>
  <c r="BU45" i="23"/>
  <c r="BL45" i="23"/>
  <c r="BC45" i="23"/>
  <c r="AT45" i="23"/>
  <c r="AK45" i="23"/>
  <c r="AB45" i="23"/>
  <c r="S45" i="23"/>
  <c r="J45" i="23"/>
  <c r="BU44" i="23"/>
  <c r="BL44" i="23"/>
  <c r="BC44" i="23"/>
  <c r="AT44" i="23"/>
  <c r="AK44" i="23"/>
  <c r="AB44" i="23"/>
  <c r="S44" i="23"/>
  <c r="J44" i="23"/>
  <c r="BU43" i="23"/>
  <c r="BL43" i="23"/>
  <c r="BC43" i="23"/>
  <c r="AT43" i="23"/>
  <c r="AK43" i="23"/>
  <c r="AB43" i="23"/>
  <c r="S43" i="23"/>
  <c r="J43" i="23"/>
  <c r="BU42" i="23"/>
  <c r="BL42" i="23"/>
  <c r="BC42" i="23"/>
  <c r="AT42" i="23"/>
  <c r="AK42" i="23"/>
  <c r="AB42" i="23"/>
  <c r="S42" i="23"/>
  <c r="J42" i="23"/>
  <c r="BU41" i="23"/>
  <c r="BL41" i="23"/>
  <c r="BC41" i="23"/>
  <c r="AT41" i="23"/>
  <c r="AK41" i="23"/>
  <c r="AB41" i="23"/>
  <c r="S41" i="23"/>
  <c r="J41" i="23"/>
  <c r="BU40" i="23"/>
  <c r="BL40" i="23"/>
  <c r="BC40" i="23"/>
  <c r="AT40" i="23"/>
  <c r="AK40" i="23"/>
  <c r="AB40" i="23"/>
  <c r="S40" i="23"/>
  <c r="J40" i="23"/>
  <c r="BU39" i="23"/>
  <c r="BL39" i="23"/>
  <c r="BC39" i="23"/>
  <c r="AT39" i="23"/>
  <c r="AK39" i="23"/>
  <c r="AB39" i="23"/>
  <c r="S39" i="23"/>
  <c r="J39" i="23"/>
  <c r="BU38" i="23"/>
  <c r="BL38" i="23"/>
  <c r="BC38" i="23"/>
  <c r="AT38" i="23"/>
  <c r="AK38" i="23"/>
  <c r="AB38" i="23"/>
  <c r="S38" i="23"/>
  <c r="J38" i="23"/>
  <c r="BU37" i="23"/>
  <c r="BL37" i="23"/>
  <c r="BC37" i="23"/>
  <c r="AT37" i="23"/>
  <c r="AK37" i="23"/>
  <c r="AB37" i="23"/>
  <c r="S37" i="23"/>
  <c r="J37" i="23"/>
  <c r="BU36" i="23"/>
  <c r="BL36" i="23"/>
  <c r="BC36" i="23"/>
  <c r="AT36" i="23"/>
  <c r="AK36" i="23"/>
  <c r="AB36" i="23"/>
  <c r="S36" i="23"/>
  <c r="J36" i="23"/>
  <c r="BU35" i="23"/>
  <c r="BL35" i="23"/>
  <c r="BC35" i="23"/>
  <c r="AT35" i="23"/>
  <c r="AK35" i="23"/>
  <c r="AB35" i="23"/>
  <c r="S35" i="23"/>
  <c r="J35" i="23"/>
  <c r="BU34" i="23"/>
  <c r="BL34" i="23"/>
  <c r="BC34" i="23"/>
  <c r="AT34" i="23"/>
  <c r="AK34" i="23"/>
  <c r="AB34" i="23"/>
  <c r="S34" i="23"/>
  <c r="J34" i="23"/>
  <c r="BU33" i="23"/>
  <c r="BL33" i="23"/>
  <c r="BC33" i="23"/>
  <c r="AT33" i="23"/>
  <c r="AK33" i="23"/>
  <c r="AB33" i="23"/>
  <c r="S33" i="23"/>
  <c r="J33" i="23"/>
  <c r="BU32" i="23"/>
  <c r="BL32" i="23"/>
  <c r="BC32" i="23"/>
  <c r="AT32" i="23"/>
  <c r="AK32" i="23"/>
  <c r="AB32" i="23"/>
  <c r="S32" i="23"/>
  <c r="J32" i="23"/>
  <c r="BU31" i="23"/>
  <c r="BL31" i="23"/>
  <c r="BC31" i="23"/>
  <c r="AT31" i="23"/>
  <c r="AK31" i="23"/>
  <c r="AB31" i="23"/>
  <c r="S31" i="23"/>
  <c r="J31" i="23"/>
  <c r="BU30" i="23"/>
  <c r="BL30" i="23"/>
  <c r="BC30" i="23"/>
  <c r="AT30" i="23"/>
  <c r="AK30" i="23"/>
  <c r="AB30" i="23"/>
  <c r="S30" i="23"/>
  <c r="J30" i="23"/>
  <c r="BU29" i="23"/>
  <c r="BL29" i="23"/>
  <c r="BC29" i="23"/>
  <c r="AT29" i="23"/>
  <c r="AK29" i="23"/>
  <c r="AB29" i="23"/>
  <c r="S29" i="23"/>
  <c r="J29" i="23"/>
  <c r="BU28" i="23"/>
  <c r="BL28" i="23"/>
  <c r="BC28" i="23"/>
  <c r="AT28" i="23"/>
  <c r="AK28" i="23"/>
  <c r="AB28" i="23"/>
  <c r="S28" i="23"/>
  <c r="J28" i="23"/>
  <c r="BU27" i="23"/>
  <c r="BL27" i="23"/>
  <c r="BC27" i="23"/>
  <c r="AT27" i="23"/>
  <c r="AK27" i="23"/>
  <c r="AB27" i="23"/>
  <c r="S27" i="23"/>
  <c r="J27" i="23"/>
  <c r="BU26" i="23"/>
  <c r="BL26" i="23"/>
  <c r="BC26" i="23"/>
  <c r="AT26" i="23"/>
  <c r="AK26" i="23"/>
  <c r="AB26" i="23"/>
  <c r="S26" i="23"/>
  <c r="J26" i="23"/>
  <c r="BU25" i="23"/>
  <c r="BL25" i="23"/>
  <c r="BC25" i="23"/>
  <c r="AT25" i="23"/>
  <c r="AK25" i="23"/>
  <c r="AB25" i="23"/>
  <c r="S25" i="23"/>
  <c r="J25" i="23"/>
  <c r="BU24" i="23"/>
  <c r="BL24" i="23"/>
  <c r="BC24" i="23"/>
  <c r="AT24" i="23"/>
  <c r="AK24" i="23"/>
  <c r="AB24" i="23"/>
  <c r="S24" i="23"/>
  <c r="J24" i="23"/>
  <c r="BU23" i="23"/>
  <c r="BL23" i="23"/>
  <c r="BC23" i="23"/>
  <c r="AT23" i="23"/>
  <c r="AK23" i="23"/>
  <c r="AB23" i="23"/>
  <c r="S23" i="23"/>
  <c r="J23" i="23"/>
  <c r="BU22" i="23"/>
  <c r="BL22" i="23"/>
  <c r="BC22" i="23"/>
  <c r="AT22" i="23"/>
  <c r="AK22" i="23"/>
  <c r="AB22" i="23"/>
  <c r="S22" i="23"/>
  <c r="J22" i="23"/>
  <c r="BU21" i="23"/>
  <c r="BL21" i="23"/>
  <c r="BC21" i="23"/>
  <c r="AT21" i="23"/>
  <c r="AK21" i="23"/>
  <c r="AB21" i="23"/>
  <c r="S21" i="23"/>
  <c r="J21" i="23"/>
  <c r="BU20" i="23"/>
  <c r="BL20" i="23"/>
  <c r="BC20" i="23"/>
  <c r="AT20" i="23"/>
  <c r="AK20" i="23"/>
  <c r="AB20" i="23"/>
  <c r="S20" i="23"/>
  <c r="J20" i="23"/>
  <c r="BU19" i="23"/>
  <c r="BL19" i="23"/>
  <c r="BC19" i="23"/>
  <c r="AT19" i="23"/>
  <c r="AK19" i="23"/>
  <c r="AB19" i="23"/>
  <c r="S19" i="23"/>
  <c r="J19" i="23"/>
  <c r="BU18" i="23"/>
  <c r="BL18" i="23"/>
  <c r="BC18" i="23"/>
  <c r="AT18" i="23"/>
  <c r="AK18" i="23"/>
  <c r="AB18" i="23"/>
  <c r="S18" i="23"/>
  <c r="J18" i="23"/>
  <c r="BU17" i="23"/>
  <c r="BL17" i="23"/>
  <c r="BC17" i="23"/>
  <c r="AT17" i="23"/>
  <c r="AK17" i="23"/>
  <c r="AB17" i="23"/>
  <c r="S17" i="23"/>
  <c r="J17" i="23"/>
  <c r="BU16" i="23"/>
  <c r="BL16" i="23"/>
  <c r="BC16" i="23"/>
  <c r="AT16" i="23"/>
  <c r="AK16" i="23"/>
  <c r="AB16" i="23"/>
  <c r="S16" i="23"/>
  <c r="J16" i="23"/>
  <c r="BU15" i="23"/>
  <c r="BL15" i="23"/>
  <c r="BC15" i="23"/>
  <c r="AT15" i="23"/>
  <c r="AK15" i="23"/>
  <c r="AB15" i="23"/>
  <c r="S15" i="23"/>
  <c r="J15" i="23"/>
  <c r="BU14" i="23"/>
  <c r="BL14" i="23"/>
  <c r="BC14" i="23"/>
  <c r="AT14" i="23"/>
  <c r="AK14" i="23"/>
  <c r="AB14" i="23"/>
  <c r="S14" i="23"/>
  <c r="J14" i="23"/>
  <c r="BU13" i="23"/>
  <c r="BL13" i="23"/>
  <c r="BC13" i="23"/>
  <c r="AT13" i="23"/>
  <c r="AK13" i="23"/>
  <c r="AB13" i="23"/>
  <c r="S13" i="23"/>
  <c r="J13" i="23"/>
  <c r="BU12" i="23"/>
  <c r="BL12" i="23"/>
  <c r="BC12" i="23"/>
  <c r="AT12" i="23"/>
  <c r="AK12" i="23"/>
  <c r="AB12" i="23"/>
  <c r="S12" i="23"/>
  <c r="J12" i="23"/>
  <c r="BU11" i="23"/>
  <c r="BL11" i="23"/>
  <c r="BC11" i="23"/>
  <c r="AT11" i="23"/>
  <c r="AK11" i="23"/>
  <c r="AB11" i="23"/>
  <c r="S11" i="23"/>
  <c r="J11" i="23"/>
  <c r="BU10" i="23"/>
  <c r="BL10" i="23"/>
  <c r="BC10" i="23"/>
  <c r="AT10" i="23"/>
  <c r="AK10" i="23"/>
  <c r="AB10" i="23"/>
  <c r="S10" i="23"/>
  <c r="J10" i="23"/>
  <c r="BU9" i="23"/>
  <c r="BL9" i="23"/>
  <c r="BC9" i="23"/>
  <c r="AT9" i="23"/>
  <c r="AK9" i="23"/>
  <c r="AB9" i="23"/>
  <c r="S9" i="23"/>
  <c r="J9" i="23"/>
  <c r="BU8" i="23"/>
  <c r="BL8" i="23"/>
  <c r="BC8" i="23"/>
  <c r="AT8" i="23"/>
  <c r="AK8" i="23"/>
  <c r="AB8" i="23"/>
  <c r="S8" i="23"/>
  <c r="J8" i="23"/>
  <c r="BU7" i="23"/>
  <c r="BL7" i="23"/>
  <c r="BC7" i="23"/>
  <c r="AT7" i="23"/>
  <c r="AK7" i="23"/>
  <c r="AB7" i="23"/>
  <c r="S7" i="23"/>
  <c r="J7" i="23"/>
  <c r="BU6" i="23"/>
  <c r="BL6" i="23"/>
  <c r="BC6" i="23"/>
  <c r="AT6" i="23"/>
  <c r="AK6" i="23"/>
  <c r="AB6" i="23"/>
  <c r="S6" i="23"/>
  <c r="J6" i="23"/>
  <c r="BU5" i="23"/>
  <c r="BL5" i="23"/>
  <c r="BC5" i="23"/>
  <c r="AT5" i="23"/>
  <c r="AK5" i="23"/>
  <c r="AB5" i="23"/>
  <c r="S5" i="23"/>
  <c r="J5" i="23"/>
  <c r="BU4" i="23"/>
  <c r="BL4" i="23"/>
  <c r="BC4" i="23"/>
  <c r="AT4" i="23"/>
  <c r="AK4" i="23"/>
  <c r="AB4" i="23"/>
  <c r="S4" i="23"/>
  <c r="J4" i="23"/>
  <c r="BU73" i="22"/>
  <c r="BL73" i="22"/>
  <c r="BC73" i="22"/>
  <c r="AT73" i="22"/>
  <c r="AK73" i="22"/>
  <c r="AB73" i="22"/>
  <c r="S73" i="22"/>
  <c r="J73" i="22"/>
  <c r="BU70" i="22"/>
  <c r="BL70" i="22"/>
  <c r="BC70" i="22"/>
  <c r="AT70" i="22"/>
  <c r="AK70" i="22"/>
  <c r="AB70" i="22"/>
  <c r="S70" i="22"/>
  <c r="J70" i="22"/>
  <c r="BU69" i="22"/>
  <c r="BL69" i="22"/>
  <c r="BC69" i="22"/>
  <c r="AT69" i="22"/>
  <c r="AK69" i="22"/>
  <c r="AB69" i="22"/>
  <c r="S69" i="22"/>
  <c r="J69" i="22"/>
  <c r="BU68" i="22"/>
  <c r="BL68" i="22"/>
  <c r="BC68" i="22"/>
  <c r="AT68" i="22"/>
  <c r="AK68" i="22"/>
  <c r="AB68" i="22"/>
  <c r="S68" i="22"/>
  <c r="J68" i="22"/>
  <c r="BU67" i="22"/>
  <c r="BL67" i="22"/>
  <c r="BC67" i="22"/>
  <c r="AT67" i="22"/>
  <c r="AK67" i="22"/>
  <c r="AB67" i="22"/>
  <c r="S67" i="22"/>
  <c r="J67" i="22"/>
  <c r="BU66" i="22"/>
  <c r="BL66" i="22"/>
  <c r="BC66" i="22"/>
  <c r="AT66" i="22"/>
  <c r="AK66" i="22"/>
  <c r="AB66" i="22"/>
  <c r="S66" i="22"/>
  <c r="J66" i="22"/>
  <c r="BU65" i="22"/>
  <c r="BL65" i="22"/>
  <c r="BC65" i="22"/>
  <c r="AT65" i="22"/>
  <c r="AK65" i="22"/>
  <c r="AB65" i="22"/>
  <c r="S65" i="22"/>
  <c r="J65" i="22"/>
  <c r="BU64" i="22"/>
  <c r="BL64" i="22"/>
  <c r="BC64" i="22"/>
  <c r="AT64" i="22"/>
  <c r="AK64" i="22"/>
  <c r="AB64" i="22"/>
  <c r="S64" i="22"/>
  <c r="J64" i="22"/>
  <c r="BU63" i="22"/>
  <c r="BL63" i="22"/>
  <c r="BC63" i="22"/>
  <c r="AT63" i="22"/>
  <c r="AK63" i="22"/>
  <c r="AB63" i="22"/>
  <c r="S63" i="22"/>
  <c r="J63" i="22"/>
  <c r="BU62" i="22"/>
  <c r="BL62" i="22"/>
  <c r="BC62" i="22"/>
  <c r="AT62" i="22"/>
  <c r="AK62" i="22"/>
  <c r="AB62" i="22"/>
  <c r="S62" i="22"/>
  <c r="J62" i="22"/>
  <c r="BU61" i="22"/>
  <c r="BL61" i="22"/>
  <c r="BC61" i="22"/>
  <c r="AT61" i="22"/>
  <c r="AK61" i="22"/>
  <c r="AB61" i="22"/>
  <c r="S61" i="22"/>
  <c r="J61" i="22"/>
  <c r="BU60" i="22"/>
  <c r="BL60" i="22"/>
  <c r="BC60" i="22"/>
  <c r="AT60" i="22"/>
  <c r="AK60" i="22"/>
  <c r="AB60" i="22"/>
  <c r="S60" i="22"/>
  <c r="J60" i="22"/>
  <c r="BU59" i="22"/>
  <c r="BL59" i="22"/>
  <c r="BC59" i="22"/>
  <c r="AT59" i="22"/>
  <c r="AK59" i="22"/>
  <c r="AB59" i="22"/>
  <c r="S59" i="22"/>
  <c r="J59" i="22"/>
  <c r="BU58" i="22"/>
  <c r="BL58" i="22"/>
  <c r="BC58" i="22"/>
  <c r="AT58" i="22"/>
  <c r="AK58" i="22"/>
  <c r="AB58" i="22"/>
  <c r="S58" i="22"/>
  <c r="J58" i="22"/>
  <c r="BU57" i="22"/>
  <c r="BL57" i="22"/>
  <c r="BC57" i="22"/>
  <c r="AT57" i="22"/>
  <c r="AK57" i="22"/>
  <c r="AB57" i="22"/>
  <c r="S57" i="22"/>
  <c r="J57" i="22"/>
  <c r="BU56" i="22"/>
  <c r="BL56" i="22"/>
  <c r="BC56" i="22"/>
  <c r="AT56" i="22"/>
  <c r="AK56" i="22"/>
  <c r="AB56" i="22"/>
  <c r="S56" i="22"/>
  <c r="J56" i="22"/>
  <c r="BU55" i="22"/>
  <c r="BL55" i="22"/>
  <c r="BC55" i="22"/>
  <c r="AT55" i="22"/>
  <c r="AK55" i="22"/>
  <c r="AB55" i="22"/>
  <c r="S55" i="22"/>
  <c r="J55" i="22"/>
  <c r="BU54" i="22"/>
  <c r="BL54" i="22"/>
  <c r="BC54" i="22"/>
  <c r="AT54" i="22"/>
  <c r="AK54" i="22"/>
  <c r="AB54" i="22"/>
  <c r="S54" i="22"/>
  <c r="J54" i="22"/>
  <c r="BU53" i="22"/>
  <c r="BL53" i="22"/>
  <c r="BC53" i="22"/>
  <c r="AT53" i="22"/>
  <c r="AK53" i="22"/>
  <c r="AB53" i="22"/>
  <c r="S53" i="22"/>
  <c r="J53" i="22"/>
  <c r="BU52" i="22"/>
  <c r="BL52" i="22"/>
  <c r="BC52" i="22"/>
  <c r="AT52" i="22"/>
  <c r="AK52" i="22"/>
  <c r="AB52" i="22"/>
  <c r="S52" i="22"/>
  <c r="J52" i="22"/>
  <c r="BU51" i="22"/>
  <c r="BL51" i="22"/>
  <c r="BC51" i="22"/>
  <c r="AT51" i="22"/>
  <c r="AK51" i="22"/>
  <c r="AB51" i="22"/>
  <c r="S51" i="22"/>
  <c r="J51" i="22"/>
  <c r="BU50" i="22"/>
  <c r="BL50" i="22"/>
  <c r="BC50" i="22"/>
  <c r="AT50" i="22"/>
  <c r="AK50" i="22"/>
  <c r="AB50" i="22"/>
  <c r="S50" i="22"/>
  <c r="J50" i="22"/>
  <c r="BU49" i="22"/>
  <c r="BL49" i="22"/>
  <c r="BC49" i="22"/>
  <c r="AT49" i="22"/>
  <c r="AK49" i="22"/>
  <c r="AB49" i="22"/>
  <c r="S49" i="22"/>
  <c r="J49" i="22"/>
  <c r="BU48" i="22"/>
  <c r="BL48" i="22"/>
  <c r="BC48" i="22"/>
  <c r="AT48" i="22"/>
  <c r="AK48" i="22"/>
  <c r="AB48" i="22"/>
  <c r="S48" i="22"/>
  <c r="J48" i="22"/>
  <c r="BU47" i="22"/>
  <c r="BL47" i="22"/>
  <c r="BC47" i="22"/>
  <c r="AT47" i="22"/>
  <c r="AK47" i="22"/>
  <c r="AB47" i="22"/>
  <c r="S47" i="22"/>
  <c r="J47" i="22"/>
  <c r="BU46" i="22"/>
  <c r="BL46" i="22"/>
  <c r="BC46" i="22"/>
  <c r="AT46" i="22"/>
  <c r="AK46" i="22"/>
  <c r="AB46" i="22"/>
  <c r="S46" i="22"/>
  <c r="J46" i="22"/>
  <c r="BU45" i="22"/>
  <c r="BL45" i="22"/>
  <c r="BC45" i="22"/>
  <c r="AT45" i="22"/>
  <c r="AK45" i="22"/>
  <c r="AB45" i="22"/>
  <c r="S45" i="22"/>
  <c r="J45" i="22"/>
  <c r="BU44" i="22"/>
  <c r="BL44" i="22"/>
  <c r="BC44" i="22"/>
  <c r="AT44" i="22"/>
  <c r="AK44" i="22"/>
  <c r="AB44" i="22"/>
  <c r="S44" i="22"/>
  <c r="J44" i="22"/>
  <c r="BU43" i="22"/>
  <c r="BL43" i="22"/>
  <c r="BC43" i="22"/>
  <c r="AT43" i="22"/>
  <c r="AK43" i="22"/>
  <c r="AB43" i="22"/>
  <c r="S43" i="22"/>
  <c r="J43" i="22"/>
  <c r="BU42" i="22"/>
  <c r="BL42" i="22"/>
  <c r="BC42" i="22"/>
  <c r="AT42" i="22"/>
  <c r="AK42" i="22"/>
  <c r="AB42" i="22"/>
  <c r="S42" i="22"/>
  <c r="J42" i="22"/>
  <c r="BU41" i="22"/>
  <c r="BL41" i="22"/>
  <c r="BC41" i="22"/>
  <c r="AT41" i="22"/>
  <c r="AK41" i="22"/>
  <c r="AB41" i="22"/>
  <c r="S41" i="22"/>
  <c r="J41" i="22"/>
  <c r="BU40" i="22"/>
  <c r="BL40" i="22"/>
  <c r="BC40" i="22"/>
  <c r="AT40" i="22"/>
  <c r="AK40" i="22"/>
  <c r="AB40" i="22"/>
  <c r="S40" i="22"/>
  <c r="J40" i="22"/>
  <c r="BU39" i="22"/>
  <c r="BL39" i="22"/>
  <c r="BC39" i="22"/>
  <c r="AT39" i="22"/>
  <c r="AK39" i="22"/>
  <c r="AB39" i="22"/>
  <c r="S39" i="22"/>
  <c r="J39" i="22"/>
  <c r="BU38" i="22"/>
  <c r="BL38" i="22"/>
  <c r="BC38" i="22"/>
  <c r="AT38" i="22"/>
  <c r="AK38" i="22"/>
  <c r="AB38" i="22"/>
  <c r="S38" i="22"/>
  <c r="J38" i="22"/>
  <c r="BU37" i="22"/>
  <c r="BL37" i="22"/>
  <c r="BC37" i="22"/>
  <c r="AT37" i="22"/>
  <c r="AK37" i="22"/>
  <c r="AB37" i="22"/>
  <c r="S37" i="22"/>
  <c r="J37" i="22"/>
  <c r="BU36" i="22"/>
  <c r="BL36" i="22"/>
  <c r="BC36" i="22"/>
  <c r="AT36" i="22"/>
  <c r="AK36" i="22"/>
  <c r="AB36" i="22"/>
  <c r="S36" i="22"/>
  <c r="J36" i="22"/>
  <c r="BU35" i="22"/>
  <c r="BL35" i="22"/>
  <c r="BC35" i="22"/>
  <c r="AT35" i="22"/>
  <c r="AK35" i="22"/>
  <c r="AB35" i="22"/>
  <c r="S35" i="22"/>
  <c r="J35" i="22"/>
  <c r="BU34" i="22"/>
  <c r="BL34" i="22"/>
  <c r="BC34" i="22"/>
  <c r="AT34" i="22"/>
  <c r="AK34" i="22"/>
  <c r="AB34" i="22"/>
  <c r="S34" i="22"/>
  <c r="J34" i="22"/>
  <c r="BU33" i="22"/>
  <c r="BL33" i="22"/>
  <c r="BC33" i="22"/>
  <c r="AT33" i="22"/>
  <c r="AK33" i="22"/>
  <c r="AB33" i="22"/>
  <c r="S33" i="22"/>
  <c r="J33" i="22"/>
  <c r="BU32" i="22"/>
  <c r="BL32" i="22"/>
  <c r="BC32" i="22"/>
  <c r="AT32" i="22"/>
  <c r="AK32" i="22"/>
  <c r="AB32" i="22"/>
  <c r="S32" i="22"/>
  <c r="J32" i="22"/>
  <c r="BU31" i="22"/>
  <c r="BL31" i="22"/>
  <c r="BC31" i="22"/>
  <c r="AT31" i="22"/>
  <c r="AK31" i="22"/>
  <c r="AB31" i="22"/>
  <c r="S31" i="22"/>
  <c r="J31" i="22"/>
  <c r="BU30" i="22"/>
  <c r="BL30" i="22"/>
  <c r="BC30" i="22"/>
  <c r="AT30" i="22"/>
  <c r="AK30" i="22"/>
  <c r="AB30" i="22"/>
  <c r="S30" i="22"/>
  <c r="J30" i="22"/>
  <c r="BU29" i="22"/>
  <c r="BL29" i="22"/>
  <c r="BC29" i="22"/>
  <c r="AT29" i="22"/>
  <c r="AK29" i="22"/>
  <c r="AB29" i="22"/>
  <c r="S29" i="22"/>
  <c r="J29" i="22"/>
  <c r="BU28" i="22"/>
  <c r="BL28" i="22"/>
  <c r="BC28" i="22"/>
  <c r="AT28" i="22"/>
  <c r="AK28" i="22"/>
  <c r="AB28" i="22"/>
  <c r="S28" i="22"/>
  <c r="J28" i="22"/>
  <c r="BU27" i="22"/>
  <c r="BL27" i="22"/>
  <c r="BC27" i="22"/>
  <c r="AT27" i="22"/>
  <c r="AK27" i="22"/>
  <c r="AB27" i="22"/>
  <c r="S27" i="22"/>
  <c r="J27" i="22"/>
  <c r="BU26" i="22"/>
  <c r="BL26" i="22"/>
  <c r="BC26" i="22"/>
  <c r="AT26" i="22"/>
  <c r="AK26" i="22"/>
  <c r="AB26" i="22"/>
  <c r="S26" i="22"/>
  <c r="J26" i="22"/>
  <c r="BU25" i="22"/>
  <c r="BL25" i="22"/>
  <c r="BC25" i="22"/>
  <c r="AT25" i="22"/>
  <c r="AK25" i="22"/>
  <c r="AB25" i="22"/>
  <c r="S25" i="22"/>
  <c r="J25" i="22"/>
  <c r="BU24" i="22"/>
  <c r="BL24" i="22"/>
  <c r="BC24" i="22"/>
  <c r="AT24" i="22"/>
  <c r="AK24" i="22"/>
  <c r="AB24" i="22"/>
  <c r="S24" i="22"/>
  <c r="J24" i="22"/>
  <c r="BU23" i="22"/>
  <c r="BL23" i="22"/>
  <c r="BC23" i="22"/>
  <c r="AT23" i="22"/>
  <c r="AK23" i="22"/>
  <c r="AB23" i="22"/>
  <c r="S23" i="22"/>
  <c r="J23" i="22"/>
  <c r="BU22" i="22"/>
  <c r="BL22" i="22"/>
  <c r="BC22" i="22"/>
  <c r="AT22" i="22"/>
  <c r="AK22" i="22"/>
  <c r="AB22" i="22"/>
  <c r="S22" i="22"/>
  <c r="J22" i="22"/>
  <c r="BU21" i="22"/>
  <c r="BL21" i="22"/>
  <c r="BC21" i="22"/>
  <c r="AT21" i="22"/>
  <c r="AK21" i="22"/>
  <c r="AB21" i="22"/>
  <c r="S21" i="22"/>
  <c r="J21" i="22"/>
  <c r="BU20" i="22"/>
  <c r="BL20" i="22"/>
  <c r="BC20" i="22"/>
  <c r="AT20" i="22"/>
  <c r="AK20" i="22"/>
  <c r="AB20" i="22"/>
  <c r="S20" i="22"/>
  <c r="J20" i="22"/>
  <c r="BU19" i="22"/>
  <c r="BL19" i="22"/>
  <c r="BC19" i="22"/>
  <c r="AT19" i="22"/>
  <c r="AK19" i="22"/>
  <c r="AB19" i="22"/>
  <c r="S19" i="22"/>
  <c r="J19" i="22"/>
  <c r="BU18" i="22"/>
  <c r="BL18" i="22"/>
  <c r="BC18" i="22"/>
  <c r="AT18" i="22"/>
  <c r="AK18" i="22"/>
  <c r="AB18" i="22"/>
  <c r="S18" i="22"/>
  <c r="J18" i="22"/>
  <c r="BU17" i="22"/>
  <c r="BL17" i="22"/>
  <c r="BC17" i="22"/>
  <c r="AT17" i="22"/>
  <c r="AK17" i="22"/>
  <c r="AB17" i="22"/>
  <c r="S17" i="22"/>
  <c r="J17" i="22"/>
  <c r="BU16" i="22"/>
  <c r="BL16" i="22"/>
  <c r="BC16" i="22"/>
  <c r="AT16" i="22"/>
  <c r="AK16" i="22"/>
  <c r="AB16" i="22"/>
  <c r="S16" i="22"/>
  <c r="J16" i="22"/>
  <c r="BU15" i="22"/>
  <c r="BL15" i="22"/>
  <c r="BC15" i="22"/>
  <c r="AT15" i="22"/>
  <c r="AK15" i="22"/>
  <c r="AB15" i="22"/>
  <c r="S15" i="22"/>
  <c r="J15" i="22"/>
  <c r="BU14" i="22"/>
  <c r="BL14" i="22"/>
  <c r="BC14" i="22"/>
  <c r="AT14" i="22"/>
  <c r="AK14" i="22"/>
  <c r="AB14" i="22"/>
  <c r="S14" i="22"/>
  <c r="J14" i="22"/>
  <c r="BU13" i="22"/>
  <c r="BL13" i="22"/>
  <c r="BC13" i="22"/>
  <c r="AT13" i="22"/>
  <c r="AK13" i="22"/>
  <c r="AB13" i="22"/>
  <c r="S13" i="22"/>
  <c r="J13" i="22"/>
  <c r="BU12" i="22"/>
  <c r="BL12" i="22"/>
  <c r="BC12" i="22"/>
  <c r="AT12" i="22"/>
  <c r="AK12" i="22"/>
  <c r="AB12" i="22"/>
  <c r="S12" i="22"/>
  <c r="J12" i="22"/>
  <c r="BU11" i="22"/>
  <c r="BL11" i="22"/>
  <c r="BC11" i="22"/>
  <c r="AT11" i="22"/>
  <c r="AK11" i="22"/>
  <c r="AB11" i="22"/>
  <c r="S11" i="22"/>
  <c r="J11" i="22"/>
  <c r="BU10" i="22"/>
  <c r="BL10" i="22"/>
  <c r="BC10" i="22"/>
  <c r="AT10" i="22"/>
  <c r="AK10" i="22"/>
  <c r="AB10" i="22"/>
  <c r="S10" i="22"/>
  <c r="J10" i="22"/>
  <c r="BU9" i="22"/>
  <c r="BL9" i="22"/>
  <c r="BC9" i="22"/>
  <c r="AT9" i="22"/>
  <c r="AK9" i="22"/>
  <c r="AB9" i="22"/>
  <c r="S9" i="22"/>
  <c r="J9" i="22"/>
  <c r="BU8" i="22"/>
  <c r="BL8" i="22"/>
  <c r="BC8" i="22"/>
  <c r="AT8" i="22"/>
  <c r="AK8" i="22"/>
  <c r="AB8" i="22"/>
  <c r="S8" i="22"/>
  <c r="J8" i="22"/>
  <c r="BU7" i="22"/>
  <c r="BL7" i="22"/>
  <c r="BC7" i="22"/>
  <c r="AT7" i="22"/>
  <c r="AK7" i="22"/>
  <c r="AB7" i="22"/>
  <c r="S7" i="22"/>
  <c r="J7" i="22"/>
  <c r="BU6" i="22"/>
  <c r="BL6" i="22"/>
  <c r="BC6" i="22"/>
  <c r="AT6" i="22"/>
  <c r="AK6" i="22"/>
  <c r="AB6" i="22"/>
  <c r="S6" i="22"/>
  <c r="J6" i="22"/>
  <c r="BU5" i="22"/>
  <c r="BL5" i="22"/>
  <c r="BC5" i="22"/>
  <c r="AT5" i="22"/>
  <c r="AK5" i="22"/>
  <c r="AB5" i="22"/>
  <c r="S5" i="22"/>
  <c r="J5" i="22"/>
  <c r="BU4" i="22"/>
  <c r="BL4" i="22"/>
  <c r="BC4" i="22"/>
  <c r="AT4" i="22"/>
  <c r="AK4" i="22"/>
  <c r="AB4" i="22"/>
  <c r="S4" i="22"/>
  <c r="J4" i="22"/>
  <c r="BU73" i="21"/>
  <c r="BL73" i="21"/>
  <c r="BC73" i="21"/>
  <c r="AT73" i="21"/>
  <c r="AK73" i="21"/>
  <c r="AB73" i="21"/>
  <c r="S73" i="21"/>
  <c r="J73" i="21"/>
  <c r="BU70" i="21"/>
  <c r="BL70" i="21"/>
  <c r="BC70" i="21"/>
  <c r="AT70" i="21"/>
  <c r="AK70" i="21"/>
  <c r="AB70" i="21"/>
  <c r="S70" i="21"/>
  <c r="J70" i="21"/>
  <c r="BU69" i="21"/>
  <c r="BL69" i="21"/>
  <c r="BC69" i="21"/>
  <c r="AT69" i="21"/>
  <c r="AK69" i="21"/>
  <c r="AB69" i="21"/>
  <c r="S69" i="21"/>
  <c r="J69" i="21"/>
  <c r="BU68" i="21"/>
  <c r="BL68" i="21"/>
  <c r="BC68" i="21"/>
  <c r="AT68" i="21"/>
  <c r="AK68" i="21"/>
  <c r="AB68" i="21"/>
  <c r="S68" i="21"/>
  <c r="J68" i="21"/>
  <c r="BU67" i="21"/>
  <c r="BL67" i="21"/>
  <c r="BC67" i="21"/>
  <c r="AT67" i="21"/>
  <c r="AK67" i="21"/>
  <c r="AB67" i="21"/>
  <c r="S67" i="21"/>
  <c r="J67" i="21"/>
  <c r="BU66" i="21"/>
  <c r="BL66" i="21"/>
  <c r="BC66" i="21"/>
  <c r="AT66" i="21"/>
  <c r="AK66" i="21"/>
  <c r="AB66" i="21"/>
  <c r="S66" i="21"/>
  <c r="J66" i="21"/>
  <c r="BU65" i="21"/>
  <c r="BL65" i="21"/>
  <c r="BC65" i="21"/>
  <c r="AT65" i="21"/>
  <c r="AK65" i="21"/>
  <c r="AB65" i="21"/>
  <c r="S65" i="21"/>
  <c r="J65" i="21"/>
  <c r="BU64" i="21"/>
  <c r="BL64" i="21"/>
  <c r="BC64" i="21"/>
  <c r="AT64" i="21"/>
  <c r="AK64" i="21"/>
  <c r="AB64" i="21"/>
  <c r="S64" i="21"/>
  <c r="J64" i="21"/>
  <c r="BU63" i="21"/>
  <c r="BL63" i="21"/>
  <c r="BC63" i="21"/>
  <c r="AT63" i="21"/>
  <c r="AK63" i="21"/>
  <c r="AB63" i="21"/>
  <c r="S63" i="21"/>
  <c r="J63" i="21"/>
  <c r="BU62" i="21"/>
  <c r="BL62" i="21"/>
  <c r="BC62" i="21"/>
  <c r="AT62" i="21"/>
  <c r="AK62" i="21"/>
  <c r="AB62" i="21"/>
  <c r="S62" i="21"/>
  <c r="J62" i="21"/>
  <c r="BU61" i="21"/>
  <c r="BL61" i="21"/>
  <c r="BC61" i="21"/>
  <c r="AT61" i="21"/>
  <c r="AK61" i="21"/>
  <c r="AB61" i="21"/>
  <c r="S61" i="21"/>
  <c r="J61" i="21"/>
  <c r="BU60" i="21"/>
  <c r="BL60" i="21"/>
  <c r="BC60" i="21"/>
  <c r="AT60" i="21"/>
  <c r="AK60" i="21"/>
  <c r="AB60" i="21"/>
  <c r="S60" i="21"/>
  <c r="J60" i="21"/>
  <c r="BU59" i="21"/>
  <c r="BL59" i="21"/>
  <c r="BC59" i="21"/>
  <c r="AT59" i="21"/>
  <c r="AK59" i="21"/>
  <c r="AB59" i="21"/>
  <c r="S59" i="21"/>
  <c r="J59" i="21"/>
  <c r="BU58" i="21"/>
  <c r="BL58" i="21"/>
  <c r="BC58" i="21"/>
  <c r="AT58" i="21"/>
  <c r="AK58" i="21"/>
  <c r="AB58" i="21"/>
  <c r="S58" i="21"/>
  <c r="J58" i="21"/>
  <c r="BU57" i="21"/>
  <c r="BL57" i="21"/>
  <c r="BC57" i="21"/>
  <c r="AT57" i="21"/>
  <c r="AK57" i="21"/>
  <c r="AB57" i="21"/>
  <c r="S57" i="21"/>
  <c r="J57" i="21"/>
  <c r="BU56" i="21"/>
  <c r="BL56" i="21"/>
  <c r="BC56" i="21"/>
  <c r="AT56" i="21"/>
  <c r="AK56" i="21"/>
  <c r="AB56" i="21"/>
  <c r="S56" i="21"/>
  <c r="J56" i="21"/>
  <c r="BU55" i="21"/>
  <c r="BL55" i="21"/>
  <c r="BC55" i="21"/>
  <c r="AT55" i="21"/>
  <c r="AK55" i="21"/>
  <c r="AB55" i="21"/>
  <c r="S55" i="21"/>
  <c r="J55" i="21"/>
  <c r="BU54" i="21"/>
  <c r="BL54" i="21"/>
  <c r="BC54" i="21"/>
  <c r="AT54" i="21"/>
  <c r="AK54" i="21"/>
  <c r="AB54" i="21"/>
  <c r="S54" i="21"/>
  <c r="J54" i="21"/>
  <c r="BU53" i="21"/>
  <c r="BL53" i="21"/>
  <c r="BC53" i="21"/>
  <c r="AT53" i="21"/>
  <c r="AK53" i="21"/>
  <c r="AB53" i="21"/>
  <c r="S53" i="21"/>
  <c r="J53" i="21"/>
  <c r="BU52" i="21"/>
  <c r="BL52" i="21"/>
  <c r="BC52" i="21"/>
  <c r="AT52" i="21"/>
  <c r="AK52" i="21"/>
  <c r="AB52" i="21"/>
  <c r="S52" i="21"/>
  <c r="J52" i="21"/>
  <c r="BU51" i="21"/>
  <c r="BL51" i="21"/>
  <c r="BC51" i="21"/>
  <c r="AT51" i="21"/>
  <c r="AK51" i="21"/>
  <c r="AB51" i="21"/>
  <c r="S51" i="21"/>
  <c r="J51" i="21"/>
  <c r="BU50" i="21"/>
  <c r="BL50" i="21"/>
  <c r="BC50" i="21"/>
  <c r="AT50" i="21"/>
  <c r="AK50" i="21"/>
  <c r="AB50" i="21"/>
  <c r="S50" i="21"/>
  <c r="J50" i="21"/>
  <c r="BU49" i="21"/>
  <c r="BL49" i="21"/>
  <c r="BC49" i="21"/>
  <c r="AT49" i="21"/>
  <c r="AK49" i="21"/>
  <c r="AB49" i="21"/>
  <c r="S49" i="21"/>
  <c r="J49" i="21"/>
  <c r="BU48" i="21"/>
  <c r="BL48" i="21"/>
  <c r="BC48" i="21"/>
  <c r="AT48" i="21"/>
  <c r="AK48" i="21"/>
  <c r="AB48" i="21"/>
  <c r="S48" i="21"/>
  <c r="J48" i="21"/>
  <c r="BU47" i="21"/>
  <c r="BL47" i="21"/>
  <c r="BC47" i="21"/>
  <c r="AT47" i="21"/>
  <c r="AK47" i="21"/>
  <c r="AB47" i="21"/>
  <c r="S47" i="21"/>
  <c r="J47" i="21"/>
  <c r="BU46" i="21"/>
  <c r="BL46" i="21"/>
  <c r="BC46" i="21"/>
  <c r="AT46" i="21"/>
  <c r="AK46" i="21"/>
  <c r="AB46" i="21"/>
  <c r="S46" i="21"/>
  <c r="J46" i="21"/>
  <c r="BU45" i="21"/>
  <c r="BL45" i="21"/>
  <c r="BC45" i="21"/>
  <c r="AT45" i="21"/>
  <c r="AK45" i="21"/>
  <c r="AB45" i="21"/>
  <c r="S45" i="21"/>
  <c r="J45" i="21"/>
  <c r="BU44" i="21"/>
  <c r="BL44" i="21"/>
  <c r="BC44" i="21"/>
  <c r="AT44" i="21"/>
  <c r="AK44" i="21"/>
  <c r="AB44" i="21"/>
  <c r="S44" i="21"/>
  <c r="J44" i="21"/>
  <c r="BU43" i="21"/>
  <c r="BL43" i="21"/>
  <c r="BC43" i="21"/>
  <c r="AT43" i="21"/>
  <c r="AK43" i="21"/>
  <c r="AB43" i="21"/>
  <c r="S43" i="21"/>
  <c r="J43" i="21"/>
  <c r="BU42" i="21"/>
  <c r="BL42" i="21"/>
  <c r="BC42" i="21"/>
  <c r="AT42" i="21"/>
  <c r="AK42" i="21"/>
  <c r="AB42" i="21"/>
  <c r="S42" i="21"/>
  <c r="J42" i="21"/>
  <c r="BU41" i="21"/>
  <c r="BL41" i="21"/>
  <c r="BC41" i="21"/>
  <c r="AT41" i="21"/>
  <c r="AK41" i="21"/>
  <c r="AB41" i="21"/>
  <c r="S41" i="21"/>
  <c r="J41" i="21"/>
  <c r="BU40" i="21"/>
  <c r="BL40" i="21"/>
  <c r="BC40" i="21"/>
  <c r="AT40" i="21"/>
  <c r="AK40" i="21"/>
  <c r="AB40" i="21"/>
  <c r="S40" i="21"/>
  <c r="J40" i="21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L10" i="21"/>
  <c r="BC10" i="21"/>
  <c r="AT10" i="21"/>
  <c r="AK10" i="21"/>
  <c r="AB10" i="21"/>
  <c r="S10" i="21"/>
  <c r="J10" i="21"/>
  <c r="BU9" i="21"/>
  <c r="BL9" i="21"/>
  <c r="BC9" i="21"/>
  <c r="AT9" i="21"/>
  <c r="AK9" i="21"/>
  <c r="AB9" i="21"/>
  <c r="S9" i="21"/>
  <c r="J9" i="21"/>
  <c r="BU8" i="21"/>
  <c r="BL8" i="21"/>
  <c r="BC8" i="21"/>
  <c r="AT8" i="21"/>
  <c r="AK8" i="21"/>
  <c r="AB8" i="21"/>
  <c r="S8" i="21"/>
  <c r="J8" i="21"/>
  <c r="BU7" i="21"/>
  <c r="BL7" i="21"/>
  <c r="BC7" i="21"/>
  <c r="AT7" i="21"/>
  <c r="AK7" i="21"/>
  <c r="AB7" i="21"/>
  <c r="S7" i="21"/>
  <c r="J7" i="21"/>
  <c r="BU6" i="21"/>
  <c r="BL6" i="21"/>
  <c r="BC6" i="21"/>
  <c r="AT6" i="21"/>
  <c r="AK6" i="21"/>
  <c r="AB6" i="21"/>
  <c r="S6" i="21"/>
  <c r="J6" i="21"/>
  <c r="BU5" i="21"/>
  <c r="BL5" i="21"/>
  <c r="BC5" i="21"/>
  <c r="AT5" i="21"/>
  <c r="AK5" i="21"/>
  <c r="AB5" i="21"/>
  <c r="S5" i="21"/>
  <c r="J5" i="21"/>
  <c r="BU4" i="21"/>
  <c r="BL4" i="21"/>
  <c r="BC4" i="21"/>
  <c r="AT4" i="21"/>
  <c r="AK4" i="21"/>
  <c r="AB4" i="21"/>
  <c r="S4" i="21"/>
  <c r="J4" i="21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3" i="16"/>
  <c r="AK4" i="16"/>
  <c r="AK5" i="16"/>
  <c r="AK6" i="16"/>
  <c r="AK7" i="16"/>
  <c r="AK8" i="16"/>
  <c r="AK9" i="16"/>
  <c r="AK10" i="16"/>
  <c r="AK11" i="16"/>
  <c r="AK12" i="16"/>
  <c r="AK13" i="16"/>
  <c r="AK14" i="16"/>
  <c r="AK15" i="16"/>
  <c r="AK16" i="16"/>
  <c r="AK17" i="16"/>
  <c r="AK18" i="16"/>
  <c r="AK19" i="16"/>
  <c r="AK20" i="16"/>
  <c r="AK21" i="16"/>
  <c r="AK22" i="16"/>
  <c r="AK23" i="16"/>
  <c r="AK24" i="16"/>
  <c r="AK25" i="16"/>
  <c r="AK26" i="16"/>
  <c r="AK27" i="16"/>
  <c r="AK28" i="16"/>
  <c r="AK29" i="16"/>
  <c r="AK30" i="16"/>
  <c r="AK31" i="16"/>
  <c r="AK32" i="16"/>
  <c r="AK33" i="16"/>
  <c r="AK34" i="16"/>
  <c r="AK35" i="16"/>
  <c r="AK36" i="16"/>
  <c r="AK37" i="16"/>
  <c r="AK38" i="16"/>
  <c r="AK39" i="16"/>
  <c r="AK40" i="16"/>
  <c r="AK41" i="16"/>
  <c r="AK42" i="16"/>
  <c r="AK43" i="16"/>
  <c r="AK44" i="16"/>
  <c r="AK45" i="16"/>
  <c r="AK46" i="16"/>
  <c r="AK47" i="16"/>
  <c r="AK48" i="16"/>
  <c r="AK49" i="16"/>
  <c r="AK50" i="16"/>
  <c r="AK51" i="16"/>
  <c r="AK52" i="16"/>
  <c r="AK53" i="16"/>
  <c r="AK54" i="16"/>
  <c r="AK55" i="16"/>
  <c r="AK56" i="16"/>
  <c r="AK57" i="16"/>
  <c r="AK58" i="16"/>
  <c r="AK59" i="16"/>
  <c r="AK60" i="16"/>
  <c r="AK61" i="16"/>
  <c r="AK62" i="16"/>
  <c r="AK63" i="16"/>
  <c r="AK64" i="16"/>
  <c r="AK65" i="16"/>
  <c r="AK66" i="16"/>
  <c r="AK67" i="16"/>
  <c r="AK68" i="16"/>
  <c r="AK69" i="16"/>
  <c r="AK70" i="16"/>
  <c r="AK73" i="16"/>
  <c r="AT4" i="16"/>
  <c r="AT5" i="16"/>
  <c r="AT6" i="16"/>
  <c r="AT7" i="16"/>
  <c r="AT8" i="16"/>
  <c r="AT9" i="16"/>
  <c r="AT10" i="16"/>
  <c r="AT11" i="16"/>
  <c r="AT12" i="16"/>
  <c r="AT13" i="16"/>
  <c r="AT14" i="16"/>
  <c r="AT15" i="16"/>
  <c r="AT16" i="16"/>
  <c r="AT17" i="16"/>
  <c r="AT18" i="16"/>
  <c r="AT19" i="16"/>
  <c r="AT20" i="16"/>
  <c r="AT21" i="16"/>
  <c r="AT22" i="16"/>
  <c r="AT23" i="16"/>
  <c r="AT24" i="16"/>
  <c r="AT25" i="16"/>
  <c r="AT26" i="16"/>
  <c r="AT27" i="16"/>
  <c r="AT28" i="16"/>
  <c r="AT29" i="16"/>
  <c r="AT30" i="16"/>
  <c r="AT31" i="16"/>
  <c r="AT32" i="16"/>
  <c r="AT33" i="16"/>
  <c r="AT34" i="16"/>
  <c r="AT35" i="16"/>
  <c r="AT36" i="16"/>
  <c r="AT37" i="16"/>
  <c r="AT38" i="16"/>
  <c r="AT39" i="16"/>
  <c r="AT40" i="16"/>
  <c r="AT41" i="16"/>
  <c r="AT42" i="16"/>
  <c r="AT43" i="16"/>
  <c r="AT44" i="16"/>
  <c r="AT45" i="16"/>
  <c r="AT46" i="16"/>
  <c r="AT47" i="16"/>
  <c r="AT48" i="16"/>
  <c r="AT49" i="16"/>
  <c r="AT50" i="16"/>
  <c r="AT51" i="16"/>
  <c r="AT52" i="16"/>
  <c r="AT53" i="16"/>
  <c r="AT54" i="16"/>
  <c r="AT55" i="16"/>
  <c r="AT56" i="16"/>
  <c r="AT57" i="16"/>
  <c r="AT58" i="16"/>
  <c r="AT59" i="16"/>
  <c r="AT60" i="16"/>
  <c r="AT61" i="16"/>
  <c r="AT62" i="16"/>
  <c r="AT63" i="16"/>
  <c r="AT64" i="16"/>
  <c r="AT65" i="16"/>
  <c r="AT66" i="16"/>
  <c r="AT67" i="16"/>
  <c r="AT68" i="16"/>
  <c r="AT69" i="16"/>
  <c r="AT70" i="16"/>
  <c r="AT73" i="16"/>
  <c r="BC4" i="16"/>
  <c r="BC5" i="16"/>
  <c r="BC6" i="16"/>
  <c r="BC7" i="16"/>
  <c r="BC8" i="16"/>
  <c r="BC9" i="16"/>
  <c r="BC10" i="16"/>
  <c r="BC11" i="16"/>
  <c r="BC12" i="16"/>
  <c r="BC13" i="16"/>
  <c r="BC14" i="16"/>
  <c r="BC15" i="16"/>
  <c r="BC16" i="16"/>
  <c r="BC17" i="16"/>
  <c r="BC18" i="16"/>
  <c r="BC19" i="16"/>
  <c r="BC20" i="16"/>
  <c r="BC21" i="16"/>
  <c r="BC22" i="16"/>
  <c r="BC23" i="16"/>
  <c r="BC24" i="16"/>
  <c r="BC25" i="16"/>
  <c r="BC26" i="16"/>
  <c r="BC27" i="16"/>
  <c r="BC28" i="16"/>
  <c r="BC29" i="16"/>
  <c r="BC30" i="16"/>
  <c r="BC31" i="16"/>
  <c r="BC32" i="16"/>
  <c r="BC33" i="16"/>
  <c r="BC34" i="16"/>
  <c r="BC35" i="16"/>
  <c r="BC36" i="16"/>
  <c r="BC37" i="16"/>
  <c r="BC38" i="16"/>
  <c r="BC39" i="16"/>
  <c r="BC40" i="16"/>
  <c r="BC41" i="16"/>
  <c r="BC42" i="16"/>
  <c r="BC43" i="16"/>
  <c r="BC44" i="16"/>
  <c r="BC45" i="16"/>
  <c r="BC46" i="16"/>
  <c r="BC47" i="16"/>
  <c r="BC48" i="16"/>
  <c r="BC49" i="16"/>
  <c r="BC50" i="16"/>
  <c r="BC51" i="16"/>
  <c r="BC52" i="16"/>
  <c r="BC53" i="16"/>
  <c r="BC54" i="16"/>
  <c r="BC55" i="16"/>
  <c r="BC56" i="16"/>
  <c r="BC57" i="16"/>
  <c r="BC58" i="16"/>
  <c r="BC59" i="16"/>
  <c r="BC60" i="16"/>
  <c r="BC61" i="16"/>
  <c r="BC62" i="16"/>
  <c r="BC63" i="16"/>
  <c r="BC64" i="16"/>
  <c r="BC65" i="16"/>
  <c r="BC66" i="16"/>
  <c r="BC67" i="16"/>
  <c r="BC68" i="16"/>
  <c r="BC69" i="16"/>
  <c r="BC70" i="16"/>
  <c r="BC73" i="16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3" i="16"/>
  <c r="BL73" i="16"/>
  <c r="BU70" i="16"/>
  <c r="BL70" i="16"/>
  <c r="BU69" i="16"/>
  <c r="BL69" i="16"/>
  <c r="BU68" i="16"/>
  <c r="BL68" i="16"/>
  <c r="BU67" i="16"/>
  <c r="BL67" i="16"/>
  <c r="BU66" i="16"/>
  <c r="BL66" i="16"/>
  <c r="BU65" i="16"/>
  <c r="BL65" i="16"/>
  <c r="BU64" i="16"/>
  <c r="BL64" i="16"/>
  <c r="BU63" i="16"/>
  <c r="BL63" i="16"/>
  <c r="BU62" i="16"/>
  <c r="BL62" i="16"/>
  <c r="BU61" i="16"/>
  <c r="BL61" i="16"/>
  <c r="BU60" i="16"/>
  <c r="BL60" i="16"/>
  <c r="BU59" i="16"/>
  <c r="BL59" i="16"/>
  <c r="BU58" i="16"/>
  <c r="BL58" i="16"/>
  <c r="BU57" i="16"/>
  <c r="BL57" i="16"/>
  <c r="BU56" i="16"/>
  <c r="BL56" i="16"/>
  <c r="BU55" i="16"/>
  <c r="BL55" i="16"/>
  <c r="BU54" i="16"/>
  <c r="BL54" i="16"/>
  <c r="BU53" i="16"/>
  <c r="BL53" i="16"/>
  <c r="BU52" i="16"/>
  <c r="BL52" i="16"/>
  <c r="BU51" i="16"/>
  <c r="BL51" i="16"/>
  <c r="BU50" i="16"/>
  <c r="BL50" i="16"/>
  <c r="BU49" i="16"/>
  <c r="BL49" i="16"/>
  <c r="BU48" i="16"/>
  <c r="BL48" i="16"/>
  <c r="BU47" i="16"/>
  <c r="BL47" i="16"/>
  <c r="BU46" i="16"/>
  <c r="BL46" i="16"/>
  <c r="BU45" i="16"/>
  <c r="BL45" i="16"/>
  <c r="BU44" i="16"/>
  <c r="BL44" i="16"/>
  <c r="BU43" i="16"/>
  <c r="BL43" i="16"/>
  <c r="BU42" i="16"/>
  <c r="BL42" i="16"/>
  <c r="BU41" i="16"/>
  <c r="BL41" i="16"/>
  <c r="BU40" i="16"/>
  <c r="BL40" i="16"/>
  <c r="BU39" i="16"/>
  <c r="BL39" i="16"/>
  <c r="BU38" i="16"/>
  <c r="BL38" i="16"/>
  <c r="BU37" i="16"/>
  <c r="BL37" i="16"/>
  <c r="BU36" i="16"/>
  <c r="BL36" i="16"/>
  <c r="BU35" i="16"/>
  <c r="BL35" i="16"/>
  <c r="BU34" i="16"/>
  <c r="BL34" i="16"/>
  <c r="BU33" i="16"/>
  <c r="BL33" i="16"/>
  <c r="BU32" i="16"/>
  <c r="BL32" i="16"/>
  <c r="BU31" i="16"/>
  <c r="BL31" i="16"/>
  <c r="BU30" i="16"/>
  <c r="BL30" i="16"/>
  <c r="BU29" i="16"/>
  <c r="BL29" i="16"/>
  <c r="BU28" i="16"/>
  <c r="BL28" i="16"/>
  <c r="BU27" i="16"/>
  <c r="BL27" i="16"/>
  <c r="BU26" i="16"/>
  <c r="BL26" i="16"/>
  <c r="BU25" i="16"/>
  <c r="BL25" i="16"/>
  <c r="BU24" i="16"/>
  <c r="BL24" i="16"/>
  <c r="BU23" i="16"/>
  <c r="BL23" i="16"/>
  <c r="BU22" i="16"/>
  <c r="BL22" i="16"/>
  <c r="BU21" i="16"/>
  <c r="BL21" i="16"/>
  <c r="BU20" i="16"/>
  <c r="BL20" i="16"/>
  <c r="BU19" i="16"/>
  <c r="BL19" i="16"/>
  <c r="BU18" i="16"/>
  <c r="BL18" i="16"/>
  <c r="BU17" i="16"/>
  <c r="BL17" i="16"/>
  <c r="BU16" i="16"/>
  <c r="BL16" i="16"/>
  <c r="BU15" i="16"/>
  <c r="BL15" i="16"/>
  <c r="BU14" i="16"/>
  <c r="BL14" i="16"/>
  <c r="BU13" i="16"/>
  <c r="BL13" i="16"/>
  <c r="BU12" i="16"/>
  <c r="BL12" i="16"/>
  <c r="BU11" i="16"/>
  <c r="BL11" i="16"/>
  <c r="BU10" i="16"/>
  <c r="BL10" i="16"/>
  <c r="BU9" i="16"/>
  <c r="BL9" i="16"/>
  <c r="BU8" i="16"/>
  <c r="BL8" i="16"/>
  <c r="BU7" i="16"/>
  <c r="BL7" i="16"/>
  <c r="BU6" i="16"/>
  <c r="BL6" i="16"/>
  <c r="BU5" i="16"/>
  <c r="BL5" i="16"/>
  <c r="BU4" i="16"/>
  <c r="BL4" i="16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</calcChain>
</file>

<file path=xl/sharedStrings.xml><?xml version="1.0" encoding="utf-8"?>
<sst xmlns="http://schemas.openxmlformats.org/spreadsheetml/2006/main" count="3587" uniqueCount="95">
  <si>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</si>
  <si>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</si>
  <si>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</si>
  <si>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</si>
  <si>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</si>
  <si>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</si>
  <si>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</si>
  <si>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</si>
  <si>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</si>
  <si>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</si>
  <si>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</si>
  <si>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</si>
  <si>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</si>
  <si>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</si>
  <si>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</si>
  <si>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</si>
  <si>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</si>
  <si>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</si>
  <si>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</si>
  <si>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</si>
  <si>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</si>
  <si>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Other Agricultural Plastics to Agriculture Waste Collection</t>
  </si>
  <si>
    <t>See description in SI</t>
  </si>
  <si>
    <t>Other Agricultural Plastics to Dumping</t>
  </si>
  <si>
    <t>Based on Agreste. Chiffres-Clés : 61 Hectares En Moyenne Par Exploitation; 2017</t>
  </si>
  <si>
    <t>Based on Agreste. Chiffres-Clés : 61 Hectares En Moyenne Par Exploitation; 2018</t>
  </si>
  <si>
    <t>Based on Agreste. Chiffres-Clés : 61 Hectares En Moyenne Par Exploitation; 2019</t>
  </si>
  <si>
    <t>Based on Agreste. Chiffres-Clés : 61 Hectares En Moyenne Par Exploitation; 2020</t>
  </si>
  <si>
    <t>Based on Agreste. Chiffres-Clés : 61 Hectares En Moyenne Par Exploitation; 2021</t>
  </si>
  <si>
    <t>Based on Agreste. Chiffres-Clés : 61 Hectares En Moyenne Par Exploitation; 2022</t>
  </si>
  <si>
    <t>Based on Agreste. Chiffres-Clés : 61 Hectares En Moyenne Par Exploitation; 2023</t>
  </si>
  <si>
    <t>Based on Agreste. Chiffres-Clés : 61 Hectares En Moyenne Par Exploitation; 2024</t>
  </si>
  <si>
    <t>Based on Agreste. Chiffres-Clés : 61 Hectares En Moyenne Par Exploitation; 2025</t>
  </si>
  <si>
    <t>Based on Agreste. Chiffres-Clés : 61 Hectares En Moyenne Par Exploitation; 2026</t>
  </si>
  <si>
    <t>Based on Agreste. Chiffres-Clés : 61 Hectares En Moyenne Par Exploitation; 2027</t>
  </si>
  <si>
    <t>Based on Agreste. Chiffres-Clés : 61 Hectares En Moyenne Par Exploitation; 2028</t>
  </si>
  <si>
    <t>Based on Agreste. Chiffres-Clés : 61 Hectares En Moyenne Par Exploitation; 2029</t>
  </si>
  <si>
    <t>Based on Agreste. Chiffres-Clés : 61 Hectares En Moyenne Par Exploitation; 2030</t>
  </si>
  <si>
    <t>Based on Agreste. Chiffres-Clés : 61 Hectares En Moyenne Par Exploitation; 2031</t>
  </si>
  <si>
    <t>Based on Agreste. Chiffres-Clés : 61 Hectares En Moyenne Par Exploitation; 2032</t>
  </si>
  <si>
    <t>Based on Agreste. Chiffres-Clés : 61 Hectares En Moyenne Par Exploitation; 2033</t>
  </si>
  <si>
    <t>Based on Agreste. Chiffres-Clés : 61 Hectares En Moyenne Par Exploitation; 2034</t>
  </si>
  <si>
    <t>Based on Agreste. Chiffres-Clés : 61 Hectares En Moyenne Par Exploitation; 2035</t>
  </si>
  <si>
    <t>Based on Agreste. Chiffres-Clés : 61 Hectares En Moyenne Par Exploitation; 2036</t>
  </si>
  <si>
    <t>Based on Agreste. Chiffres-Clés : 61 Hectares En Moyenne Par Exploitation; 2037</t>
  </si>
  <si>
    <t>Based on Agreste. Chiffres-Clés : 61 Hectares En Moyenne Par Exploitation; 2038</t>
  </si>
  <si>
    <t>Based on Agreste. Chiffres-Clés : 61 Hectares En Moyenne Par Exploitation; 2039</t>
  </si>
  <si>
    <t>Based on Agreste. Chiffres-Clés : 61 Hectares En Moyenne Par Exploitation; 2040</t>
  </si>
  <si>
    <t>Based on Agreste. Chiffres-Clés : 61 Hectares En Moyenne Par Exploitation; 2041</t>
  </si>
  <si>
    <t>Based on Agreste. Chiffres-Clés : 61 Hectares En Moyenne Par Exploitation; 2042</t>
  </si>
  <si>
    <t>Based on Agreste. Chiffres-Clés : 61 Hectares En Moyenne Par Exploitation; 2043</t>
  </si>
  <si>
    <t>Based on Agreste. Chiffres-Clés : 61 Hectares En Moyenne Par Exploitation; 2044</t>
  </si>
  <si>
    <t>Based on Agreste. Chiffres-Clés : 61 Hectares En Moyenne Par Exploitation; 2045</t>
  </si>
  <si>
    <t>Based on Agreste. Chiffres-Clés : 61 Hectares En Moyenne Par Exploitation; 2046</t>
  </si>
  <si>
    <t>Based on Agreste. Chiffres-Clés : 61 Hectares En Moyenne Par Exploitation; 2047</t>
  </si>
  <si>
    <t>Based on Agreste. Chiffres-Clés : 61 Hectares En Moyenne Par Exploitation; 2048</t>
  </si>
  <si>
    <t>Based on Agreste. Chiffres-Clés : 61 Hectares En Moyenne Par Exploitation; 2049</t>
  </si>
  <si>
    <t>Based on Agreste. Chiffres-Clés : 61 Hectares En Moyenne Par Exploitation; 2050</t>
  </si>
  <si>
    <t>Based on Agreste. Chiffres-Clés : 61 Hectares En Moyenne Par Exploitation; 2051</t>
  </si>
  <si>
    <t>Based on Agreste. Chiffres-Clés : 61 Hectares En Moyenne Par Exploitation; 2052</t>
  </si>
  <si>
    <t>Based on Agreste. Chiffres-Clés : 61 Hectares En Moyenne Par Exploitation; 2053</t>
  </si>
  <si>
    <t>Based on Agreste. Chiffres-Clés : 61 Hectares En Moyenne Par Exploitation; 2054</t>
  </si>
  <si>
    <t>Based on Agreste. Chiffres-Clés : 61 Hectares En Moyenne Par Exploitation; 2055</t>
  </si>
  <si>
    <t>Based on Agreste. Chiffres-Clés : 61 Hectares En Moyenne Par Exploitation; 2056</t>
  </si>
  <si>
    <t>Based on Agreste. Chiffres-Clés : 61 Hectares En Moyenne Par Exploitation; 2057</t>
  </si>
  <si>
    <t>Based on Agreste. Chiffres-Clés : 61 Hectares En Moyenne Par Exploitation; 2058</t>
  </si>
  <si>
    <t>Based on Agreste. Chiffres-Clés : 61 Hectares En Moyenne Par Exploitation; 2059</t>
  </si>
  <si>
    <t>Based on Agreste. Chiffres-Clés : 61 Hectares En Moyenne Par Exploitation; 2060</t>
  </si>
  <si>
    <t>Based on Agreste. Chiffres-Clés : 61 Hectares En Moyenne Par Exploitation; 2061</t>
  </si>
  <si>
    <t>Based on Agreste. Chiffres-Clés : 61 Hectares En Moyenne Par Exploitation; 2062</t>
  </si>
  <si>
    <t>Based on Agreste. Chiffres-Clés : 61 Hectares En Moyenne Par Exploitation; 2063</t>
  </si>
  <si>
    <t>Based on Agreste. Chiffres-Clés : 61 Hectares En Moyenne Par Exploitation; 2064</t>
  </si>
  <si>
    <t>Based on Agreste. Chiffres-Clés : 61 Hectares En Moyenne Par Exploitation; 2065</t>
  </si>
  <si>
    <t>Based on Agreste. Chiffres-Clés : 61 Hectares En Moyenne Par Exploitation; 2066</t>
  </si>
  <si>
    <t>Based on Agreste. Chiffres-Clés : 61 Hectares En Moyenne Par Exploitation; 2067</t>
  </si>
  <si>
    <t>Based on Agreste. Chiffres-Clés : 61 Hectares En Moyenne Par Exploitation; 2068</t>
  </si>
  <si>
    <t>Based on Agreste. Chiffres-Clés : 61 Hectares En Moyenne Par Exploitation; 2069</t>
  </si>
  <si>
    <t>Based on Agreste. Chiffres-Clés : 61 Hectares En Moyenne Par Exploitation; 2070</t>
  </si>
  <si>
    <t>Based on Agreste. Chiffres-Clés : 61 Hectares En Moyenne Par Exploitation; 2071</t>
  </si>
  <si>
    <t>Based on Agreste. Chiffres-Clés : 61 Hectares En Moyenne Par Exploitation; 2072</t>
  </si>
  <si>
    <t>Based on Agreste. Chiffres-Clés : 61 Hectares En Moyenne Par Exploitation; 2073</t>
  </si>
  <si>
    <t>Based on Agreste. Chiffres-Clés : 61 Hectares En Moyenne Par Exploitation; 2074</t>
  </si>
  <si>
    <t>Based on Agreste. Chiffres-Clés : 61 Hectares En Moyenne Par Exploitation; 2075</t>
  </si>
  <si>
    <t>Based on Agreste. Chiffres-Clés : 61 Hectares En Moyenne Par Exploitation; 2076</t>
  </si>
  <si>
    <t>Based on Agreste. Chiffres-Clés : 61 Hectares En Moyenne Par Exploitation; 2077</t>
  </si>
  <si>
    <t>Based on Agreste. Chiffres-Clés : 61 Hectares En Moyenne Par Exploitation; 2078</t>
  </si>
  <si>
    <t>Based on Agreste. Chiffres-Clés : 61 Hectares En Moyenne Par Exploitation; 2079</t>
  </si>
  <si>
    <t>Based on Agreste. Chiffres-Clés : 61 Hectares En Moyenne Par Exploitation; 2080</t>
  </si>
  <si>
    <t>Based on Agreste. Chiffres-Clés : 61 Hectares En Moyenne Par Exploitation; 2081</t>
  </si>
  <si>
    <t>Based on Agreste. Chiffres-Clés : 61 Hectares En Moyenne Par Exploitation; 2082</t>
  </si>
  <si>
    <t>Based on Agreste. Chiffres-Clés : 61 Hectares En Moyenne Par Exploitation; 2083</t>
  </si>
  <si>
    <t>Based on Agreste. Chiffres-Clés : 61 Hectares En Moyenne Par Exploitation; 2084</t>
  </si>
  <si>
    <t>Other Agricultural Plastics to Agricultural Soil (macro)</t>
  </si>
  <si>
    <t>Other Agricultural Plastics to Agricultural Soil (micro)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</si>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</sst>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8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70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164" fontId="6" fillId="5" borderId="2" xfId="2" applyNumberFormat="1" applyFont="1" applyFill="1" applyBorder="1"/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2" fontId="21" fillId="0" borderId="12" xfId="0" applyNumberFormat="1" applyFont="1" applyFill="1" applyBorder="1" applyAlignment="1">
      <alignment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97403-953B-49C8-83D3-A4203D1B692D}">
  <sheetPr>
    <tabColor theme="4" tint="0.39997558519241921"/>
  </sheetPr>
  <dimension ref="A1:EF80"/>
  <sheetViews>
    <sheetView zoomScale="70" zoomScaleNormal="70" workbookViewId="0">
      <pane xSplit="1" ySplit="3" topLeftCell="B42" activePane="bottomRight" state="frozen"/>
      <selection pane="topRight"/>
      <selection pane="bottomLeft"/>
      <selection pane="bottomRight" activeCell="H100" sqref="H100"/>
    </sheetView>
  </sheetViews>
  <sheetFormatPr defaultColWidth="0" defaultRowHeight="8.25" customHeight="1"/>
  <cols>
    <col min="1" max="1" width="9.75" style="55" bestFit="1" customWidth="1"/>
    <col min="2" max="2" width="6.625" style="56" bestFit="1" customWidth="1"/>
    <col min="3" max="3" width="10.375" style="58" customWidth="1"/>
    <col min="4" max="4" width="4.5" style="25" customWidth="1"/>
    <col min="5" max="9" width="4.75" style="26" customWidth="1"/>
    <col min="10" max="10" width="6.625" style="57" customWidth="1"/>
    <col min="11" max="11" width="6.625" style="56" bestFit="1" customWidth="1"/>
    <col min="12" max="12" width="10.375" style="58" customWidth="1"/>
    <col min="13" max="13" width="4.5" style="25" customWidth="1"/>
    <col min="14" max="18" width="4.75" style="26" customWidth="1"/>
    <col min="19" max="19" width="6.625" style="57" customWidth="1"/>
    <col min="20" max="20" width="6.625" style="56" bestFit="1" customWidth="1"/>
    <col min="21" max="21" width="10.375" style="58" customWidth="1"/>
    <col min="22" max="22" width="4.5" style="25" customWidth="1"/>
    <col min="23" max="27" width="4.75" style="26" customWidth="1"/>
    <col min="28" max="28" width="6.625" style="57" customWidth="1"/>
    <col min="29" max="29" width="6.625" style="56" bestFit="1" customWidth="1"/>
    <col min="30" max="30" width="10.375" style="58" customWidth="1"/>
    <col min="31" max="31" width="4.5" style="25" customWidth="1"/>
    <col min="32" max="36" width="4.75" style="26" customWidth="1"/>
    <col min="37" max="37" width="6.625" style="57" customWidth="1"/>
    <col min="38" max="38" width="6.625" style="56" bestFit="1" customWidth="1"/>
    <col min="39" max="39" width="10.375" style="58" customWidth="1"/>
    <col min="40" max="40" width="4.5" style="25" customWidth="1"/>
    <col min="41" max="45" width="4.75" style="26" customWidth="1"/>
    <col min="46" max="46" width="6.625" style="57" customWidth="1"/>
    <col min="47" max="47" width="6.625" style="56" bestFit="1" customWidth="1"/>
    <col min="48" max="48" width="10.375" style="58" customWidth="1"/>
    <col min="49" max="49" width="4.5" style="25" customWidth="1"/>
    <col min="50" max="54" width="4.75" style="26" customWidth="1"/>
    <col min="55" max="55" width="6.625" style="57" customWidth="1"/>
    <col min="56" max="56" width="6.625" style="56" bestFit="1" customWidth="1"/>
    <col min="57" max="57" width="10.375" style="58" customWidth="1"/>
    <col min="58" max="58" width="4.5" style="25" customWidth="1"/>
    <col min="59" max="63" width="4.75" style="26" customWidth="1"/>
    <col min="64" max="64" width="6.625" style="57" customWidth="1"/>
    <col min="65" max="65" width="6.625" style="56" bestFit="1" customWidth="1"/>
    <col min="66" max="66" width="10.375" style="58" customWidth="1"/>
    <col min="67" max="67" width="4.5" style="25" customWidth="1"/>
    <col min="68" max="72" width="4.75" style="26" customWidth="1"/>
    <col min="73" max="73" width="6.625" style="57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92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5">
        <v>3.7999999999999999E-2</v>
      </c>
      <c r="D4" s="66" t="s">
        <v>24</v>
      </c>
      <c r="E4" s="67">
        <v>1</v>
      </c>
      <c r="F4" s="67">
        <v>1</v>
      </c>
      <c r="G4" s="67">
        <v>1</v>
      </c>
      <c r="H4" s="67">
        <v>1</v>
      </c>
      <c r="I4" s="68">
        <v>3</v>
      </c>
      <c r="J4" s="69">
        <f t="shared" ref="J4:J67" si="0">IF( OR( ISBLANK(E4),ISBLANK(F4), ISBLANK(G4), ISBLANK(H4), ISBLANK(I4) ), "", 1.5*SQRT(   EXP(2.21*(E4-1)) + EXP(2.21*(F4-1)) + EXP(2.21*(G4-1)) + EXP(2.21*(H4-1)) + EXP(2.21*I4)   )/100*2.45 )</f>
        <v>1.0141150152164344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44" t="s">
        <v>17</v>
      </c>
      <c r="C5" s="65">
        <v>3.7999999999999999E-2</v>
      </c>
      <c r="D5" s="66" t="s">
        <v>25</v>
      </c>
      <c r="E5" s="67">
        <v>1</v>
      </c>
      <c r="F5" s="67">
        <v>1</v>
      </c>
      <c r="G5" s="67">
        <v>1</v>
      </c>
      <c r="H5" s="67">
        <v>1</v>
      </c>
      <c r="I5" s="68">
        <v>3</v>
      </c>
      <c r="J5" s="69">
        <f t="shared" si="0"/>
        <v>1.0141150152164344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 ht="15">
      <c r="A6" s="11">
        <v>1952</v>
      </c>
      <c r="B6" s="44" t="s">
        <v>17</v>
      </c>
      <c r="C6" s="65">
        <v>3.7999999999999999E-2</v>
      </c>
      <c r="D6" s="66" t="s">
        <v>26</v>
      </c>
      <c r="E6" s="67">
        <v>1</v>
      </c>
      <c r="F6" s="67">
        <v>1</v>
      </c>
      <c r="G6" s="67">
        <v>1</v>
      </c>
      <c r="H6" s="67">
        <v>1</v>
      </c>
      <c r="I6" s="68">
        <v>3</v>
      </c>
      <c r="J6" s="69">
        <f t="shared" si="0"/>
        <v>1.0141150152164344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">
      <c r="A7" s="11">
        <v>1953</v>
      </c>
      <c r="B7" s="44" t="s">
        <v>17</v>
      </c>
      <c r="C7" s="65">
        <v>3.7999999999999999E-2</v>
      </c>
      <c r="D7" s="66" t="s">
        <v>27</v>
      </c>
      <c r="E7" s="67">
        <v>1</v>
      </c>
      <c r="F7" s="67">
        <v>1</v>
      </c>
      <c r="G7" s="67">
        <v>1</v>
      </c>
      <c r="H7" s="67">
        <v>1</v>
      </c>
      <c r="I7" s="68">
        <v>3</v>
      </c>
      <c r="J7" s="69">
        <f t="shared" si="0"/>
        <v>1.0141150152164344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 ht="15">
      <c r="A8" s="11">
        <v>1954</v>
      </c>
      <c r="B8" s="44" t="s">
        <v>17</v>
      </c>
      <c r="C8" s="65">
        <v>3.7999999999999999E-2</v>
      </c>
      <c r="D8" s="66" t="s">
        <v>28</v>
      </c>
      <c r="E8" s="67">
        <v>1</v>
      </c>
      <c r="F8" s="67">
        <v>1</v>
      </c>
      <c r="G8" s="67">
        <v>1</v>
      </c>
      <c r="H8" s="67">
        <v>1</v>
      </c>
      <c r="I8" s="68">
        <v>3</v>
      </c>
      <c r="J8" s="69">
        <f t="shared" si="0"/>
        <v>1.0141150152164344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 ht="15">
      <c r="A9" s="11">
        <v>1955</v>
      </c>
      <c r="B9" s="44" t="s">
        <v>17</v>
      </c>
      <c r="C9" s="65">
        <v>3.7999999999999999E-2</v>
      </c>
      <c r="D9" s="66" t="s">
        <v>29</v>
      </c>
      <c r="E9" s="67">
        <v>1</v>
      </c>
      <c r="F9" s="67">
        <v>1</v>
      </c>
      <c r="G9" s="67">
        <v>1</v>
      </c>
      <c r="H9" s="67">
        <v>1</v>
      </c>
      <c r="I9" s="68">
        <v>3</v>
      </c>
      <c r="J9" s="69">
        <f t="shared" si="0"/>
        <v>1.0141150152164344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 ht="15">
      <c r="A10" s="11">
        <v>1956</v>
      </c>
      <c r="B10" s="44" t="s">
        <v>17</v>
      </c>
      <c r="C10" s="65">
        <v>3.7999999999999999E-2</v>
      </c>
      <c r="D10" s="66" t="s">
        <v>30</v>
      </c>
      <c r="E10" s="67">
        <v>1</v>
      </c>
      <c r="F10" s="67">
        <v>1</v>
      </c>
      <c r="G10" s="67">
        <v>1</v>
      </c>
      <c r="H10" s="67">
        <v>1</v>
      </c>
      <c r="I10" s="68">
        <v>3</v>
      </c>
      <c r="J10" s="69">
        <f t="shared" si="0"/>
        <v>1.0141150152164344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 ht="15">
      <c r="A11" s="11">
        <v>1957</v>
      </c>
      <c r="B11" s="44" t="s">
        <v>17</v>
      </c>
      <c r="C11" s="65">
        <v>3.7999999999999999E-2</v>
      </c>
      <c r="D11" s="66" t="s">
        <v>31</v>
      </c>
      <c r="E11" s="67">
        <v>1</v>
      </c>
      <c r="F11" s="67">
        <v>1</v>
      </c>
      <c r="G11" s="67">
        <v>1</v>
      </c>
      <c r="H11" s="67">
        <v>1</v>
      </c>
      <c r="I11" s="68">
        <v>3</v>
      </c>
      <c r="J11" s="69">
        <f t="shared" si="0"/>
        <v>1.0141150152164344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11">
        <v>1958</v>
      </c>
      <c r="B12" s="44" t="s">
        <v>17</v>
      </c>
      <c r="C12" s="65">
        <v>3.7999999999999999E-2</v>
      </c>
      <c r="D12" s="66" t="s">
        <v>32</v>
      </c>
      <c r="E12" s="67">
        <v>1</v>
      </c>
      <c r="F12" s="67">
        <v>1</v>
      </c>
      <c r="G12" s="67">
        <v>1</v>
      </c>
      <c r="H12" s="67">
        <v>1</v>
      </c>
      <c r="I12" s="68">
        <v>3</v>
      </c>
      <c r="J12" s="69">
        <f t="shared" si="0"/>
        <v>1.0141150152164344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 ht="15">
      <c r="A13" s="11">
        <v>1959</v>
      </c>
      <c r="B13" s="44" t="s">
        <v>17</v>
      </c>
      <c r="C13" s="65">
        <v>3.7999999999999999E-2</v>
      </c>
      <c r="D13" s="66" t="s">
        <v>33</v>
      </c>
      <c r="E13" s="67">
        <v>1</v>
      </c>
      <c r="F13" s="67">
        <v>1</v>
      </c>
      <c r="G13" s="67">
        <v>1</v>
      </c>
      <c r="H13" s="67">
        <v>1</v>
      </c>
      <c r="I13" s="68">
        <v>3</v>
      </c>
      <c r="J13" s="69">
        <f t="shared" si="0"/>
        <v>1.0141150152164344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 ht="15">
      <c r="A14" s="11">
        <v>1960</v>
      </c>
      <c r="B14" s="44" t="s">
        <v>17</v>
      </c>
      <c r="C14" s="65">
        <v>3.7999999999999999E-2</v>
      </c>
      <c r="D14" s="66" t="s">
        <v>34</v>
      </c>
      <c r="E14" s="67">
        <v>1</v>
      </c>
      <c r="F14" s="67">
        <v>1</v>
      </c>
      <c r="G14" s="67">
        <v>1</v>
      </c>
      <c r="H14" s="67">
        <v>1</v>
      </c>
      <c r="I14" s="68">
        <v>3</v>
      </c>
      <c r="J14" s="69">
        <f t="shared" si="0"/>
        <v>1.0141150152164344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 ht="15">
      <c r="A15" s="11">
        <v>1961</v>
      </c>
      <c r="B15" s="44" t="s">
        <v>17</v>
      </c>
      <c r="C15" s="65">
        <v>3.7999999999999999E-2</v>
      </c>
      <c r="D15" s="66" t="s">
        <v>35</v>
      </c>
      <c r="E15" s="67">
        <v>1</v>
      </c>
      <c r="F15" s="67">
        <v>1</v>
      </c>
      <c r="G15" s="67">
        <v>1</v>
      </c>
      <c r="H15" s="67">
        <v>1</v>
      </c>
      <c r="I15" s="68">
        <v>3</v>
      </c>
      <c r="J15" s="69">
        <f t="shared" si="0"/>
        <v>1.0141150152164344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 ht="15">
      <c r="A16" s="11">
        <v>1962</v>
      </c>
      <c r="B16" s="44" t="s">
        <v>17</v>
      </c>
      <c r="C16" s="65">
        <v>3.7999999999999999E-2</v>
      </c>
      <c r="D16" s="66" t="s">
        <v>36</v>
      </c>
      <c r="E16" s="67">
        <v>1</v>
      </c>
      <c r="F16" s="67">
        <v>1</v>
      </c>
      <c r="G16" s="67">
        <v>1</v>
      </c>
      <c r="H16" s="67">
        <v>1</v>
      </c>
      <c r="I16" s="68">
        <v>3</v>
      </c>
      <c r="J16" s="69">
        <f t="shared" si="0"/>
        <v>1.0141150152164344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 ht="15">
      <c r="A17" s="11">
        <v>1963</v>
      </c>
      <c r="B17" s="44" t="s">
        <v>17</v>
      </c>
      <c r="C17" s="65">
        <v>3.7999999999999999E-2</v>
      </c>
      <c r="D17" s="66" t="s">
        <v>37</v>
      </c>
      <c r="E17" s="67">
        <v>1</v>
      </c>
      <c r="F17" s="67">
        <v>1</v>
      </c>
      <c r="G17" s="67">
        <v>1</v>
      </c>
      <c r="H17" s="67">
        <v>1</v>
      </c>
      <c r="I17" s="68">
        <v>3</v>
      </c>
      <c r="J17" s="69">
        <f t="shared" si="0"/>
        <v>1.0141150152164344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 ht="15">
      <c r="A18" s="11">
        <v>1964</v>
      </c>
      <c r="B18" s="44" t="s">
        <v>17</v>
      </c>
      <c r="C18" s="65">
        <v>3.7999999999999999E-2</v>
      </c>
      <c r="D18" s="66" t="s">
        <v>38</v>
      </c>
      <c r="E18" s="67">
        <v>1</v>
      </c>
      <c r="F18" s="67">
        <v>1</v>
      </c>
      <c r="G18" s="67">
        <v>1</v>
      </c>
      <c r="H18" s="67">
        <v>1</v>
      </c>
      <c r="I18" s="68">
        <v>3</v>
      </c>
      <c r="J18" s="69">
        <f t="shared" si="0"/>
        <v>1.0141150152164344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 ht="15">
      <c r="A19" s="11">
        <v>1965</v>
      </c>
      <c r="B19" s="44" t="s">
        <v>17</v>
      </c>
      <c r="C19" s="65">
        <v>3.7999999999999999E-2</v>
      </c>
      <c r="D19" s="66" t="s">
        <v>39</v>
      </c>
      <c r="E19" s="67">
        <v>1</v>
      </c>
      <c r="F19" s="67">
        <v>1</v>
      </c>
      <c r="G19" s="67">
        <v>1</v>
      </c>
      <c r="H19" s="67">
        <v>1</v>
      </c>
      <c r="I19" s="68">
        <v>3</v>
      </c>
      <c r="J19" s="69">
        <f t="shared" si="0"/>
        <v>1.0141150152164344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 ht="15">
      <c r="A20" s="11">
        <v>1966</v>
      </c>
      <c r="B20" s="44" t="s">
        <v>17</v>
      </c>
      <c r="C20" s="65">
        <v>3.7999999999999999E-2</v>
      </c>
      <c r="D20" s="66" t="s">
        <v>40</v>
      </c>
      <c r="E20" s="67">
        <v>1</v>
      </c>
      <c r="F20" s="67">
        <v>1</v>
      </c>
      <c r="G20" s="67">
        <v>1</v>
      </c>
      <c r="H20" s="67">
        <v>1</v>
      </c>
      <c r="I20" s="68">
        <v>3</v>
      </c>
      <c r="J20" s="69">
        <f t="shared" si="0"/>
        <v>1.0141150152164344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 ht="15">
      <c r="A21" s="11">
        <v>1967</v>
      </c>
      <c r="B21" s="44" t="s">
        <v>17</v>
      </c>
      <c r="C21" s="65">
        <v>3.7999999999999999E-2</v>
      </c>
      <c r="D21" s="66" t="s">
        <v>41</v>
      </c>
      <c r="E21" s="67">
        <v>1</v>
      </c>
      <c r="F21" s="67">
        <v>1</v>
      </c>
      <c r="G21" s="67">
        <v>1</v>
      </c>
      <c r="H21" s="67">
        <v>1</v>
      </c>
      <c r="I21" s="68">
        <v>3</v>
      </c>
      <c r="J21" s="69">
        <f t="shared" si="0"/>
        <v>1.0141150152164344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 ht="15">
      <c r="A22" s="11">
        <v>1968</v>
      </c>
      <c r="B22" s="44" t="s">
        <v>17</v>
      </c>
      <c r="C22" s="65">
        <v>3.7999999999999999E-2</v>
      </c>
      <c r="D22" s="66" t="s">
        <v>42</v>
      </c>
      <c r="E22" s="67">
        <v>1</v>
      </c>
      <c r="F22" s="67">
        <v>1</v>
      </c>
      <c r="G22" s="67">
        <v>1</v>
      </c>
      <c r="H22" s="67">
        <v>1</v>
      </c>
      <c r="I22" s="68">
        <v>3</v>
      </c>
      <c r="J22" s="69">
        <f t="shared" si="0"/>
        <v>1.0141150152164344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 ht="15">
      <c r="A23" s="11">
        <v>1969</v>
      </c>
      <c r="B23" s="44" t="s">
        <v>17</v>
      </c>
      <c r="C23" s="65">
        <v>3.7999999999999999E-2</v>
      </c>
      <c r="D23" s="66" t="s">
        <v>43</v>
      </c>
      <c r="E23" s="67">
        <v>1</v>
      </c>
      <c r="F23" s="67">
        <v>1</v>
      </c>
      <c r="G23" s="67">
        <v>1</v>
      </c>
      <c r="H23" s="67">
        <v>1</v>
      </c>
      <c r="I23" s="68">
        <v>3</v>
      </c>
      <c r="J23" s="69">
        <f t="shared" si="0"/>
        <v>1.0141150152164344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 ht="15">
      <c r="A24" s="11">
        <v>1970</v>
      </c>
      <c r="B24" s="44" t="s">
        <v>17</v>
      </c>
      <c r="C24" s="65">
        <v>3.7999999999999999E-2</v>
      </c>
      <c r="D24" s="66" t="s">
        <v>44</v>
      </c>
      <c r="E24" s="67">
        <v>1</v>
      </c>
      <c r="F24" s="67">
        <v>1</v>
      </c>
      <c r="G24" s="67">
        <v>1</v>
      </c>
      <c r="H24" s="67">
        <v>1</v>
      </c>
      <c r="I24" s="68">
        <v>3</v>
      </c>
      <c r="J24" s="69">
        <f t="shared" si="0"/>
        <v>1.0141150152164344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 ht="15">
      <c r="A25" s="11">
        <v>1971</v>
      </c>
      <c r="B25" s="44" t="s">
        <v>17</v>
      </c>
      <c r="C25" s="65">
        <v>3.7999999999999999E-2</v>
      </c>
      <c r="D25" s="66" t="s">
        <v>45</v>
      </c>
      <c r="E25" s="67">
        <v>1</v>
      </c>
      <c r="F25" s="67">
        <v>1</v>
      </c>
      <c r="G25" s="67">
        <v>1</v>
      </c>
      <c r="H25" s="67">
        <v>1</v>
      </c>
      <c r="I25" s="68">
        <v>3</v>
      </c>
      <c r="J25" s="69">
        <f t="shared" si="0"/>
        <v>1.0141150152164344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 ht="15">
      <c r="A26" s="11">
        <v>1972</v>
      </c>
      <c r="B26" s="44" t="s">
        <v>17</v>
      </c>
      <c r="C26" s="65">
        <v>3.7999999999999999E-2</v>
      </c>
      <c r="D26" s="66" t="s">
        <v>46</v>
      </c>
      <c r="E26" s="67">
        <v>1</v>
      </c>
      <c r="F26" s="67">
        <v>1</v>
      </c>
      <c r="G26" s="67">
        <v>1</v>
      </c>
      <c r="H26" s="67">
        <v>1</v>
      </c>
      <c r="I26" s="68">
        <v>3</v>
      </c>
      <c r="J26" s="69">
        <f t="shared" si="0"/>
        <v>1.0141150152164344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 ht="15">
      <c r="A27" s="11">
        <v>1973</v>
      </c>
      <c r="B27" s="44" t="s">
        <v>17</v>
      </c>
      <c r="C27" s="65">
        <v>3.7999999999999999E-2</v>
      </c>
      <c r="D27" s="66" t="s">
        <v>47</v>
      </c>
      <c r="E27" s="67">
        <v>1</v>
      </c>
      <c r="F27" s="67">
        <v>1</v>
      </c>
      <c r="G27" s="67">
        <v>1</v>
      </c>
      <c r="H27" s="67">
        <v>1</v>
      </c>
      <c r="I27" s="68">
        <v>3</v>
      </c>
      <c r="J27" s="69">
        <f t="shared" si="0"/>
        <v>1.0141150152164344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 ht="15">
      <c r="A28" s="11">
        <v>1974</v>
      </c>
      <c r="B28" s="44" t="s">
        <v>17</v>
      </c>
      <c r="C28" s="65">
        <v>3.7999999999999999E-2</v>
      </c>
      <c r="D28" s="66" t="s">
        <v>48</v>
      </c>
      <c r="E28" s="67">
        <v>1</v>
      </c>
      <c r="F28" s="67">
        <v>1</v>
      </c>
      <c r="G28" s="67">
        <v>1</v>
      </c>
      <c r="H28" s="67">
        <v>1</v>
      </c>
      <c r="I28" s="68">
        <v>3</v>
      </c>
      <c r="J28" s="69">
        <f t="shared" si="0"/>
        <v>1.0141150152164344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 ht="15">
      <c r="A29" s="11">
        <v>1975</v>
      </c>
      <c r="B29" s="44" t="s">
        <v>17</v>
      </c>
      <c r="C29" s="65">
        <v>3.7999999999999999E-2</v>
      </c>
      <c r="D29" s="66" t="s">
        <v>49</v>
      </c>
      <c r="E29" s="67">
        <v>1</v>
      </c>
      <c r="F29" s="67">
        <v>1</v>
      </c>
      <c r="G29" s="67">
        <v>1</v>
      </c>
      <c r="H29" s="67">
        <v>1</v>
      </c>
      <c r="I29" s="68">
        <v>3</v>
      </c>
      <c r="J29" s="69">
        <f t="shared" si="0"/>
        <v>1.0141150152164344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 ht="15">
      <c r="A30" s="11">
        <v>1976</v>
      </c>
      <c r="B30" s="44" t="s">
        <v>17</v>
      </c>
      <c r="C30" s="65">
        <v>3.7999999999999999E-2</v>
      </c>
      <c r="D30" s="66" t="s">
        <v>50</v>
      </c>
      <c r="E30" s="67">
        <v>1</v>
      </c>
      <c r="F30" s="67">
        <v>1</v>
      </c>
      <c r="G30" s="67">
        <v>1</v>
      </c>
      <c r="H30" s="67">
        <v>1</v>
      </c>
      <c r="I30" s="68">
        <v>3</v>
      </c>
      <c r="J30" s="69">
        <f t="shared" si="0"/>
        <v>1.0141150152164344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 ht="15">
      <c r="A31" s="11">
        <v>1977</v>
      </c>
      <c r="B31" s="44" t="s">
        <v>17</v>
      </c>
      <c r="C31" s="65">
        <v>3.7999999999999999E-2</v>
      </c>
      <c r="D31" s="66" t="s">
        <v>51</v>
      </c>
      <c r="E31" s="67">
        <v>1</v>
      </c>
      <c r="F31" s="67">
        <v>1</v>
      </c>
      <c r="G31" s="67">
        <v>1</v>
      </c>
      <c r="H31" s="67">
        <v>1</v>
      </c>
      <c r="I31" s="68">
        <v>3</v>
      </c>
      <c r="J31" s="69">
        <f t="shared" si="0"/>
        <v>1.0141150152164344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 ht="15">
      <c r="A32" s="11">
        <v>1978</v>
      </c>
      <c r="B32" s="44" t="s">
        <v>17</v>
      </c>
      <c r="C32" s="65">
        <v>3.7999999999999999E-2</v>
      </c>
      <c r="D32" s="66" t="s">
        <v>52</v>
      </c>
      <c r="E32" s="67">
        <v>1</v>
      </c>
      <c r="F32" s="67">
        <v>1</v>
      </c>
      <c r="G32" s="67">
        <v>1</v>
      </c>
      <c r="H32" s="67">
        <v>1</v>
      </c>
      <c r="I32" s="68">
        <v>3</v>
      </c>
      <c r="J32" s="69">
        <f t="shared" si="0"/>
        <v>1.0141150152164344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 ht="15">
      <c r="A33" s="11">
        <v>1979</v>
      </c>
      <c r="B33" s="44" t="s">
        <v>17</v>
      </c>
      <c r="C33" s="65">
        <v>3.7999999999999999E-2</v>
      </c>
      <c r="D33" s="66" t="s">
        <v>53</v>
      </c>
      <c r="E33" s="67">
        <v>1</v>
      </c>
      <c r="F33" s="67">
        <v>1</v>
      </c>
      <c r="G33" s="67">
        <v>1</v>
      </c>
      <c r="H33" s="67">
        <v>1</v>
      </c>
      <c r="I33" s="68">
        <v>3</v>
      </c>
      <c r="J33" s="69">
        <f t="shared" si="0"/>
        <v>1.0141150152164344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 ht="15">
      <c r="A34" s="11">
        <v>1980</v>
      </c>
      <c r="B34" s="44" t="s">
        <v>17</v>
      </c>
      <c r="C34" s="65">
        <v>3.7999999999999999E-2</v>
      </c>
      <c r="D34" s="66" t="s">
        <v>54</v>
      </c>
      <c r="E34" s="67">
        <v>1</v>
      </c>
      <c r="F34" s="67">
        <v>1</v>
      </c>
      <c r="G34" s="67">
        <v>1</v>
      </c>
      <c r="H34" s="67">
        <v>1</v>
      </c>
      <c r="I34" s="68">
        <v>3</v>
      </c>
      <c r="J34" s="69">
        <f t="shared" si="0"/>
        <v>1.0141150152164344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 ht="15">
      <c r="A35" s="11">
        <v>1981</v>
      </c>
      <c r="B35" s="44" t="s">
        <v>17</v>
      </c>
      <c r="C35" s="65">
        <v>3.7999999999999999E-2</v>
      </c>
      <c r="D35" s="66" t="s">
        <v>55</v>
      </c>
      <c r="E35" s="67">
        <v>1</v>
      </c>
      <c r="F35" s="67">
        <v>1</v>
      </c>
      <c r="G35" s="67">
        <v>1</v>
      </c>
      <c r="H35" s="67">
        <v>1</v>
      </c>
      <c r="I35" s="68">
        <v>3</v>
      </c>
      <c r="J35" s="69">
        <f t="shared" si="0"/>
        <v>1.0141150152164344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 ht="15">
      <c r="A36" s="11">
        <v>1982</v>
      </c>
      <c r="B36" s="44" t="s">
        <v>17</v>
      </c>
      <c r="C36" s="65">
        <v>3.7999999999999999E-2</v>
      </c>
      <c r="D36" s="66" t="s">
        <v>56</v>
      </c>
      <c r="E36" s="67">
        <v>1</v>
      </c>
      <c r="F36" s="67">
        <v>1</v>
      </c>
      <c r="G36" s="67">
        <v>1</v>
      </c>
      <c r="H36" s="67">
        <v>1</v>
      </c>
      <c r="I36" s="68">
        <v>3</v>
      </c>
      <c r="J36" s="69">
        <f t="shared" si="0"/>
        <v>1.0141150152164344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 ht="15">
      <c r="A37" s="11">
        <v>1983</v>
      </c>
      <c r="B37" s="44" t="s">
        <v>17</v>
      </c>
      <c r="C37" s="65">
        <v>3.7999999999999999E-2</v>
      </c>
      <c r="D37" s="66" t="s">
        <v>57</v>
      </c>
      <c r="E37" s="67">
        <v>1</v>
      </c>
      <c r="F37" s="67">
        <v>1</v>
      </c>
      <c r="G37" s="67">
        <v>1</v>
      </c>
      <c r="H37" s="67">
        <v>1</v>
      </c>
      <c r="I37" s="68">
        <v>3</v>
      </c>
      <c r="J37" s="69">
        <f t="shared" si="0"/>
        <v>1.0141150152164344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 ht="15">
      <c r="A38" s="11">
        <v>1984</v>
      </c>
      <c r="B38" s="44" t="s">
        <v>17</v>
      </c>
      <c r="C38" s="65">
        <v>3.7999999999999999E-2</v>
      </c>
      <c r="D38" s="66" t="s">
        <v>58</v>
      </c>
      <c r="E38" s="67">
        <v>1</v>
      </c>
      <c r="F38" s="67">
        <v>1</v>
      </c>
      <c r="G38" s="67">
        <v>1</v>
      </c>
      <c r="H38" s="67">
        <v>1</v>
      </c>
      <c r="I38" s="68">
        <v>3</v>
      </c>
      <c r="J38" s="69">
        <f t="shared" si="0"/>
        <v>1.0141150152164344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 ht="15">
      <c r="A39" s="11">
        <v>1985</v>
      </c>
      <c r="B39" s="44" t="s">
        <v>17</v>
      </c>
      <c r="C39" s="65">
        <v>3.7999999999999999E-2</v>
      </c>
      <c r="D39" s="66" t="s">
        <v>59</v>
      </c>
      <c r="E39" s="67">
        <v>1</v>
      </c>
      <c r="F39" s="67">
        <v>1</v>
      </c>
      <c r="G39" s="67">
        <v>1</v>
      </c>
      <c r="H39" s="67">
        <v>1</v>
      </c>
      <c r="I39" s="68">
        <v>3</v>
      </c>
      <c r="J39" s="69">
        <f t="shared" si="0"/>
        <v>1.0141150152164344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 ht="15">
      <c r="A40" s="11">
        <v>1986</v>
      </c>
      <c r="B40" s="44" t="s">
        <v>17</v>
      </c>
      <c r="C40" s="65">
        <v>3.7999999999999999E-2</v>
      </c>
      <c r="D40" s="66" t="s">
        <v>60</v>
      </c>
      <c r="E40" s="67">
        <v>1</v>
      </c>
      <c r="F40" s="67">
        <v>1</v>
      </c>
      <c r="G40" s="67">
        <v>1</v>
      </c>
      <c r="H40" s="67">
        <v>1</v>
      </c>
      <c r="I40" s="68">
        <v>3</v>
      </c>
      <c r="J40" s="69">
        <f t="shared" si="0"/>
        <v>1.0141150152164344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 ht="15">
      <c r="A41" s="11">
        <v>1987</v>
      </c>
      <c r="B41" s="44" t="s">
        <v>17</v>
      </c>
      <c r="C41" s="65">
        <v>3.7999999999999999E-2</v>
      </c>
      <c r="D41" s="66" t="s">
        <v>61</v>
      </c>
      <c r="E41" s="67">
        <v>1</v>
      </c>
      <c r="F41" s="67">
        <v>1</v>
      </c>
      <c r="G41" s="67">
        <v>1</v>
      </c>
      <c r="H41" s="67">
        <v>1</v>
      </c>
      <c r="I41" s="68">
        <v>3</v>
      </c>
      <c r="J41" s="69">
        <f t="shared" si="0"/>
        <v>1.0141150152164344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 ht="15">
      <c r="A42" s="11">
        <v>1988</v>
      </c>
      <c r="B42" s="44" t="s">
        <v>17</v>
      </c>
      <c r="C42" s="65">
        <v>3.7999999999999999E-2</v>
      </c>
      <c r="D42" s="66" t="s">
        <v>62</v>
      </c>
      <c r="E42" s="67">
        <v>1</v>
      </c>
      <c r="F42" s="67">
        <v>1</v>
      </c>
      <c r="G42" s="67">
        <v>1</v>
      </c>
      <c r="H42" s="67">
        <v>1</v>
      </c>
      <c r="I42" s="68">
        <v>3</v>
      </c>
      <c r="J42" s="69">
        <f t="shared" si="0"/>
        <v>1.0141150152164344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 ht="15">
      <c r="A43" s="11">
        <v>1989</v>
      </c>
      <c r="B43" s="44" t="s">
        <v>17</v>
      </c>
      <c r="C43" s="65">
        <v>3.7999999999999999E-2</v>
      </c>
      <c r="D43" s="66" t="s">
        <v>63</v>
      </c>
      <c r="E43" s="67">
        <v>1</v>
      </c>
      <c r="F43" s="67">
        <v>1</v>
      </c>
      <c r="G43" s="67">
        <v>1</v>
      </c>
      <c r="H43" s="67">
        <v>1</v>
      </c>
      <c r="I43" s="68">
        <v>3</v>
      </c>
      <c r="J43" s="69">
        <f t="shared" si="0"/>
        <v>1.0141150152164344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 ht="15">
      <c r="A44" s="11">
        <v>1990</v>
      </c>
      <c r="B44" s="44" t="s">
        <v>17</v>
      </c>
      <c r="C44" s="65">
        <v>3.7999999999999999E-2</v>
      </c>
      <c r="D44" s="66" t="s">
        <v>64</v>
      </c>
      <c r="E44" s="67">
        <v>1</v>
      </c>
      <c r="F44" s="67">
        <v>1</v>
      </c>
      <c r="G44" s="67">
        <v>1</v>
      </c>
      <c r="H44" s="67">
        <v>1</v>
      </c>
      <c r="I44" s="68">
        <v>3</v>
      </c>
      <c r="J44" s="69">
        <f t="shared" si="0"/>
        <v>1.0141150152164344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 ht="15">
      <c r="A45" s="11">
        <v>1991</v>
      </c>
      <c r="B45" s="44" t="s">
        <v>17</v>
      </c>
      <c r="C45" s="65">
        <v>3.7999999999999999E-2</v>
      </c>
      <c r="D45" s="66" t="s">
        <v>65</v>
      </c>
      <c r="E45" s="67">
        <v>1</v>
      </c>
      <c r="F45" s="67">
        <v>1</v>
      </c>
      <c r="G45" s="67">
        <v>1</v>
      </c>
      <c r="H45" s="67">
        <v>1</v>
      </c>
      <c r="I45" s="68">
        <v>3</v>
      </c>
      <c r="J45" s="69">
        <f t="shared" si="0"/>
        <v>1.0141150152164344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 ht="15">
      <c r="A46" s="11">
        <v>1992</v>
      </c>
      <c r="B46" s="44" t="s">
        <v>17</v>
      </c>
      <c r="C46" s="65">
        <v>3.7999999999999999E-2</v>
      </c>
      <c r="D46" s="66" t="s">
        <v>66</v>
      </c>
      <c r="E46" s="67">
        <v>1</v>
      </c>
      <c r="F46" s="67">
        <v>1</v>
      </c>
      <c r="G46" s="67">
        <v>1</v>
      </c>
      <c r="H46" s="67">
        <v>1</v>
      </c>
      <c r="I46" s="68">
        <v>3</v>
      </c>
      <c r="J46" s="69">
        <f t="shared" si="0"/>
        <v>1.0141150152164344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 ht="15">
      <c r="A47" s="11">
        <v>1993</v>
      </c>
      <c r="B47" s="44" t="s">
        <v>17</v>
      </c>
      <c r="C47" s="65">
        <v>3.7999999999999999E-2</v>
      </c>
      <c r="D47" s="66" t="s">
        <v>67</v>
      </c>
      <c r="E47" s="67">
        <v>1</v>
      </c>
      <c r="F47" s="67">
        <v>1</v>
      </c>
      <c r="G47" s="67">
        <v>1</v>
      </c>
      <c r="H47" s="67">
        <v>1</v>
      </c>
      <c r="I47" s="68">
        <v>3</v>
      </c>
      <c r="J47" s="69">
        <f t="shared" si="0"/>
        <v>1.0141150152164344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 ht="15">
      <c r="A48" s="11">
        <v>1994</v>
      </c>
      <c r="B48" s="44" t="s">
        <v>17</v>
      </c>
      <c r="C48" s="65">
        <v>3.7999999999999999E-2</v>
      </c>
      <c r="D48" s="66" t="s">
        <v>68</v>
      </c>
      <c r="E48" s="67">
        <v>1</v>
      </c>
      <c r="F48" s="67">
        <v>1</v>
      </c>
      <c r="G48" s="67">
        <v>1</v>
      </c>
      <c r="H48" s="67">
        <v>1</v>
      </c>
      <c r="I48" s="68">
        <v>3</v>
      </c>
      <c r="J48" s="69">
        <f t="shared" si="0"/>
        <v>1.0141150152164344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 ht="15">
      <c r="A49" s="11">
        <v>1995</v>
      </c>
      <c r="B49" s="44" t="s">
        <v>17</v>
      </c>
      <c r="C49" s="65">
        <v>3.7999999999999999E-2</v>
      </c>
      <c r="D49" s="66" t="s">
        <v>69</v>
      </c>
      <c r="E49" s="67">
        <v>1</v>
      </c>
      <c r="F49" s="67">
        <v>1</v>
      </c>
      <c r="G49" s="67">
        <v>1</v>
      </c>
      <c r="H49" s="67">
        <v>1</v>
      </c>
      <c r="I49" s="68">
        <v>3</v>
      </c>
      <c r="J49" s="69">
        <f t="shared" si="0"/>
        <v>1.0141150152164344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 ht="15">
      <c r="A50" s="11">
        <v>1996</v>
      </c>
      <c r="B50" s="44" t="s">
        <v>17</v>
      </c>
      <c r="C50" s="65">
        <v>3.7999999999999999E-2</v>
      </c>
      <c r="D50" s="66" t="s">
        <v>70</v>
      </c>
      <c r="E50" s="67">
        <v>1</v>
      </c>
      <c r="F50" s="67">
        <v>1</v>
      </c>
      <c r="G50" s="67">
        <v>1</v>
      </c>
      <c r="H50" s="67">
        <v>1</v>
      </c>
      <c r="I50" s="68">
        <v>3</v>
      </c>
      <c r="J50" s="69">
        <f t="shared" si="0"/>
        <v>1.0141150152164344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 ht="15">
      <c r="A51" s="11">
        <v>1997</v>
      </c>
      <c r="B51" s="44" t="s">
        <v>17</v>
      </c>
      <c r="C51" s="65">
        <v>3.7999999999999999E-2</v>
      </c>
      <c r="D51" s="66" t="s">
        <v>71</v>
      </c>
      <c r="E51" s="67">
        <v>1</v>
      </c>
      <c r="F51" s="67">
        <v>1</v>
      </c>
      <c r="G51" s="67">
        <v>1</v>
      </c>
      <c r="H51" s="67">
        <v>1</v>
      </c>
      <c r="I51" s="68">
        <v>3</v>
      </c>
      <c r="J51" s="69">
        <f t="shared" si="0"/>
        <v>1.0141150152164344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 ht="15">
      <c r="A52" s="11">
        <v>1998</v>
      </c>
      <c r="B52" s="44" t="s">
        <v>17</v>
      </c>
      <c r="C52" s="65">
        <v>3.7999999999999999E-2</v>
      </c>
      <c r="D52" s="66" t="s">
        <v>72</v>
      </c>
      <c r="E52" s="67">
        <v>1</v>
      </c>
      <c r="F52" s="67">
        <v>1</v>
      </c>
      <c r="G52" s="67">
        <v>1</v>
      </c>
      <c r="H52" s="67">
        <v>1</v>
      </c>
      <c r="I52" s="68">
        <v>3</v>
      </c>
      <c r="J52" s="69">
        <f t="shared" si="0"/>
        <v>1.0141150152164344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 ht="15">
      <c r="A53" s="11">
        <v>1999</v>
      </c>
      <c r="B53" s="44" t="s">
        <v>17</v>
      </c>
      <c r="C53" s="65">
        <v>3.7999999999999999E-2</v>
      </c>
      <c r="D53" s="66" t="s">
        <v>73</v>
      </c>
      <c r="E53" s="67">
        <v>1</v>
      </c>
      <c r="F53" s="67">
        <v>1</v>
      </c>
      <c r="G53" s="67">
        <v>1</v>
      </c>
      <c r="H53" s="67">
        <v>1</v>
      </c>
      <c r="I53" s="68">
        <v>3</v>
      </c>
      <c r="J53" s="69">
        <f t="shared" si="0"/>
        <v>1.0141150152164344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 ht="15">
      <c r="A54" s="11">
        <v>2000</v>
      </c>
      <c r="B54" s="44" t="s">
        <v>17</v>
      </c>
      <c r="C54" s="65">
        <v>3.7999999999999999E-2</v>
      </c>
      <c r="D54" s="66" t="s">
        <v>74</v>
      </c>
      <c r="E54" s="67">
        <v>1</v>
      </c>
      <c r="F54" s="67">
        <v>1</v>
      </c>
      <c r="G54" s="67">
        <v>1</v>
      </c>
      <c r="H54" s="67">
        <v>1</v>
      </c>
      <c r="I54" s="68">
        <v>3</v>
      </c>
      <c r="J54" s="69">
        <f t="shared" si="0"/>
        <v>1.0141150152164344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 ht="15">
      <c r="A55" s="11">
        <v>2001</v>
      </c>
      <c r="B55" s="44" t="s">
        <v>17</v>
      </c>
      <c r="C55" s="65">
        <v>3.7999999999999999E-2</v>
      </c>
      <c r="D55" s="66" t="s">
        <v>75</v>
      </c>
      <c r="E55" s="67">
        <v>1</v>
      </c>
      <c r="F55" s="67">
        <v>1</v>
      </c>
      <c r="G55" s="67">
        <v>1</v>
      </c>
      <c r="H55" s="67">
        <v>1</v>
      </c>
      <c r="I55" s="68">
        <v>3</v>
      </c>
      <c r="J55" s="69">
        <f t="shared" si="0"/>
        <v>1.0141150152164344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 ht="15">
      <c r="A56" s="11">
        <v>2002</v>
      </c>
      <c r="B56" s="44" t="s">
        <v>17</v>
      </c>
      <c r="C56" s="65">
        <v>3.7999999999999999E-2</v>
      </c>
      <c r="D56" s="66" t="s">
        <v>76</v>
      </c>
      <c r="E56" s="67">
        <v>1</v>
      </c>
      <c r="F56" s="67">
        <v>1</v>
      </c>
      <c r="G56" s="67">
        <v>1</v>
      </c>
      <c r="H56" s="67">
        <v>1</v>
      </c>
      <c r="I56" s="68">
        <v>3</v>
      </c>
      <c r="J56" s="69">
        <f t="shared" si="0"/>
        <v>1.0141150152164344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 ht="15">
      <c r="A57" s="11">
        <v>2003</v>
      </c>
      <c r="B57" s="44" t="s">
        <v>17</v>
      </c>
      <c r="C57" s="65">
        <v>3.7999999999999999E-2</v>
      </c>
      <c r="D57" s="66" t="s">
        <v>77</v>
      </c>
      <c r="E57" s="67">
        <v>1</v>
      </c>
      <c r="F57" s="67">
        <v>1</v>
      </c>
      <c r="G57" s="67">
        <v>1</v>
      </c>
      <c r="H57" s="67">
        <v>1</v>
      </c>
      <c r="I57" s="68">
        <v>3</v>
      </c>
      <c r="J57" s="69">
        <f t="shared" si="0"/>
        <v>1.0141150152164344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 ht="15">
      <c r="A58" s="11">
        <v>2004</v>
      </c>
      <c r="B58" s="44" t="s">
        <v>17</v>
      </c>
      <c r="C58" s="65">
        <v>3.7999999999999999E-2</v>
      </c>
      <c r="D58" s="66" t="s">
        <v>78</v>
      </c>
      <c r="E58" s="67">
        <v>1</v>
      </c>
      <c r="F58" s="67">
        <v>1</v>
      </c>
      <c r="G58" s="67">
        <v>1</v>
      </c>
      <c r="H58" s="67">
        <v>1</v>
      </c>
      <c r="I58" s="68">
        <v>3</v>
      </c>
      <c r="J58" s="69">
        <f t="shared" si="0"/>
        <v>1.0141150152164344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 ht="15">
      <c r="A59" s="11">
        <v>2005</v>
      </c>
      <c r="B59" s="44" t="s">
        <v>17</v>
      </c>
      <c r="C59" s="65">
        <v>3.7999999999999999E-2</v>
      </c>
      <c r="D59" s="66" t="s">
        <v>79</v>
      </c>
      <c r="E59" s="67">
        <v>1</v>
      </c>
      <c r="F59" s="67">
        <v>1</v>
      </c>
      <c r="G59" s="67">
        <v>1</v>
      </c>
      <c r="H59" s="67">
        <v>1</v>
      </c>
      <c r="I59" s="68">
        <v>3</v>
      </c>
      <c r="J59" s="69">
        <f t="shared" si="0"/>
        <v>1.0141150152164344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 ht="15">
      <c r="A60" s="11">
        <v>2006</v>
      </c>
      <c r="B60" s="44" t="s">
        <v>17</v>
      </c>
      <c r="C60" s="65">
        <v>3.7999999999999999E-2</v>
      </c>
      <c r="D60" s="66" t="s">
        <v>80</v>
      </c>
      <c r="E60" s="67">
        <v>1</v>
      </c>
      <c r="F60" s="67">
        <v>1</v>
      </c>
      <c r="G60" s="67">
        <v>1</v>
      </c>
      <c r="H60" s="67">
        <v>1</v>
      </c>
      <c r="I60" s="68">
        <v>3</v>
      </c>
      <c r="J60" s="69">
        <f t="shared" si="0"/>
        <v>1.0141150152164344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 ht="15">
      <c r="A61" s="11">
        <v>2007</v>
      </c>
      <c r="B61" s="44" t="s">
        <v>17</v>
      </c>
      <c r="C61" s="65">
        <v>3.7999999999999999E-2</v>
      </c>
      <c r="D61" s="66" t="s">
        <v>81</v>
      </c>
      <c r="E61" s="67">
        <v>1</v>
      </c>
      <c r="F61" s="67">
        <v>1</v>
      </c>
      <c r="G61" s="67">
        <v>1</v>
      </c>
      <c r="H61" s="67">
        <v>1</v>
      </c>
      <c r="I61" s="68">
        <v>3</v>
      </c>
      <c r="J61" s="69">
        <f t="shared" si="0"/>
        <v>1.0141150152164344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 ht="15">
      <c r="A62" s="11">
        <v>2008</v>
      </c>
      <c r="B62" s="44" t="s">
        <v>17</v>
      </c>
      <c r="C62" s="65">
        <v>3.7999999999999999E-2</v>
      </c>
      <c r="D62" s="66" t="s">
        <v>82</v>
      </c>
      <c r="E62" s="67">
        <v>1</v>
      </c>
      <c r="F62" s="67">
        <v>1</v>
      </c>
      <c r="G62" s="67">
        <v>1</v>
      </c>
      <c r="H62" s="67">
        <v>1</v>
      </c>
      <c r="I62" s="68">
        <v>3</v>
      </c>
      <c r="J62" s="69">
        <f t="shared" si="0"/>
        <v>1.0141150152164344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 ht="15">
      <c r="A63" s="11">
        <v>2009</v>
      </c>
      <c r="B63" s="44" t="s">
        <v>17</v>
      </c>
      <c r="C63" s="65">
        <v>3.7999999999999999E-2</v>
      </c>
      <c r="D63" s="66" t="s">
        <v>83</v>
      </c>
      <c r="E63" s="67">
        <v>1</v>
      </c>
      <c r="F63" s="67">
        <v>1</v>
      </c>
      <c r="G63" s="67">
        <v>1</v>
      </c>
      <c r="H63" s="67">
        <v>1</v>
      </c>
      <c r="I63" s="68">
        <v>3</v>
      </c>
      <c r="J63" s="69">
        <f t="shared" si="0"/>
        <v>1.0141150152164344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 ht="15">
      <c r="A64" s="11">
        <v>2010</v>
      </c>
      <c r="B64" s="44" t="s">
        <v>17</v>
      </c>
      <c r="C64" s="65">
        <v>3.7999999999999999E-2</v>
      </c>
      <c r="D64" s="66" t="s">
        <v>84</v>
      </c>
      <c r="E64" s="67">
        <v>1</v>
      </c>
      <c r="F64" s="67">
        <v>1</v>
      </c>
      <c r="G64" s="67">
        <v>1</v>
      </c>
      <c r="H64" s="67">
        <v>1</v>
      </c>
      <c r="I64" s="68">
        <v>3</v>
      </c>
      <c r="J64" s="69">
        <f t="shared" si="0"/>
        <v>1.0141150152164344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 ht="15">
      <c r="A65" s="11">
        <v>2011</v>
      </c>
      <c r="B65" s="44" t="s">
        <v>17</v>
      </c>
      <c r="C65" s="65">
        <v>3.7999999999999999E-2</v>
      </c>
      <c r="D65" s="66" t="s">
        <v>85</v>
      </c>
      <c r="E65" s="67">
        <v>1</v>
      </c>
      <c r="F65" s="67">
        <v>1</v>
      </c>
      <c r="G65" s="67">
        <v>1</v>
      </c>
      <c r="H65" s="67">
        <v>1</v>
      </c>
      <c r="I65" s="68">
        <v>3</v>
      </c>
      <c r="J65" s="69">
        <f t="shared" si="0"/>
        <v>1.0141150152164344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 ht="15">
      <c r="A66" s="11">
        <v>2012</v>
      </c>
      <c r="B66" s="44" t="s">
        <v>17</v>
      </c>
      <c r="C66" s="65">
        <v>3.7999999999999999E-2</v>
      </c>
      <c r="D66" s="66" t="s">
        <v>86</v>
      </c>
      <c r="E66" s="67">
        <v>1</v>
      </c>
      <c r="F66" s="67">
        <v>1</v>
      </c>
      <c r="G66" s="67">
        <v>1</v>
      </c>
      <c r="H66" s="67">
        <v>1</v>
      </c>
      <c r="I66" s="68">
        <v>3</v>
      </c>
      <c r="J66" s="69">
        <f t="shared" si="0"/>
        <v>1.0141150152164344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 ht="15">
      <c r="A67" s="11">
        <v>2013</v>
      </c>
      <c r="B67" s="44" t="s">
        <v>17</v>
      </c>
      <c r="C67" s="65">
        <v>3.7999999999999999E-2</v>
      </c>
      <c r="D67" s="66" t="s">
        <v>87</v>
      </c>
      <c r="E67" s="67">
        <v>1</v>
      </c>
      <c r="F67" s="67">
        <v>1</v>
      </c>
      <c r="G67" s="67">
        <v>1</v>
      </c>
      <c r="H67" s="67">
        <v>1</v>
      </c>
      <c r="I67" s="68">
        <v>3</v>
      </c>
      <c r="J67" s="69">
        <f t="shared" si="0"/>
        <v>1.0141150152164344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 ht="15">
      <c r="A68" s="11">
        <v>2014</v>
      </c>
      <c r="B68" s="44" t="s">
        <v>17</v>
      </c>
      <c r="C68" s="65">
        <v>3.7999999999999999E-2</v>
      </c>
      <c r="D68" s="66" t="s">
        <v>88</v>
      </c>
      <c r="E68" s="67">
        <v>1</v>
      </c>
      <c r="F68" s="67">
        <v>1</v>
      </c>
      <c r="G68" s="67">
        <v>1</v>
      </c>
      <c r="H68" s="67">
        <v>1</v>
      </c>
      <c r="I68" s="68">
        <v>3</v>
      </c>
      <c r="J68" s="69">
        <f t="shared" ref="J68:J73" si="10">IF( OR( ISBLANK(E68),ISBLANK(F68), ISBLANK(G68), ISBLANK(H68), ISBLANK(I68) ), "", 1.5*SQRT(   EXP(2.21*(E68-1)) + EXP(2.21*(F68-1)) + EXP(2.21*(G68-1)) + EXP(2.21*(H68-1)) + EXP(2.21*I68)   )/100*2.45 )</f>
        <v>1.0141150152164344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 ht="15">
      <c r="A69" s="11">
        <v>2015</v>
      </c>
      <c r="B69" s="44" t="s">
        <v>17</v>
      </c>
      <c r="C69" s="65">
        <v>3.7999999999999999E-2</v>
      </c>
      <c r="D69" s="66" t="s">
        <v>89</v>
      </c>
      <c r="E69" s="67">
        <v>1</v>
      </c>
      <c r="F69" s="67">
        <v>1</v>
      </c>
      <c r="G69" s="67">
        <v>1</v>
      </c>
      <c r="H69" s="67">
        <v>1</v>
      </c>
      <c r="I69" s="68">
        <v>3</v>
      </c>
      <c r="J69" s="69">
        <f t="shared" si="10"/>
        <v>1.0141150152164344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 ht="15">
      <c r="A70" s="11">
        <v>2016</v>
      </c>
      <c r="B70" s="44" t="s">
        <v>17</v>
      </c>
      <c r="C70" s="65">
        <v>3.7999999999999999E-2</v>
      </c>
      <c r="D70" s="66" t="s">
        <v>90</v>
      </c>
      <c r="E70" s="67">
        <v>1</v>
      </c>
      <c r="F70" s="67">
        <v>1</v>
      </c>
      <c r="G70" s="67">
        <v>1</v>
      </c>
      <c r="H70" s="67">
        <v>1</v>
      </c>
      <c r="I70" s="68">
        <v>3</v>
      </c>
      <c r="J70" s="69">
        <f t="shared" si="10"/>
        <v>1.0141150152164344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5" customHeight="1">
      <c r="A71" s="11">
        <v>2017</v>
      </c>
      <c r="B71" s="44" t="s">
        <v>17</v>
      </c>
      <c r="C71" s="65">
        <v>3.7999999999999999E-2</v>
      </c>
      <c r="D71" s="66" t="s">
        <v>91</v>
      </c>
      <c r="E71" s="67">
        <v>1</v>
      </c>
      <c r="F71" s="67">
        <v>1</v>
      </c>
      <c r="G71" s="67">
        <v>1</v>
      </c>
      <c r="H71" s="67">
        <v>1</v>
      </c>
      <c r="I71" s="68">
        <v>3</v>
      </c>
      <c r="J71" s="69">
        <f t="shared" ref="J71:J72" si="16">IF( OR( ISBLANK(E71),ISBLANK(F71), ISBLANK(G71), ISBLANK(H71), ISBLANK(I71) ), "", 1.5*SQRT(   EXP(2.21*(E71-1)) + EXP(2.21*(F71-1)) + EXP(2.21*(G71-1)) + EXP(2.21*(H71-1)) + EXP(2.21*I71)   )/100*2.45 )</f>
        <v>1.0141150152164344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5" customHeight="1">
      <c r="A72" s="11">
        <v>2018</v>
      </c>
      <c r="B72" s="44" t="s">
        <v>17</v>
      </c>
      <c r="C72" s="65">
        <v>3.7999999999999999E-2</v>
      </c>
      <c r="D72" s="66" t="s">
        <v>91</v>
      </c>
      <c r="E72" s="67">
        <v>1</v>
      </c>
      <c r="F72" s="67">
        <v>1</v>
      </c>
      <c r="G72" s="67">
        <v>1</v>
      </c>
      <c r="H72" s="67">
        <v>1</v>
      </c>
      <c r="I72" s="68">
        <v>3</v>
      </c>
      <c r="J72" s="69">
        <f t="shared" si="16"/>
        <v>1.0141150152164344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 ht="15" customHeight="1">
      <c r="A73" s="11">
        <v>2019</v>
      </c>
      <c r="B73" s="44" t="s">
        <v>17</v>
      </c>
      <c r="C73" s="65">
        <v>3.7999999999999999E-2</v>
      </c>
      <c r="D73" s="66" t="s">
        <v>91</v>
      </c>
      <c r="E73" s="67">
        <v>1</v>
      </c>
      <c r="F73" s="67">
        <v>1</v>
      </c>
      <c r="G73" s="67">
        <v>1</v>
      </c>
      <c r="H73" s="67">
        <v>1</v>
      </c>
      <c r="I73" s="68">
        <v>3</v>
      </c>
      <c r="J73" s="69">
        <f t="shared" si="10"/>
        <v>1.0141150152164344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ht="15" customHeight="1">
      <c r="A74" s="11">
        <v>2020</v>
      </c>
      <c r="B74" s="44" t="s">
        <v>17</v>
      </c>
      <c r="C74" s="65">
        <v>3.7999999999999999E-2</v>
      </c>
      <c r="D74" s="66" t="s">
        <v>91</v>
      </c>
      <c r="E74" s="67">
        <v>1</v>
      </c>
      <c r="F74" s="67">
        <v>1</v>
      </c>
      <c r="G74" s="67">
        <v>1</v>
      </c>
      <c r="H74" s="67">
        <v>1</v>
      </c>
      <c r="I74" s="68">
        <v>3</v>
      </c>
      <c r="J74" s="69">
        <f t="shared" ref="J74:J75" si="24">IF( OR( ISBLANK(E74),ISBLANK(F74), ISBLANK(G74), ISBLANK(H74), ISBLANK(I74) ), "", 1.5*SQRT(   EXP(2.21*(E74-1)) + EXP(2.21*(F74-1)) + EXP(2.21*(G74-1)) + EXP(2.21*(H74-1)) + EXP(2.21*I74)   )/100*2.45 )</f>
        <v>1.0141150152164344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:S75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:AB75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:AK75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:AT75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:BC75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:BL75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:BU75" si="31">SQRT((1.5*EXP(1.105*BT74))^2+(1.5*EXP(1.105*(BP74-1)))^2+(1.5*EXP(1.105*(BQ74-1)))^2+(1.5*EXP(1.105*(BR74-1)))^2+(1.5*EXP(1.105*(BS74-1)))^2)/100*2.45</f>
        <v>4.4081660908397297E-2</v>
      </c>
    </row>
    <row r="75" spans="1:73" ht="15" customHeight="1">
      <c r="A75" s="11">
        <v>2021</v>
      </c>
      <c r="B75" s="44" t="s">
        <v>17</v>
      </c>
      <c r="C75" s="65">
        <v>3.7999999999999999E-2</v>
      </c>
      <c r="D75" s="66" t="s">
        <v>91</v>
      </c>
      <c r="E75" s="67">
        <v>1</v>
      </c>
      <c r="F75" s="67">
        <v>1</v>
      </c>
      <c r="G75" s="67">
        <v>1</v>
      </c>
      <c r="H75" s="67">
        <v>1</v>
      </c>
      <c r="I75" s="68">
        <v>3</v>
      </c>
      <c r="J75" s="69">
        <f t="shared" si="24"/>
        <v>1.0141150152164344</v>
      </c>
      <c r="K75" s="47" t="s">
        <v>10</v>
      </c>
      <c r="L75" s="45"/>
      <c r="M75" s="13"/>
      <c r="N75" s="14"/>
      <c r="O75" s="14"/>
      <c r="P75" s="14"/>
      <c r="Q75" s="14"/>
      <c r="R75" s="14"/>
      <c r="S75" s="54">
        <f t="shared" si="25"/>
        <v>4.4081660908397297E-2</v>
      </c>
      <c r="T75" s="48" t="s">
        <v>11</v>
      </c>
      <c r="U75" s="45"/>
      <c r="V75" s="13"/>
      <c r="W75" s="14"/>
      <c r="X75" s="14"/>
      <c r="Y75" s="14"/>
      <c r="Z75" s="14"/>
      <c r="AA75" s="14"/>
      <c r="AB75" s="54">
        <f t="shared" si="26"/>
        <v>4.4081660908397297E-2</v>
      </c>
      <c r="AC75" s="49" t="s">
        <v>12</v>
      </c>
      <c r="AD75" s="45"/>
      <c r="AE75" s="13"/>
      <c r="AF75" s="14"/>
      <c r="AG75" s="14"/>
      <c r="AH75" s="14"/>
      <c r="AI75" s="14"/>
      <c r="AJ75" s="14"/>
      <c r="AK75" s="54">
        <f t="shared" si="27"/>
        <v>4.4081660908397297E-2</v>
      </c>
      <c r="AL75" s="50" t="s">
        <v>13</v>
      </c>
      <c r="AM75" s="45"/>
      <c r="AN75" s="13"/>
      <c r="AO75" s="14"/>
      <c r="AP75" s="14"/>
      <c r="AQ75" s="14"/>
      <c r="AR75" s="14"/>
      <c r="AS75" s="14"/>
      <c r="AT75" s="54">
        <f t="shared" si="28"/>
        <v>4.4081660908397297E-2</v>
      </c>
      <c r="AU75" s="51" t="s">
        <v>14</v>
      </c>
      <c r="AV75" s="45"/>
      <c r="AW75" s="13"/>
      <c r="AX75" s="14"/>
      <c r="AY75" s="14"/>
      <c r="AZ75" s="14"/>
      <c r="BA75" s="14"/>
      <c r="BB75" s="14"/>
      <c r="BC75" s="54">
        <f t="shared" si="29"/>
        <v>4.4081660908397297E-2</v>
      </c>
      <c r="BD75" s="52" t="s">
        <v>15</v>
      </c>
      <c r="BE75" s="45"/>
      <c r="BF75" s="13"/>
      <c r="BG75" s="14"/>
      <c r="BH75" s="14"/>
      <c r="BI75" s="14"/>
      <c r="BJ75" s="14"/>
      <c r="BK75" s="14"/>
      <c r="BL75" s="54">
        <f t="shared" si="30"/>
        <v>4.4081660908397297E-2</v>
      </c>
      <c r="BM75" s="53" t="s">
        <v>16</v>
      </c>
      <c r="BN75" s="45"/>
      <c r="BO75" s="13"/>
      <c r="BP75" s="14"/>
      <c r="BQ75" s="14"/>
      <c r="BR75" s="14"/>
      <c r="BS75" s="14"/>
      <c r="BT75" s="14"/>
      <c r="BU75" s="54">
        <f t="shared" si="31"/>
        <v>4.4081660908397297E-2</v>
      </c>
    </row>
    <row r="76" spans="1:73" ht="15" customHeight="1">
      <c r="A76" s="11">
        <v>2022</v>
      </c>
      <c r="B76" s="44" t="s">
        <v>17</v>
      </c>
      <c r="C76" s="65">
        <v>3.7999999999999999E-2</v>
      </c>
      <c r="D76" s="66" t="s">
        <v>91</v>
      </c>
      <c r="E76" s="67">
        <v>1</v>
      </c>
      <c r="F76" s="67">
        <v>1</v>
      </c>
      <c r="G76" s="67">
        <v>1</v>
      </c>
      <c r="H76" s="67">
        <v>1</v>
      </c>
      <c r="I76" s="68">
        <v>3</v>
      </c>
      <c r="J76" s="69">
        <f t="shared" ref="J76" si="32">IF( OR( ISBLANK(E76),ISBLANK(F76), ISBLANK(G76), ISBLANK(H76), ISBLANK(I76) ), "", 1.5*SQRT(   EXP(2.21*(E76-1)) + EXP(2.21*(F76-1)) + EXP(2.21*(G76-1)) + EXP(2.21*(H76-1)) + EXP(2.21*I76)   )/100*2.45 )</f>
        <v>1.0141150152164344</v>
      </c>
      <c r="K76" s="47" t="s">
        <v>10</v>
      </c>
      <c r="L76" s="45"/>
      <c r="M76" s="13"/>
      <c r="N76" s="14"/>
      <c r="O76" s="14"/>
      <c r="P76" s="14"/>
      <c r="Q76" s="14"/>
      <c r="R76" s="14"/>
      <c r="S76" s="54">
        <f t="shared" ref="S76" si="33">SQRT((1.5*EXP(1.105*R76))^2+(1.5*EXP(1.105*(N76-1)))^2+(1.5*EXP(1.105*(O76-1)))^2+(1.5*EXP(1.105*(P76-1)))^2+(1.5*EXP(1.105*(Q76-1)))^2)/100*2.45</f>
        <v>4.4081660908397297E-2</v>
      </c>
      <c r="T76" s="48" t="s">
        <v>11</v>
      </c>
      <c r="U76" s="45"/>
      <c r="V76" s="13"/>
      <c r="W76" s="14"/>
      <c r="X76" s="14"/>
      <c r="Y76" s="14"/>
      <c r="Z76" s="14"/>
      <c r="AA76" s="14"/>
      <c r="AB76" s="54">
        <f t="shared" ref="AB76" si="34">SQRT((1.5*EXP(1.105*AA76))^2+(1.5*EXP(1.105*(W76-1)))^2+(1.5*EXP(1.105*(X76-1)))^2+(1.5*EXP(1.105*(Y76-1)))^2+(1.5*EXP(1.105*(Z76-1)))^2)/100*2.45</f>
        <v>4.4081660908397297E-2</v>
      </c>
      <c r="AC76" s="49" t="s">
        <v>12</v>
      </c>
      <c r="AD76" s="45"/>
      <c r="AE76" s="13"/>
      <c r="AF76" s="14"/>
      <c r="AG76" s="14"/>
      <c r="AH76" s="14"/>
      <c r="AI76" s="14"/>
      <c r="AJ76" s="14"/>
      <c r="AK76" s="54">
        <f t="shared" ref="AK76" si="35">SQRT((1.5*EXP(1.105*AJ76))^2+(1.5*EXP(1.105*(AF76-1)))^2+(1.5*EXP(1.105*(AG76-1)))^2+(1.5*EXP(1.105*(AH76-1)))^2+(1.5*EXP(1.105*(AI76-1)))^2)/100*2.45</f>
        <v>4.4081660908397297E-2</v>
      </c>
      <c r="AL76" s="50" t="s">
        <v>13</v>
      </c>
      <c r="AM76" s="45"/>
      <c r="AN76" s="13"/>
      <c r="AO76" s="14"/>
      <c r="AP76" s="14"/>
      <c r="AQ76" s="14"/>
      <c r="AR76" s="14"/>
      <c r="AS76" s="14"/>
      <c r="AT76" s="54">
        <f t="shared" ref="AT76" si="36">SQRT((1.5*EXP(1.105*AS76))^2+(1.5*EXP(1.105*(AO76-1)))^2+(1.5*EXP(1.105*(AP76-1)))^2+(1.5*EXP(1.105*(AQ76-1)))^2+(1.5*EXP(1.105*(AR76-1)))^2)/100*2.45</f>
        <v>4.4081660908397297E-2</v>
      </c>
      <c r="AU76" s="51" t="s">
        <v>14</v>
      </c>
      <c r="AV76" s="45"/>
      <c r="AW76" s="13"/>
      <c r="AX76" s="14"/>
      <c r="AY76" s="14"/>
      <c r="AZ76" s="14"/>
      <c r="BA76" s="14"/>
      <c r="BB76" s="14"/>
      <c r="BC76" s="54">
        <f t="shared" ref="BC76" si="37">SQRT((1.5*EXP(1.105*BB76))^2+(1.5*EXP(1.105*(AX76-1)))^2+(1.5*EXP(1.105*(AY76-1)))^2+(1.5*EXP(1.105*(AZ76-1)))^2+(1.5*EXP(1.105*(BA76-1)))^2)/100*2.45</f>
        <v>4.4081660908397297E-2</v>
      </c>
      <c r="BD76" s="52" t="s">
        <v>15</v>
      </c>
      <c r="BE76" s="45"/>
      <c r="BF76" s="13"/>
      <c r="BG76" s="14"/>
      <c r="BH76" s="14"/>
      <c r="BI76" s="14"/>
      <c r="BJ76" s="14"/>
      <c r="BK76" s="14"/>
      <c r="BL76" s="54">
        <f t="shared" ref="BL76" si="38">SQRT((1.5*EXP(1.105*BK76))^2+(1.5*EXP(1.105*(BG76-1)))^2+(1.5*EXP(1.105*(BH76-1)))^2+(1.5*EXP(1.105*(BI76-1)))^2+(1.5*EXP(1.105*(BJ76-1)))^2)/100*2.45</f>
        <v>4.4081660908397297E-2</v>
      </c>
      <c r="BM76" s="53" t="s">
        <v>16</v>
      </c>
      <c r="BN76" s="45"/>
      <c r="BO76" s="13"/>
      <c r="BP76" s="14"/>
      <c r="BQ76" s="14"/>
      <c r="BR76" s="14"/>
      <c r="BS76" s="14"/>
      <c r="BT76" s="14"/>
      <c r="BU76" s="54">
        <f t="shared" ref="BU76" si="39">SQRT((1.5*EXP(1.105*BT76))^2+(1.5*EXP(1.105*(BP76-1)))^2+(1.5*EXP(1.105*(BQ76-1)))^2+(1.5*EXP(1.105*(BR76-1)))^2+(1.5*EXP(1.105*(BS76-1)))^2)/100*2.45</f>
        <v>4.4081660908397297E-2</v>
      </c>
    </row>
    <row r="77" spans="1:73" ht="15" customHeight="1"/>
    <row r="78" spans="1:73" ht="15" customHeight="1"/>
    <row r="79" spans="1:73" ht="15" customHeight="1"/>
    <row r="80" spans="1:73" ht="15" customHeight="1"/>
  </sheetData>
  <phoneticPr fontId="23" type="noConversion"/>
  <conditionalFormatting sqref="AB4:AB70 AB73 AB75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{84A6CA9C-4C43-4842-B060-07B65763B361}</x14:id>
        </ext>
      </extLst>
    </cfRule>
  </conditionalFormatting>
  <conditionalFormatting sqref="AK4:AK70 AK73 AK75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{5F515611-0207-4F11-9833-115BE5BBB915}</x14:id>
        </ext>
      </extLst>
    </cfRule>
  </conditionalFormatting>
  <conditionalFormatting sqref="BU4:BU70 BU73 BU75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{6AA70C6C-121D-4C42-89A5-FECDC9A6D15E}</x14:id>
        </ext>
      </extLst>
    </cfRule>
  </conditionalFormatting>
  <conditionalFormatting sqref="W4:W70 W73 W75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{25C017C5-17FD-4942-8512-9235F4124718}</x14:id>
        </ext>
      </extLst>
    </cfRule>
  </conditionalFormatting>
  <conditionalFormatting sqref="W4:AA70 W73:AA73 W75:AA75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{B75BF9A4-1335-4760-B515-E314D20D90E2}</x14:id>
        </ext>
      </extLst>
    </cfRule>
  </conditionalFormatting>
  <conditionalFormatting sqref="X4:AA70 X73:AA73 X75:AA75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{C1D2EAF2-B9BF-41D4-A46F-123FFDCE4FB3}</x14:id>
        </ext>
      </extLst>
    </cfRule>
  </conditionalFormatting>
  <conditionalFormatting sqref="AF4:AF70 AF73 AF75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{6B16BC27-2C1F-48A1-8ECA-EF7604A63883}</x14:id>
        </ext>
      </extLst>
    </cfRule>
  </conditionalFormatting>
  <conditionalFormatting sqref="AF4:AJ70 AF73:AJ73 AF75:AJ75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{CEACCFFA-323C-4713-BA88-CAD0F7B500BC}</x14:id>
        </ext>
      </extLst>
    </cfRule>
  </conditionalFormatting>
  <conditionalFormatting sqref="AG4:AJ70 AG73:AJ73 AG75:AJ7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{D9D955E8-E59C-4B66-9B34-F54C340AB4BF}</x14:id>
        </ext>
      </extLst>
    </cfRule>
  </conditionalFormatting>
  <conditionalFormatting sqref="AO4:AO70 AO73 AO75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{1D48548E-072F-49B6-BA48-2CE49B3536E0}</x14:id>
        </ext>
      </extLst>
    </cfRule>
  </conditionalFormatting>
  <conditionalFormatting sqref="AO4:AS70 AO73:AS73 AO75:AS75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{819B601B-7D86-45FD-9314-FA32AC809943}</x14:id>
        </ext>
      </extLst>
    </cfRule>
  </conditionalFormatting>
  <conditionalFormatting sqref="AP4:AS70 AP73:AS73 AP75:AS75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{DAD43B27-0651-44AA-BEDE-7BAE498A297A}</x14:id>
        </ext>
      </extLst>
    </cfRule>
  </conditionalFormatting>
  <conditionalFormatting sqref="BP4:BP70 BP73 BP75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{4727BA5D-253B-4E04-ABE7-E2F1E779D27A}</x14:id>
        </ext>
      </extLst>
    </cfRule>
  </conditionalFormatting>
  <conditionalFormatting sqref="BP4:BT70 BP73:BT73 BP75:BT75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{C2B0E27E-643F-4814-8FD7-B6EC75CD57B0}</x14:id>
        </ext>
      </extLst>
    </cfRule>
  </conditionalFormatting>
  <conditionalFormatting sqref="BQ4:BT70 BQ73:BT73 BQ75:BT75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{54F1DB28-9155-45AB-9202-3609FBAD77BB}</x14:id>
        </ext>
      </extLst>
    </cfRule>
  </conditionalFormatting>
  <conditionalFormatting sqref="N4:N70 N73 N75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{01004A93-2E76-4E83-B48F-DD1B37A8106A}</x14:id>
        </ext>
      </extLst>
    </cfRule>
  </conditionalFormatting>
  <conditionalFormatting sqref="N4:R70 N73:R73 N75:R75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{E76728B2-2CED-48A9-9D7A-FFC9432DFBDB}</x14:id>
        </ext>
      </extLst>
    </cfRule>
  </conditionalFormatting>
  <conditionalFormatting sqref="O4:R70 O73:R73 O75:R75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{4BC93BFF-CB28-414A-B5F1-7E633B4CE474}</x14:id>
        </ext>
      </extLst>
    </cfRule>
  </conditionalFormatting>
  <conditionalFormatting sqref="S4:S70 S73 S75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{94441839-58CE-441A-9FE5-22CEDC8B7B56}</x14:id>
        </ext>
      </extLst>
    </cfRule>
  </conditionalFormatting>
  <conditionalFormatting sqref="AT4:AT70 AT73 AT75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{908C113C-2221-4ABC-852C-8D31A5281B44}</x14:id>
        </ext>
      </extLst>
    </cfRule>
  </conditionalFormatting>
  <conditionalFormatting sqref="BL4:BL70 BL73 BL75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{EDE504BC-E5F8-40E9-807B-D943384D8948}</x14:id>
        </ext>
      </extLst>
    </cfRule>
  </conditionalFormatting>
  <conditionalFormatting sqref="BG4:BG70 BG73 BG75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{80E39F0C-4AE8-4E37-8438-C13559DA0A62}</x14:id>
        </ext>
      </extLst>
    </cfRule>
  </conditionalFormatting>
  <conditionalFormatting sqref="BG4:BK70 BG73:BK73 BG75:BK75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{2A76DC1A-91BE-48D6-B358-5856C97B8091}</x14:id>
        </ext>
      </extLst>
    </cfRule>
  </conditionalFormatting>
  <conditionalFormatting sqref="BH4:BK70 BH73:BK73 BH75:BK75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{460149C4-3381-42ED-87C7-EFE3EA9C4B87}</x14:id>
        </ext>
      </extLst>
    </cfRule>
  </conditionalFormatting>
  <conditionalFormatting sqref="BC4:BC70 BC73 BC75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{543DA779-121D-4365-A65F-6B1DF03E6BF0}</x14:id>
        </ext>
      </extLst>
    </cfRule>
  </conditionalFormatting>
  <conditionalFormatting sqref="AX4:AX70 AX73 AX75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{83C94320-EF2B-428F-AAAF-843FFAF6ED2F}</x14:id>
        </ext>
      </extLst>
    </cfRule>
  </conditionalFormatting>
  <conditionalFormatting sqref="AX4:BB70 AX73:BB73 AX75:BB75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{C49AB416-BACC-4A5A-B9D9-29879CF858EE}</x14:id>
        </ext>
      </extLst>
    </cfRule>
  </conditionalFormatting>
  <conditionalFormatting sqref="AY4:BB70 AY73:BB73 AY75:BB75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{CCCA1C13-320E-442C-A84D-9D9C998DDACD}</x14:id>
        </ext>
      </extLst>
    </cfRule>
  </conditionalFormatting>
  <conditionalFormatting sqref="E4:I70 E73:I73 E75:I75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{C8EAA821-A270-424A-951B-81EF797E93DD}</x14:id>
        </ext>
      </extLst>
    </cfRule>
  </conditionalFormatting>
  <conditionalFormatting sqref="J4:J70 J73 J75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{5138D433-B72C-435E-8DD6-366C64750EFB}</x14:id>
        </ext>
      </extLst>
    </cfRule>
  </conditionalFormatting>
  <conditionalFormatting sqref="AB74 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{1AE8D3AD-F7C1-4C90-88D5-679081289D39}</x14:id>
        </ext>
      </extLst>
    </cfRule>
  </conditionalFormatting>
  <conditionalFormatting sqref="AK74 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{B53FD573-2E87-45A1-B76F-8758011A79A7}</x14:id>
        </ext>
      </extLst>
    </cfRule>
  </conditionalFormatting>
  <conditionalFormatting sqref="BU74 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{0C880A08-AE1A-4321-97CF-E6C61B54B587}</x14:id>
        </ext>
      </extLst>
    </cfRule>
  </conditionalFormatting>
  <conditionalFormatting sqref="W76 W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{FE1FB43D-DEC9-4B28-819B-26E3773EA483}</x14:id>
        </ext>
      </extLst>
    </cfRule>
  </conditionalFormatting>
  <conditionalFormatting sqref="W74:AA74 W76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{8A52DE47-847B-4F7A-BB48-08CD53B5D3AE}</x14:id>
        </ext>
      </extLst>
    </cfRule>
  </conditionalFormatting>
  <conditionalFormatting sqref="X74:AA74 X76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{8682F47C-3093-41EB-AD31-FCF0D07C511D}</x14:id>
        </ext>
      </extLst>
    </cfRule>
  </conditionalFormatting>
  <conditionalFormatting sqref="AF76 AF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{D6FFF78D-8E0A-4998-8CA8-0AAD8018FA78}</x14:id>
        </ext>
      </extLst>
    </cfRule>
  </conditionalFormatting>
  <conditionalFormatting sqref="AF74:AJ74 AF76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{07A1264A-00E6-4E8F-9DFD-39700DF69DEB}</x14:id>
        </ext>
      </extLst>
    </cfRule>
  </conditionalFormatting>
  <conditionalFormatting sqref="AG74:AJ74 AG76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{F9F52C6C-BC50-4DE0-AF71-F880131457E4}</x14:id>
        </ext>
      </extLst>
    </cfRule>
  </conditionalFormatting>
  <conditionalFormatting sqref="AO76 AO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{56C7EB50-6EC8-4E17-BBFB-9593DB6A3616}</x14:id>
        </ext>
      </extLst>
    </cfRule>
  </conditionalFormatting>
  <conditionalFormatting sqref="AO74:AS74 AO76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{28A27A6C-7A8B-4674-B2E4-CD1898C71859}</x14:id>
        </ext>
      </extLst>
    </cfRule>
  </conditionalFormatting>
  <conditionalFormatting sqref="AP74:AS74 AP76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{856C4CF4-D9B2-465F-921C-9217F80D11C9}</x14:id>
        </ext>
      </extLst>
    </cfRule>
  </conditionalFormatting>
  <conditionalFormatting sqref="BP76 BP74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{24C78BBA-F7E9-4950-B762-211FCAF6627E}</x14:id>
        </ext>
      </extLst>
    </cfRule>
  </conditionalFormatting>
  <conditionalFormatting sqref="BP74:BT74 BP76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{DE7FB7B8-06EC-4036-A978-F94478CA379E}</x14:id>
        </ext>
      </extLst>
    </cfRule>
  </conditionalFormatting>
  <conditionalFormatting sqref="BQ74:BT74 BQ76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{1BC44B41-EBC7-42EB-BB51-598FD89B8921}</x14:id>
        </ext>
      </extLst>
    </cfRule>
  </conditionalFormatting>
  <conditionalFormatting sqref="N76 N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{402E9FDC-9E56-4F94-BCA1-59D73DB9CA9D}</x14:id>
        </ext>
      </extLst>
    </cfRule>
  </conditionalFormatting>
  <conditionalFormatting sqref="N74:R74 N76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{DE9B39D0-ADB5-4ADE-AA0E-2082E4B0C816}</x14:id>
        </ext>
      </extLst>
    </cfRule>
  </conditionalFormatting>
  <conditionalFormatting sqref="O74:R74 O76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{14D6235B-7B94-40CF-8232-0DFB7C907835}</x14:id>
        </ext>
      </extLst>
    </cfRule>
  </conditionalFormatting>
  <conditionalFormatting sqref="S74 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{FE342E4E-BA78-4473-897C-672591F7A068}</x14:id>
        </ext>
      </extLst>
    </cfRule>
  </conditionalFormatting>
  <conditionalFormatting sqref="AT74 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{C5772456-7CF4-4C3F-9D45-09AA9E996364}</x14:id>
        </ext>
      </extLst>
    </cfRule>
  </conditionalFormatting>
  <conditionalFormatting sqref="BL74 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{F77F4362-EF7C-4DC8-B5A6-152D49526F9D}</x14:id>
        </ext>
      </extLst>
    </cfRule>
  </conditionalFormatting>
  <conditionalFormatting sqref="BG76 BG74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{B0F14F16-6D7A-460B-B201-FC86C5619A9F}</x14:id>
        </ext>
      </extLst>
    </cfRule>
  </conditionalFormatting>
  <conditionalFormatting sqref="BG74:BK74 BG76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{970679CB-8EEB-4258-9A93-309390B9150C}</x14:id>
        </ext>
      </extLst>
    </cfRule>
  </conditionalFormatting>
  <conditionalFormatting sqref="BH74:BK74 BH76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{6B28F4C8-4D22-4C86-B1CA-68FB9E4BB566}</x14:id>
        </ext>
      </extLst>
    </cfRule>
  </conditionalFormatting>
  <conditionalFormatting sqref="BC74 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{5472EB34-BA32-490F-9D4C-FA89C11ED0AA}</x14:id>
        </ext>
      </extLst>
    </cfRule>
  </conditionalFormatting>
  <conditionalFormatting sqref="AX76 AX74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{6D0026DA-0E88-4F8F-972C-5A7BD468284C}</x14:id>
        </ext>
      </extLst>
    </cfRule>
  </conditionalFormatting>
  <conditionalFormatting sqref="AX74:BB74 AX76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{04660293-2949-43B8-8620-2C25D5085893}</x14:id>
        </ext>
      </extLst>
    </cfRule>
  </conditionalFormatting>
  <conditionalFormatting sqref="AY74:BB74 AY76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{87D483FE-C334-4558-B800-EF6F087BD8EB}</x14:id>
        </ext>
      </extLst>
    </cfRule>
  </conditionalFormatting>
  <conditionalFormatting sqref="E74:I74 E76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{02C05429-5DF0-4DC7-A716-DF8D1D4FC1B9}</x14:id>
        </ext>
      </extLst>
    </cfRule>
  </conditionalFormatting>
  <conditionalFormatting sqref="J74 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{9EAF7E72-56B1-4D90-B8C2-F693C3675346}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{54F210EB-C62F-4C23-AAA4-0722B31C6256}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{1E12786D-3A40-4D0B-8191-C43303BA79A2}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{4EA0D2EE-1B9A-420A-93DC-9FA12C02C5E2}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{A9693F10-0BC8-459B-BE6F-A91573D978F7}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{DFF08FB2-728C-4081-B6E9-DA136F6F628D}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{57A8464F-8231-400C-87CC-CFAC6F031054}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{05BF8912-1646-4A2E-81ED-C44E1E95F19D}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{8163C166-1ECD-4105-85FE-4425A5C55642}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{9F63B2E4-46AB-4FE5-8A7A-19AF9C265F7E}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{DC3BAAE6-4D81-4881-829B-BE71E8556B1C}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{61DC33CF-1F6E-48EE-811D-00CB09A1CC73}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{99157C69-5C02-48DE-9FE0-912A6C1A1464}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{7B5BFDB5-D13D-443F-94BE-E4B683136F7F}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{8C89AC52-58C3-420D-85AF-21252AA0DF57}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{C4912535-3494-44A5-8497-9E29A3FA2E94}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{9A791D76-9044-452E-B031-73217E6828C1}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{D8E9B4E1-579F-4C5F-8249-EA014E1DF864}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{200E8666-EE0F-4816-9BCF-2D4D8A05734A}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{7BC18009-BC65-4D62-8F90-44FFB7D891CA}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{5B4C1E4D-5B5A-4B35-9605-9D724BC98357}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{7D090F00-70B7-4F13-B8B5-FDAA2172155E}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{271C6B46-3258-4266-8B1F-65BB3F5B36D6}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{3542B458-07E1-4099-8D74-A70CC114A4BA}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{828564EF-5C50-431E-844E-8131C9F826B5}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{5A172052-CDA3-4189-96FA-3BCE49BDEF0E}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{D42889E8-9BBB-4518-AEAE-C8939DCD735B}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{3F73AAB0-BB31-4111-9349-798F62F2204E}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{46695C15-A083-4F41-BB12-480EB704318D}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{6644F832-866D-4CC3-8EC0-7290C9202FCE}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{CBC5A2F6-597E-4EE4-AA0B-C8675392377D}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{749D4DBA-7D6A-46B9-B8A2-F8426B474B10}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{0015B7A1-A199-4650-9CDD-7D4A81FAC3A8}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{4BE13E1F-9853-4FEB-AE6C-1600E3CD8196}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{C62E5DAA-C185-40D7-8A7B-282C75170C58}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{8BF5A74B-EA82-4178-9A49-F879B8DE80FB}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{45C2FEF8-BA83-434F-BF5C-292F1A506A3D}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{82C1304D-DDE5-4967-9D1F-77D174585C10}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{3CA6F52F-A614-4DEB-B17C-EBB1C16EF78A}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{19DEF271-4912-4E4A-8BA2-3E4727E48FA9}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{15B49B1C-B421-4067-A9CE-ACAA7C12346D}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{49D782EE-1C06-4CF1-93A9-D573C59AA49B}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{FA18A123-0F6A-49E3-8671-74563880F1D4}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{723C702C-2809-4C26-98B8-628F250C5A93}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{AC083429-C6E1-4F1A-9957-06FDA1DDBE37}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{0E0BD8F8-4F40-4B7E-89D8-2332DA5DFC5D}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{5345F706-FB3D-4339-999B-CA1E18C1E8A7}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{CCF33A2C-8562-4087-8454-6E42773D8B02}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{0E983C29-5184-4801-948F-822AE15FC0C4}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{76007970-6917-4E55-ADC5-92CB13E075FC}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{9F30D6B6-3ACD-401C-8178-C20A3AF2D5B7}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{C618685B-5489-4A36-BB29-5258A2268D14}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{43719903-84AB-4B40-AA4C-71D59A7AA178}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{046D71E4-7185-4258-80AB-B7EAC0CD626F}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{354F9BFC-1213-4E09-9CE2-BD17C56E632D}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{861EBC31-35AD-4E16-80C8-9937576E3A7E}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{91BA7BEB-01B0-4DE7-A879-614271F7EAF5}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{E784C8E4-4159-4D55-825C-4D22D8276CF1}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{A7139259-AA16-4015-961F-997D1273D09A}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{E098BF21-3A3A-4A6E-B6EA-C542482C0E30}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{66E418DC-F2A3-45B0-95F3-763F2722B2E3}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6CA9C-4C43-4842-B060-07B65763B3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5F515611-0207-4F11-9833-115BE5BBB9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6AA70C6C-121D-4C42-89A5-FECDC9A6D1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25C017C5-17FD-4942-8512-9235F41247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B75BF9A4-1335-4760-B515-E314D20D90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C1D2EAF2-B9BF-41D4-A46F-123FFDCE4F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6B16BC27-2C1F-48A1-8ECA-EF7604A638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CEACCFFA-323C-4713-BA88-CAD0F7B500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D9D955E8-E59C-4B66-9B34-F54C340AB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1D48548E-072F-49B6-BA48-2CE49B3536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819B601B-7D86-45FD-9314-FA32AC8099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DAD43B27-0651-44AA-BEDE-7BAE498A29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4727BA5D-253B-4E04-ABE7-E2F1E779D2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C2B0E27E-643F-4814-8FD7-B6EC75CD57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54F1DB28-9155-45AB-9202-3609FBAD7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01004A93-2E76-4E83-B48F-DD1B37A810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E76728B2-2CED-48A9-9D7A-FFC9432DFB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4BC93BFF-CB28-414A-B5F1-7E633B4CE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94441839-58CE-441A-9FE5-22CEDC8B7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908C113C-2221-4ABC-852C-8D31A5281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EDE504BC-E5F8-40E9-807B-D943384D89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80E39F0C-4AE8-4E37-8438-C13559DA0A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2A76DC1A-91BE-48D6-B358-5856C97B80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460149C4-3381-42ED-87C7-EFE3EA9C4B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543DA779-121D-4365-A65F-6B1DF03E6B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83C94320-EF2B-428F-AAAF-843FFAF6ED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C49AB416-BACC-4A5A-B9D9-29879CF858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CCCA1C13-320E-442C-A84D-9D9C998DDA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C8EAA821-A270-424A-951B-81EF797E93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5138D433-B72C-435E-8DD6-366C64750E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1AE8D3AD-F7C1-4C90-88D5-679081289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B53FD573-2E87-45A1-B76F-8758011A7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0C880A08-AE1A-4321-97CF-E6C61B54B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FE1FB43D-DEC9-4B28-819B-26E3773EA4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8A52DE47-847B-4F7A-BB48-08CD53B5D3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8682F47C-3093-41EB-AD31-FCF0D07C51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D6FFF78D-8E0A-4998-8CA8-0AAD8018FA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07A1264A-00E6-4E8F-9DFD-39700DF69D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F9F52C6C-BC50-4DE0-AF71-F880131457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56C7EB50-6EC8-4E17-BBFB-9593DB6A36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28A27A6C-7A8B-4674-B2E4-CD1898C718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856C4CF4-D9B2-465F-921C-9217F80D11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24C78BBA-F7E9-4950-B762-211FCAF66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DE7FB7B8-06EC-4036-A978-F94478CA37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1BC44B41-EBC7-42EB-BB51-598FD89B8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402E9FDC-9E56-4F94-BCA1-59D73DB9CA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DE9B39D0-ADB5-4ADE-AA0E-2082E4B0C8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14D6235B-7B94-40CF-8232-0DFB7C907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FE342E4E-BA78-4473-897C-672591F7A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C5772456-7CF4-4C3F-9D45-09AA9E9963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F77F4362-EF7C-4DC8-B5A6-152D49526F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B0F14F16-6D7A-460B-B201-FC86C5619A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970679CB-8EEB-4258-9A93-309390B915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6B28F4C8-4D22-4C86-B1CA-68FB9E4BB5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5472EB34-BA32-490F-9D4C-FA89C11ED0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6D0026DA-0E88-4F8F-972C-5A7BD46828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04660293-2949-43B8-8620-2C25D50858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87D483FE-C334-4558-B800-EF6F087BD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02C05429-5DF0-4DC7-A716-DF8D1D4FC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9EAF7E72-56B1-4D90-B8C2-F693C3675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54F210EB-C62F-4C23-AAA4-0722B31C62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E12786D-3A40-4D0B-8191-C43303BA79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4EA0D2EE-1B9A-420A-93DC-9FA12C02C5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A9693F10-0BC8-459B-BE6F-A91573D978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DFF08FB2-728C-4081-B6E9-DA136F6F62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57A8464F-8231-400C-87CC-CFAC6F031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05BF8912-1646-4A2E-81ED-C44E1E95F1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8163C166-1ECD-4105-85FE-4425A5C556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F63B2E4-46AB-4FE5-8A7A-19AF9C265F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DC3BAAE6-4D81-4881-829B-BE71E8556B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61DC33CF-1F6E-48EE-811D-00CB09A1CC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99157C69-5C02-48DE-9FE0-912A6C1A14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7B5BFDB5-D13D-443F-94BE-E4B683136F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8C89AC52-58C3-420D-85AF-21252AA0DF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4912535-3494-44A5-8497-9E29A3FA2E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9A791D76-9044-452E-B031-73217E6828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D8E9B4E1-579F-4C5F-8249-EA014E1DF8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200E8666-EE0F-4816-9BCF-2D4D8A057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7BC18009-BC65-4D62-8F90-44FFB7D891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5B4C1E4D-5B5A-4B35-9605-9D724BC983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7D090F00-70B7-4F13-B8B5-FDAA217215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271C6B46-3258-4266-8B1F-65BB3F5B36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3542B458-07E1-4099-8D74-A70CC114A4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828564EF-5C50-431E-844E-8131C9F82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5A172052-CDA3-4189-96FA-3BCE49BDEF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D42889E8-9BBB-4518-AEAE-C8939DCD73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3F73AAB0-BB31-4111-9349-798F62F220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46695C15-A083-4F41-BB12-480EB7043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6644F832-866D-4CC3-8EC0-7290C9202F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CBC5A2F6-597E-4EE4-AA0B-C86753923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749D4DBA-7D6A-46B9-B8A2-F8426B474B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0015B7A1-A199-4650-9CDD-7D4A81FAC3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4BE13E1F-9853-4FEB-AE6C-1600E3CD81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C62E5DAA-C185-40D7-8A7B-282C75170C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8BF5A74B-EA82-4178-9A49-F879B8DE80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45C2FEF8-BA83-434F-BF5C-292F1A506A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82C1304D-DDE5-4967-9D1F-77D174585C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3CA6F52F-A614-4DEB-B17C-EBB1C16EF7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19DEF271-4912-4E4A-8BA2-3E4727E48F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15B49B1C-B421-4067-A9CE-ACAA7C1234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49D782EE-1C06-4CF1-93A9-D573C59AA4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FA18A123-0F6A-49E3-8671-74563880F1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723C702C-2809-4C26-98B8-628F250C5A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AC083429-C6E1-4F1A-9957-06FDA1DDBE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0E0BD8F8-4F40-4B7E-89D8-2332DA5DFC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5345F706-FB3D-4339-999B-CA1E18C1E8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CCF33A2C-8562-4087-8454-6E42773D8B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0E983C29-5184-4801-948F-822AE15FC0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76007970-6917-4E55-ADC5-92CB13E075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9F30D6B6-3ACD-401C-8178-C20A3AF2D5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C618685B-5489-4A36-BB29-5258A2268D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43719903-84AB-4B40-AA4C-71D59A7AA1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046D71E4-7185-4258-80AB-B7EAC0CD62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354F9BFC-1213-4E09-9CE2-BD17C56E6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861EBC31-35AD-4E16-80C8-9937576E3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91BA7BEB-01B0-4DE7-A879-614271F7EA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E784C8E4-4159-4D55-825C-4D22D8276C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A7139259-AA16-4015-961F-997D1273D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E098BF21-3A3A-4A6E-B6EA-C542482C0E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66E418DC-F2A3-45B0-95F3-763F2722B2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471CF-CF21-493B-B76B-F2BBAD9E05CA}">
  <sheetPr>
    <tabColor theme="4" tint="0.39997558519241921"/>
  </sheetPr>
  <dimension ref="A1:EF76"/>
  <sheetViews>
    <sheetView zoomScale="55" zoomScaleNormal="55" workbookViewId="0">
      <pane xSplit="1" ySplit="3" topLeftCell="B44" activePane="bottomRight" state="frozen"/>
      <selection pane="topRight"/>
      <selection pane="bottomLeft"/>
      <selection pane="bottomRight" activeCell="G85" sqref="G85"/>
    </sheetView>
  </sheetViews>
  <sheetFormatPr defaultColWidth="0" defaultRowHeight="23.25" customHeight="1"/>
  <cols>
    <col min="1" max="1" width="9.75" style="55" bestFit="1" customWidth="1"/>
    <col min="2" max="2" width="6.625" style="56" bestFit="1" customWidth="1"/>
    <col min="3" max="3" width="10.375" style="58" customWidth="1"/>
    <col min="4" max="4" width="4.5" style="25" customWidth="1"/>
    <col min="5" max="9" width="4.75" style="26" customWidth="1"/>
    <col min="10" max="10" width="6.625" style="57" customWidth="1"/>
    <col min="11" max="11" width="6.625" style="56" bestFit="1" customWidth="1"/>
    <col min="12" max="12" width="10.375" style="58" customWidth="1"/>
    <col min="13" max="13" width="4.5" style="25" customWidth="1"/>
    <col min="14" max="18" width="4.75" style="26" customWidth="1"/>
    <col min="19" max="19" width="6.625" style="57" customWidth="1"/>
    <col min="20" max="20" width="6.625" style="56" bestFit="1" customWidth="1"/>
    <col min="21" max="21" width="10.375" style="58" customWidth="1"/>
    <col min="22" max="22" width="4.5" style="25" customWidth="1"/>
    <col min="23" max="27" width="4.75" style="26" customWidth="1"/>
    <col min="28" max="28" width="6.625" style="57" customWidth="1"/>
    <col min="29" max="29" width="6.625" style="56" bestFit="1" customWidth="1"/>
    <col min="30" max="30" width="10.375" style="58" customWidth="1"/>
    <col min="31" max="31" width="4.5" style="25" customWidth="1"/>
    <col min="32" max="36" width="4.75" style="26" customWidth="1"/>
    <col min="37" max="37" width="6.625" style="57" customWidth="1"/>
    <col min="38" max="38" width="6.625" style="56" bestFit="1" customWidth="1"/>
    <col min="39" max="39" width="10.375" style="58" customWidth="1"/>
    <col min="40" max="40" width="4.5" style="25" customWidth="1"/>
    <col min="41" max="45" width="4.75" style="26" customWidth="1"/>
    <col min="46" max="46" width="6.625" style="57" customWidth="1"/>
    <col min="47" max="47" width="6.625" style="56" bestFit="1" customWidth="1"/>
    <col min="48" max="48" width="10.375" style="58" customWidth="1"/>
    <col min="49" max="49" width="4.5" style="25" customWidth="1"/>
    <col min="50" max="54" width="4.75" style="26" customWidth="1"/>
    <col min="55" max="55" width="6.625" style="57" customWidth="1"/>
    <col min="56" max="56" width="6.625" style="56" bestFit="1" customWidth="1"/>
    <col min="57" max="57" width="10.375" style="58" customWidth="1"/>
    <col min="58" max="58" width="4.5" style="25" customWidth="1"/>
    <col min="59" max="63" width="4.75" style="26" customWidth="1"/>
    <col min="64" max="64" width="6.625" style="57" customWidth="1"/>
    <col min="65" max="65" width="6.625" style="56" bestFit="1" customWidth="1"/>
    <col min="66" max="66" width="10.375" style="58" customWidth="1"/>
    <col min="67" max="67" width="4.5" style="25" customWidth="1"/>
    <col min="68" max="72" width="4.75" style="26" customWidth="1"/>
    <col min="73" max="73" width="6.625" style="57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93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5">
        <v>1E-3</v>
      </c>
      <c r="D4" s="66" t="s">
        <v>24</v>
      </c>
      <c r="E4" s="67">
        <v>1</v>
      </c>
      <c r="F4" s="67">
        <v>1</v>
      </c>
      <c r="G4" s="67">
        <v>1</v>
      </c>
      <c r="H4" s="67">
        <v>1</v>
      </c>
      <c r="I4" s="68">
        <v>3</v>
      </c>
      <c r="J4" s="69">
        <f t="shared" ref="J4:J67" si="0">IF( OR( ISBLANK(E4),ISBLANK(F4), ISBLANK(G4), ISBLANK(H4), ISBLANK(I4) ), "", 1.5*SQRT(   EXP(2.21*(E4-1)) + EXP(2.21*(F4-1)) + EXP(2.21*(G4-1)) + EXP(2.21*(H4-1)) + EXP(2.21*I4)   )/100*2.45 )</f>
        <v>1.0141150152164344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44" t="s">
        <v>17</v>
      </c>
      <c r="C5" s="65">
        <v>1E-3</v>
      </c>
      <c r="D5" s="66" t="s">
        <v>25</v>
      </c>
      <c r="E5" s="67">
        <v>1</v>
      </c>
      <c r="F5" s="67">
        <v>1</v>
      </c>
      <c r="G5" s="67">
        <v>1</v>
      </c>
      <c r="H5" s="67">
        <v>1</v>
      </c>
      <c r="I5" s="68">
        <v>3</v>
      </c>
      <c r="J5" s="69">
        <f t="shared" si="0"/>
        <v>1.0141150152164344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 ht="15">
      <c r="A6" s="11">
        <v>1952</v>
      </c>
      <c r="B6" s="44" t="s">
        <v>17</v>
      </c>
      <c r="C6" s="65">
        <v>1E-3</v>
      </c>
      <c r="D6" s="66" t="s">
        <v>26</v>
      </c>
      <c r="E6" s="67">
        <v>1</v>
      </c>
      <c r="F6" s="67">
        <v>1</v>
      </c>
      <c r="G6" s="67">
        <v>1</v>
      </c>
      <c r="H6" s="67">
        <v>1</v>
      </c>
      <c r="I6" s="68">
        <v>3</v>
      </c>
      <c r="J6" s="69">
        <f t="shared" si="0"/>
        <v>1.0141150152164344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">
      <c r="A7" s="11">
        <v>1953</v>
      </c>
      <c r="B7" s="44" t="s">
        <v>17</v>
      </c>
      <c r="C7" s="65">
        <v>1E-3</v>
      </c>
      <c r="D7" s="66" t="s">
        <v>27</v>
      </c>
      <c r="E7" s="67">
        <v>1</v>
      </c>
      <c r="F7" s="67">
        <v>1</v>
      </c>
      <c r="G7" s="67">
        <v>1</v>
      </c>
      <c r="H7" s="67">
        <v>1</v>
      </c>
      <c r="I7" s="68">
        <v>3</v>
      </c>
      <c r="J7" s="69">
        <f t="shared" si="0"/>
        <v>1.0141150152164344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 ht="15">
      <c r="A8" s="11">
        <v>1954</v>
      </c>
      <c r="B8" s="44" t="s">
        <v>17</v>
      </c>
      <c r="C8" s="65">
        <v>1E-3</v>
      </c>
      <c r="D8" s="66" t="s">
        <v>28</v>
      </c>
      <c r="E8" s="67">
        <v>1</v>
      </c>
      <c r="F8" s="67">
        <v>1</v>
      </c>
      <c r="G8" s="67">
        <v>1</v>
      </c>
      <c r="H8" s="67">
        <v>1</v>
      </c>
      <c r="I8" s="68">
        <v>3</v>
      </c>
      <c r="J8" s="69">
        <f t="shared" si="0"/>
        <v>1.0141150152164344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 ht="15">
      <c r="A9" s="11">
        <v>1955</v>
      </c>
      <c r="B9" s="44" t="s">
        <v>17</v>
      </c>
      <c r="C9" s="65">
        <v>1E-3</v>
      </c>
      <c r="D9" s="66" t="s">
        <v>29</v>
      </c>
      <c r="E9" s="67">
        <v>1</v>
      </c>
      <c r="F9" s="67">
        <v>1</v>
      </c>
      <c r="G9" s="67">
        <v>1</v>
      </c>
      <c r="H9" s="67">
        <v>1</v>
      </c>
      <c r="I9" s="68">
        <v>3</v>
      </c>
      <c r="J9" s="69">
        <f t="shared" si="0"/>
        <v>1.0141150152164344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 ht="15">
      <c r="A10" s="11">
        <v>1956</v>
      </c>
      <c r="B10" s="44" t="s">
        <v>17</v>
      </c>
      <c r="C10" s="65">
        <v>1E-3</v>
      </c>
      <c r="D10" s="66" t="s">
        <v>30</v>
      </c>
      <c r="E10" s="67">
        <v>1</v>
      </c>
      <c r="F10" s="67">
        <v>1</v>
      </c>
      <c r="G10" s="67">
        <v>1</v>
      </c>
      <c r="H10" s="67">
        <v>1</v>
      </c>
      <c r="I10" s="68">
        <v>3</v>
      </c>
      <c r="J10" s="69">
        <f t="shared" si="0"/>
        <v>1.0141150152164344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 ht="15">
      <c r="A11" s="11">
        <v>1957</v>
      </c>
      <c r="B11" s="44" t="s">
        <v>17</v>
      </c>
      <c r="C11" s="65">
        <v>1E-3</v>
      </c>
      <c r="D11" s="66" t="s">
        <v>31</v>
      </c>
      <c r="E11" s="67">
        <v>1</v>
      </c>
      <c r="F11" s="67">
        <v>1</v>
      </c>
      <c r="G11" s="67">
        <v>1</v>
      </c>
      <c r="H11" s="67">
        <v>1</v>
      </c>
      <c r="I11" s="68">
        <v>3</v>
      </c>
      <c r="J11" s="69">
        <f t="shared" si="0"/>
        <v>1.0141150152164344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11">
        <v>1958</v>
      </c>
      <c r="B12" s="44" t="s">
        <v>17</v>
      </c>
      <c r="C12" s="65">
        <v>1E-3</v>
      </c>
      <c r="D12" s="66" t="s">
        <v>32</v>
      </c>
      <c r="E12" s="67">
        <v>1</v>
      </c>
      <c r="F12" s="67">
        <v>1</v>
      </c>
      <c r="G12" s="67">
        <v>1</v>
      </c>
      <c r="H12" s="67">
        <v>1</v>
      </c>
      <c r="I12" s="68">
        <v>3</v>
      </c>
      <c r="J12" s="69">
        <f t="shared" si="0"/>
        <v>1.0141150152164344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 ht="15">
      <c r="A13" s="11">
        <v>1959</v>
      </c>
      <c r="B13" s="44" t="s">
        <v>17</v>
      </c>
      <c r="C13" s="65">
        <v>1E-3</v>
      </c>
      <c r="D13" s="66" t="s">
        <v>33</v>
      </c>
      <c r="E13" s="67">
        <v>1</v>
      </c>
      <c r="F13" s="67">
        <v>1</v>
      </c>
      <c r="G13" s="67">
        <v>1</v>
      </c>
      <c r="H13" s="67">
        <v>1</v>
      </c>
      <c r="I13" s="68">
        <v>3</v>
      </c>
      <c r="J13" s="69">
        <f t="shared" si="0"/>
        <v>1.0141150152164344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 ht="15">
      <c r="A14" s="11">
        <v>1960</v>
      </c>
      <c r="B14" s="44" t="s">
        <v>17</v>
      </c>
      <c r="C14" s="65">
        <v>1E-3</v>
      </c>
      <c r="D14" s="66" t="s">
        <v>34</v>
      </c>
      <c r="E14" s="67">
        <v>1</v>
      </c>
      <c r="F14" s="67">
        <v>1</v>
      </c>
      <c r="G14" s="67">
        <v>1</v>
      </c>
      <c r="H14" s="67">
        <v>1</v>
      </c>
      <c r="I14" s="68">
        <v>3</v>
      </c>
      <c r="J14" s="69">
        <f t="shared" si="0"/>
        <v>1.0141150152164344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 ht="15">
      <c r="A15" s="11">
        <v>1961</v>
      </c>
      <c r="B15" s="44" t="s">
        <v>17</v>
      </c>
      <c r="C15" s="65">
        <v>1E-3</v>
      </c>
      <c r="D15" s="66" t="s">
        <v>35</v>
      </c>
      <c r="E15" s="67">
        <v>1</v>
      </c>
      <c r="F15" s="67">
        <v>1</v>
      </c>
      <c r="G15" s="67">
        <v>1</v>
      </c>
      <c r="H15" s="67">
        <v>1</v>
      </c>
      <c r="I15" s="68">
        <v>3</v>
      </c>
      <c r="J15" s="69">
        <f t="shared" si="0"/>
        <v>1.0141150152164344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 ht="15">
      <c r="A16" s="11">
        <v>1962</v>
      </c>
      <c r="B16" s="44" t="s">
        <v>17</v>
      </c>
      <c r="C16" s="65">
        <v>1E-3</v>
      </c>
      <c r="D16" s="66" t="s">
        <v>36</v>
      </c>
      <c r="E16" s="67">
        <v>1</v>
      </c>
      <c r="F16" s="67">
        <v>1</v>
      </c>
      <c r="G16" s="67">
        <v>1</v>
      </c>
      <c r="H16" s="67">
        <v>1</v>
      </c>
      <c r="I16" s="68">
        <v>3</v>
      </c>
      <c r="J16" s="69">
        <f t="shared" si="0"/>
        <v>1.0141150152164344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 ht="15">
      <c r="A17" s="11">
        <v>1963</v>
      </c>
      <c r="B17" s="44" t="s">
        <v>17</v>
      </c>
      <c r="C17" s="65">
        <v>1E-3</v>
      </c>
      <c r="D17" s="66" t="s">
        <v>37</v>
      </c>
      <c r="E17" s="67">
        <v>1</v>
      </c>
      <c r="F17" s="67">
        <v>1</v>
      </c>
      <c r="G17" s="67">
        <v>1</v>
      </c>
      <c r="H17" s="67">
        <v>1</v>
      </c>
      <c r="I17" s="68">
        <v>3</v>
      </c>
      <c r="J17" s="69">
        <f t="shared" si="0"/>
        <v>1.0141150152164344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 ht="15">
      <c r="A18" s="11">
        <v>1964</v>
      </c>
      <c r="B18" s="44" t="s">
        <v>17</v>
      </c>
      <c r="C18" s="65">
        <v>1E-3</v>
      </c>
      <c r="D18" s="66" t="s">
        <v>38</v>
      </c>
      <c r="E18" s="67">
        <v>1</v>
      </c>
      <c r="F18" s="67">
        <v>1</v>
      </c>
      <c r="G18" s="67">
        <v>1</v>
      </c>
      <c r="H18" s="67">
        <v>1</v>
      </c>
      <c r="I18" s="68">
        <v>3</v>
      </c>
      <c r="J18" s="69">
        <f t="shared" si="0"/>
        <v>1.0141150152164344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 ht="15">
      <c r="A19" s="11">
        <v>1965</v>
      </c>
      <c r="B19" s="44" t="s">
        <v>17</v>
      </c>
      <c r="C19" s="65">
        <v>1E-3</v>
      </c>
      <c r="D19" s="66" t="s">
        <v>39</v>
      </c>
      <c r="E19" s="67">
        <v>1</v>
      </c>
      <c r="F19" s="67">
        <v>1</v>
      </c>
      <c r="G19" s="67">
        <v>1</v>
      </c>
      <c r="H19" s="67">
        <v>1</v>
      </c>
      <c r="I19" s="68">
        <v>3</v>
      </c>
      <c r="J19" s="69">
        <f t="shared" si="0"/>
        <v>1.0141150152164344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 ht="15">
      <c r="A20" s="11">
        <v>1966</v>
      </c>
      <c r="B20" s="44" t="s">
        <v>17</v>
      </c>
      <c r="C20" s="65">
        <v>1E-3</v>
      </c>
      <c r="D20" s="66" t="s">
        <v>40</v>
      </c>
      <c r="E20" s="67">
        <v>1</v>
      </c>
      <c r="F20" s="67">
        <v>1</v>
      </c>
      <c r="G20" s="67">
        <v>1</v>
      </c>
      <c r="H20" s="67">
        <v>1</v>
      </c>
      <c r="I20" s="68">
        <v>3</v>
      </c>
      <c r="J20" s="69">
        <f t="shared" si="0"/>
        <v>1.0141150152164344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 ht="15">
      <c r="A21" s="11">
        <v>1967</v>
      </c>
      <c r="B21" s="44" t="s">
        <v>17</v>
      </c>
      <c r="C21" s="65">
        <v>1E-3</v>
      </c>
      <c r="D21" s="66" t="s">
        <v>41</v>
      </c>
      <c r="E21" s="67">
        <v>1</v>
      </c>
      <c r="F21" s="67">
        <v>1</v>
      </c>
      <c r="G21" s="67">
        <v>1</v>
      </c>
      <c r="H21" s="67">
        <v>1</v>
      </c>
      <c r="I21" s="68">
        <v>3</v>
      </c>
      <c r="J21" s="69">
        <f t="shared" si="0"/>
        <v>1.0141150152164344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 ht="15">
      <c r="A22" s="11">
        <v>1968</v>
      </c>
      <c r="B22" s="44" t="s">
        <v>17</v>
      </c>
      <c r="C22" s="65">
        <v>1E-3</v>
      </c>
      <c r="D22" s="66" t="s">
        <v>42</v>
      </c>
      <c r="E22" s="67">
        <v>1</v>
      </c>
      <c r="F22" s="67">
        <v>1</v>
      </c>
      <c r="G22" s="67">
        <v>1</v>
      </c>
      <c r="H22" s="67">
        <v>1</v>
      </c>
      <c r="I22" s="68">
        <v>3</v>
      </c>
      <c r="J22" s="69">
        <f t="shared" si="0"/>
        <v>1.0141150152164344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 ht="15">
      <c r="A23" s="11">
        <v>1969</v>
      </c>
      <c r="B23" s="44" t="s">
        <v>17</v>
      </c>
      <c r="C23" s="65">
        <v>1E-3</v>
      </c>
      <c r="D23" s="66" t="s">
        <v>43</v>
      </c>
      <c r="E23" s="67">
        <v>1</v>
      </c>
      <c r="F23" s="67">
        <v>1</v>
      </c>
      <c r="G23" s="67">
        <v>1</v>
      </c>
      <c r="H23" s="67">
        <v>1</v>
      </c>
      <c r="I23" s="68">
        <v>3</v>
      </c>
      <c r="J23" s="69">
        <f t="shared" si="0"/>
        <v>1.0141150152164344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 ht="15">
      <c r="A24" s="11">
        <v>1970</v>
      </c>
      <c r="B24" s="44" t="s">
        <v>17</v>
      </c>
      <c r="C24" s="65">
        <v>1E-3</v>
      </c>
      <c r="D24" s="66" t="s">
        <v>44</v>
      </c>
      <c r="E24" s="67">
        <v>1</v>
      </c>
      <c r="F24" s="67">
        <v>1</v>
      </c>
      <c r="G24" s="67">
        <v>1</v>
      </c>
      <c r="H24" s="67">
        <v>1</v>
      </c>
      <c r="I24" s="68">
        <v>3</v>
      </c>
      <c r="J24" s="69">
        <f t="shared" si="0"/>
        <v>1.0141150152164344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 ht="15">
      <c r="A25" s="11">
        <v>1971</v>
      </c>
      <c r="B25" s="44" t="s">
        <v>17</v>
      </c>
      <c r="C25" s="65">
        <v>1E-3</v>
      </c>
      <c r="D25" s="66" t="s">
        <v>45</v>
      </c>
      <c r="E25" s="67">
        <v>1</v>
      </c>
      <c r="F25" s="67">
        <v>1</v>
      </c>
      <c r="G25" s="67">
        <v>1</v>
      </c>
      <c r="H25" s="67">
        <v>1</v>
      </c>
      <c r="I25" s="68">
        <v>3</v>
      </c>
      <c r="J25" s="69">
        <f t="shared" si="0"/>
        <v>1.0141150152164344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 ht="15">
      <c r="A26" s="11">
        <v>1972</v>
      </c>
      <c r="B26" s="44" t="s">
        <v>17</v>
      </c>
      <c r="C26" s="65">
        <v>1E-3</v>
      </c>
      <c r="D26" s="66" t="s">
        <v>46</v>
      </c>
      <c r="E26" s="67">
        <v>1</v>
      </c>
      <c r="F26" s="67">
        <v>1</v>
      </c>
      <c r="G26" s="67">
        <v>1</v>
      </c>
      <c r="H26" s="67">
        <v>1</v>
      </c>
      <c r="I26" s="68">
        <v>3</v>
      </c>
      <c r="J26" s="69">
        <f t="shared" si="0"/>
        <v>1.0141150152164344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 ht="15">
      <c r="A27" s="11">
        <v>1973</v>
      </c>
      <c r="B27" s="44" t="s">
        <v>17</v>
      </c>
      <c r="C27" s="65">
        <v>1E-3</v>
      </c>
      <c r="D27" s="66" t="s">
        <v>47</v>
      </c>
      <c r="E27" s="67">
        <v>1</v>
      </c>
      <c r="F27" s="67">
        <v>1</v>
      </c>
      <c r="G27" s="67">
        <v>1</v>
      </c>
      <c r="H27" s="67">
        <v>1</v>
      </c>
      <c r="I27" s="68">
        <v>3</v>
      </c>
      <c r="J27" s="69">
        <f t="shared" si="0"/>
        <v>1.0141150152164344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 ht="15">
      <c r="A28" s="11">
        <v>1974</v>
      </c>
      <c r="B28" s="44" t="s">
        <v>17</v>
      </c>
      <c r="C28" s="65">
        <v>1E-3</v>
      </c>
      <c r="D28" s="66" t="s">
        <v>48</v>
      </c>
      <c r="E28" s="67">
        <v>1</v>
      </c>
      <c r="F28" s="67">
        <v>1</v>
      </c>
      <c r="G28" s="67">
        <v>1</v>
      </c>
      <c r="H28" s="67">
        <v>1</v>
      </c>
      <c r="I28" s="68">
        <v>3</v>
      </c>
      <c r="J28" s="69">
        <f t="shared" si="0"/>
        <v>1.0141150152164344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 ht="15">
      <c r="A29" s="11">
        <v>1975</v>
      </c>
      <c r="B29" s="44" t="s">
        <v>17</v>
      </c>
      <c r="C29" s="65">
        <v>1E-3</v>
      </c>
      <c r="D29" s="66" t="s">
        <v>49</v>
      </c>
      <c r="E29" s="67">
        <v>1</v>
      </c>
      <c r="F29" s="67">
        <v>1</v>
      </c>
      <c r="G29" s="67">
        <v>1</v>
      </c>
      <c r="H29" s="67">
        <v>1</v>
      </c>
      <c r="I29" s="68">
        <v>3</v>
      </c>
      <c r="J29" s="69">
        <f t="shared" si="0"/>
        <v>1.0141150152164344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 ht="15">
      <c r="A30" s="11">
        <v>1976</v>
      </c>
      <c r="B30" s="44" t="s">
        <v>17</v>
      </c>
      <c r="C30" s="65">
        <v>1E-3</v>
      </c>
      <c r="D30" s="66" t="s">
        <v>50</v>
      </c>
      <c r="E30" s="67">
        <v>1</v>
      </c>
      <c r="F30" s="67">
        <v>1</v>
      </c>
      <c r="G30" s="67">
        <v>1</v>
      </c>
      <c r="H30" s="67">
        <v>1</v>
      </c>
      <c r="I30" s="68">
        <v>3</v>
      </c>
      <c r="J30" s="69">
        <f t="shared" si="0"/>
        <v>1.0141150152164344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 ht="15">
      <c r="A31" s="11">
        <v>1977</v>
      </c>
      <c r="B31" s="44" t="s">
        <v>17</v>
      </c>
      <c r="C31" s="65">
        <v>1E-3</v>
      </c>
      <c r="D31" s="66" t="s">
        <v>51</v>
      </c>
      <c r="E31" s="67">
        <v>1</v>
      </c>
      <c r="F31" s="67">
        <v>1</v>
      </c>
      <c r="G31" s="67">
        <v>1</v>
      </c>
      <c r="H31" s="67">
        <v>1</v>
      </c>
      <c r="I31" s="68">
        <v>3</v>
      </c>
      <c r="J31" s="69">
        <f t="shared" si="0"/>
        <v>1.0141150152164344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 ht="15">
      <c r="A32" s="11">
        <v>1978</v>
      </c>
      <c r="B32" s="44" t="s">
        <v>17</v>
      </c>
      <c r="C32" s="65">
        <v>1E-3</v>
      </c>
      <c r="D32" s="66" t="s">
        <v>52</v>
      </c>
      <c r="E32" s="67">
        <v>1</v>
      </c>
      <c r="F32" s="67">
        <v>1</v>
      </c>
      <c r="G32" s="67">
        <v>1</v>
      </c>
      <c r="H32" s="67">
        <v>1</v>
      </c>
      <c r="I32" s="68">
        <v>3</v>
      </c>
      <c r="J32" s="69">
        <f t="shared" si="0"/>
        <v>1.0141150152164344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 ht="15">
      <c r="A33" s="11">
        <v>1979</v>
      </c>
      <c r="B33" s="44" t="s">
        <v>17</v>
      </c>
      <c r="C33" s="65">
        <v>1E-3</v>
      </c>
      <c r="D33" s="66" t="s">
        <v>53</v>
      </c>
      <c r="E33" s="67">
        <v>1</v>
      </c>
      <c r="F33" s="67">
        <v>1</v>
      </c>
      <c r="G33" s="67">
        <v>1</v>
      </c>
      <c r="H33" s="67">
        <v>1</v>
      </c>
      <c r="I33" s="68">
        <v>3</v>
      </c>
      <c r="J33" s="69">
        <f t="shared" si="0"/>
        <v>1.0141150152164344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 ht="15">
      <c r="A34" s="11">
        <v>1980</v>
      </c>
      <c r="B34" s="44" t="s">
        <v>17</v>
      </c>
      <c r="C34" s="65">
        <v>1E-3</v>
      </c>
      <c r="D34" s="66" t="s">
        <v>54</v>
      </c>
      <c r="E34" s="67">
        <v>1</v>
      </c>
      <c r="F34" s="67">
        <v>1</v>
      </c>
      <c r="G34" s="67">
        <v>1</v>
      </c>
      <c r="H34" s="67">
        <v>1</v>
      </c>
      <c r="I34" s="68">
        <v>3</v>
      </c>
      <c r="J34" s="69">
        <f t="shared" si="0"/>
        <v>1.0141150152164344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 ht="15">
      <c r="A35" s="11">
        <v>1981</v>
      </c>
      <c r="B35" s="44" t="s">
        <v>17</v>
      </c>
      <c r="C35" s="65">
        <v>1E-3</v>
      </c>
      <c r="D35" s="66" t="s">
        <v>55</v>
      </c>
      <c r="E35" s="67">
        <v>1</v>
      </c>
      <c r="F35" s="67">
        <v>1</v>
      </c>
      <c r="G35" s="67">
        <v>1</v>
      </c>
      <c r="H35" s="67">
        <v>1</v>
      </c>
      <c r="I35" s="68">
        <v>3</v>
      </c>
      <c r="J35" s="69">
        <f t="shared" si="0"/>
        <v>1.0141150152164344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 ht="15">
      <c r="A36" s="11">
        <v>1982</v>
      </c>
      <c r="B36" s="44" t="s">
        <v>17</v>
      </c>
      <c r="C36" s="65">
        <v>1E-3</v>
      </c>
      <c r="D36" s="66" t="s">
        <v>56</v>
      </c>
      <c r="E36" s="67">
        <v>1</v>
      </c>
      <c r="F36" s="67">
        <v>1</v>
      </c>
      <c r="G36" s="67">
        <v>1</v>
      </c>
      <c r="H36" s="67">
        <v>1</v>
      </c>
      <c r="I36" s="68">
        <v>3</v>
      </c>
      <c r="J36" s="69">
        <f t="shared" si="0"/>
        <v>1.0141150152164344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 ht="15">
      <c r="A37" s="11">
        <v>1983</v>
      </c>
      <c r="B37" s="44" t="s">
        <v>17</v>
      </c>
      <c r="C37" s="65">
        <v>1E-3</v>
      </c>
      <c r="D37" s="66" t="s">
        <v>57</v>
      </c>
      <c r="E37" s="67">
        <v>1</v>
      </c>
      <c r="F37" s="67">
        <v>1</v>
      </c>
      <c r="G37" s="67">
        <v>1</v>
      </c>
      <c r="H37" s="67">
        <v>1</v>
      </c>
      <c r="I37" s="68">
        <v>3</v>
      </c>
      <c r="J37" s="69">
        <f t="shared" si="0"/>
        <v>1.0141150152164344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 ht="15">
      <c r="A38" s="11">
        <v>1984</v>
      </c>
      <c r="B38" s="44" t="s">
        <v>17</v>
      </c>
      <c r="C38" s="65">
        <v>1E-3</v>
      </c>
      <c r="D38" s="66" t="s">
        <v>58</v>
      </c>
      <c r="E38" s="67">
        <v>1</v>
      </c>
      <c r="F38" s="67">
        <v>1</v>
      </c>
      <c r="G38" s="67">
        <v>1</v>
      </c>
      <c r="H38" s="67">
        <v>1</v>
      </c>
      <c r="I38" s="68">
        <v>3</v>
      </c>
      <c r="J38" s="69">
        <f t="shared" si="0"/>
        <v>1.0141150152164344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 ht="15">
      <c r="A39" s="11">
        <v>1985</v>
      </c>
      <c r="B39" s="44" t="s">
        <v>17</v>
      </c>
      <c r="C39" s="65">
        <v>1E-3</v>
      </c>
      <c r="D39" s="66" t="s">
        <v>59</v>
      </c>
      <c r="E39" s="67">
        <v>1</v>
      </c>
      <c r="F39" s="67">
        <v>1</v>
      </c>
      <c r="G39" s="67">
        <v>1</v>
      </c>
      <c r="H39" s="67">
        <v>1</v>
      </c>
      <c r="I39" s="68">
        <v>3</v>
      </c>
      <c r="J39" s="69">
        <f t="shared" si="0"/>
        <v>1.0141150152164344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 ht="15">
      <c r="A40" s="11">
        <v>1986</v>
      </c>
      <c r="B40" s="44" t="s">
        <v>17</v>
      </c>
      <c r="C40" s="65">
        <v>1E-3</v>
      </c>
      <c r="D40" s="66" t="s">
        <v>60</v>
      </c>
      <c r="E40" s="67">
        <v>1</v>
      </c>
      <c r="F40" s="67">
        <v>1</v>
      </c>
      <c r="G40" s="67">
        <v>1</v>
      </c>
      <c r="H40" s="67">
        <v>1</v>
      </c>
      <c r="I40" s="68">
        <v>3</v>
      </c>
      <c r="J40" s="69">
        <f t="shared" si="0"/>
        <v>1.0141150152164344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 ht="15">
      <c r="A41" s="11">
        <v>1987</v>
      </c>
      <c r="B41" s="44" t="s">
        <v>17</v>
      </c>
      <c r="C41" s="65">
        <v>1E-3</v>
      </c>
      <c r="D41" s="66" t="s">
        <v>61</v>
      </c>
      <c r="E41" s="67">
        <v>1</v>
      </c>
      <c r="F41" s="67">
        <v>1</v>
      </c>
      <c r="G41" s="67">
        <v>1</v>
      </c>
      <c r="H41" s="67">
        <v>1</v>
      </c>
      <c r="I41" s="68">
        <v>3</v>
      </c>
      <c r="J41" s="69">
        <f t="shared" si="0"/>
        <v>1.0141150152164344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 ht="15">
      <c r="A42" s="11">
        <v>1988</v>
      </c>
      <c r="B42" s="44" t="s">
        <v>17</v>
      </c>
      <c r="C42" s="65">
        <v>1E-3</v>
      </c>
      <c r="D42" s="66" t="s">
        <v>62</v>
      </c>
      <c r="E42" s="67">
        <v>1</v>
      </c>
      <c r="F42" s="67">
        <v>1</v>
      </c>
      <c r="G42" s="67">
        <v>1</v>
      </c>
      <c r="H42" s="67">
        <v>1</v>
      </c>
      <c r="I42" s="68">
        <v>3</v>
      </c>
      <c r="J42" s="69">
        <f t="shared" si="0"/>
        <v>1.0141150152164344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 ht="15">
      <c r="A43" s="11">
        <v>1989</v>
      </c>
      <c r="B43" s="44" t="s">
        <v>17</v>
      </c>
      <c r="C43" s="65">
        <v>1E-3</v>
      </c>
      <c r="D43" s="66" t="s">
        <v>63</v>
      </c>
      <c r="E43" s="67">
        <v>1</v>
      </c>
      <c r="F43" s="67">
        <v>1</v>
      </c>
      <c r="G43" s="67">
        <v>1</v>
      </c>
      <c r="H43" s="67">
        <v>1</v>
      </c>
      <c r="I43" s="68">
        <v>3</v>
      </c>
      <c r="J43" s="69">
        <f t="shared" si="0"/>
        <v>1.0141150152164344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 ht="15">
      <c r="A44" s="11">
        <v>1990</v>
      </c>
      <c r="B44" s="44" t="s">
        <v>17</v>
      </c>
      <c r="C44" s="65">
        <v>1E-3</v>
      </c>
      <c r="D44" s="66" t="s">
        <v>64</v>
      </c>
      <c r="E44" s="67">
        <v>1</v>
      </c>
      <c r="F44" s="67">
        <v>1</v>
      </c>
      <c r="G44" s="67">
        <v>1</v>
      </c>
      <c r="H44" s="67">
        <v>1</v>
      </c>
      <c r="I44" s="68">
        <v>3</v>
      </c>
      <c r="J44" s="69">
        <f t="shared" si="0"/>
        <v>1.0141150152164344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 ht="15">
      <c r="A45" s="11">
        <v>1991</v>
      </c>
      <c r="B45" s="44" t="s">
        <v>17</v>
      </c>
      <c r="C45" s="65">
        <v>1E-3</v>
      </c>
      <c r="D45" s="66" t="s">
        <v>65</v>
      </c>
      <c r="E45" s="67">
        <v>1</v>
      </c>
      <c r="F45" s="67">
        <v>1</v>
      </c>
      <c r="G45" s="67">
        <v>1</v>
      </c>
      <c r="H45" s="67">
        <v>1</v>
      </c>
      <c r="I45" s="68">
        <v>3</v>
      </c>
      <c r="J45" s="69">
        <f t="shared" si="0"/>
        <v>1.0141150152164344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 ht="15">
      <c r="A46" s="11">
        <v>1992</v>
      </c>
      <c r="B46" s="44" t="s">
        <v>17</v>
      </c>
      <c r="C46" s="65">
        <v>1E-3</v>
      </c>
      <c r="D46" s="66" t="s">
        <v>66</v>
      </c>
      <c r="E46" s="67">
        <v>1</v>
      </c>
      <c r="F46" s="67">
        <v>1</v>
      </c>
      <c r="G46" s="67">
        <v>1</v>
      </c>
      <c r="H46" s="67">
        <v>1</v>
      </c>
      <c r="I46" s="68">
        <v>3</v>
      </c>
      <c r="J46" s="69">
        <f t="shared" si="0"/>
        <v>1.0141150152164344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 ht="15">
      <c r="A47" s="11">
        <v>1993</v>
      </c>
      <c r="B47" s="44" t="s">
        <v>17</v>
      </c>
      <c r="C47" s="65">
        <v>1E-3</v>
      </c>
      <c r="D47" s="66" t="s">
        <v>67</v>
      </c>
      <c r="E47" s="67">
        <v>1</v>
      </c>
      <c r="F47" s="67">
        <v>1</v>
      </c>
      <c r="G47" s="67">
        <v>1</v>
      </c>
      <c r="H47" s="67">
        <v>1</v>
      </c>
      <c r="I47" s="68">
        <v>3</v>
      </c>
      <c r="J47" s="69">
        <f t="shared" si="0"/>
        <v>1.0141150152164344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 ht="15">
      <c r="A48" s="11">
        <v>1994</v>
      </c>
      <c r="B48" s="44" t="s">
        <v>17</v>
      </c>
      <c r="C48" s="65">
        <v>1E-3</v>
      </c>
      <c r="D48" s="66" t="s">
        <v>68</v>
      </c>
      <c r="E48" s="67">
        <v>1</v>
      </c>
      <c r="F48" s="67">
        <v>1</v>
      </c>
      <c r="G48" s="67">
        <v>1</v>
      </c>
      <c r="H48" s="67">
        <v>1</v>
      </c>
      <c r="I48" s="68">
        <v>3</v>
      </c>
      <c r="J48" s="69">
        <f t="shared" si="0"/>
        <v>1.0141150152164344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 ht="15">
      <c r="A49" s="11">
        <v>1995</v>
      </c>
      <c r="B49" s="44" t="s">
        <v>17</v>
      </c>
      <c r="C49" s="65">
        <v>1E-3</v>
      </c>
      <c r="D49" s="66" t="s">
        <v>69</v>
      </c>
      <c r="E49" s="67">
        <v>1</v>
      </c>
      <c r="F49" s="67">
        <v>1</v>
      </c>
      <c r="G49" s="67">
        <v>1</v>
      </c>
      <c r="H49" s="67">
        <v>1</v>
      </c>
      <c r="I49" s="68">
        <v>3</v>
      </c>
      <c r="J49" s="69">
        <f t="shared" si="0"/>
        <v>1.0141150152164344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 ht="15">
      <c r="A50" s="11">
        <v>1996</v>
      </c>
      <c r="B50" s="44" t="s">
        <v>17</v>
      </c>
      <c r="C50" s="65">
        <v>1E-3</v>
      </c>
      <c r="D50" s="66" t="s">
        <v>70</v>
      </c>
      <c r="E50" s="67">
        <v>1</v>
      </c>
      <c r="F50" s="67">
        <v>1</v>
      </c>
      <c r="G50" s="67">
        <v>1</v>
      </c>
      <c r="H50" s="67">
        <v>1</v>
      </c>
      <c r="I50" s="68">
        <v>3</v>
      </c>
      <c r="J50" s="69">
        <f t="shared" si="0"/>
        <v>1.0141150152164344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 ht="15">
      <c r="A51" s="11">
        <v>1997</v>
      </c>
      <c r="B51" s="44" t="s">
        <v>17</v>
      </c>
      <c r="C51" s="65">
        <v>1E-3</v>
      </c>
      <c r="D51" s="66" t="s">
        <v>71</v>
      </c>
      <c r="E51" s="67">
        <v>1</v>
      </c>
      <c r="F51" s="67">
        <v>1</v>
      </c>
      <c r="G51" s="67">
        <v>1</v>
      </c>
      <c r="H51" s="67">
        <v>1</v>
      </c>
      <c r="I51" s="68">
        <v>3</v>
      </c>
      <c r="J51" s="69">
        <f t="shared" si="0"/>
        <v>1.0141150152164344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 ht="15">
      <c r="A52" s="11">
        <v>1998</v>
      </c>
      <c r="B52" s="44" t="s">
        <v>17</v>
      </c>
      <c r="C52" s="65">
        <v>1E-3</v>
      </c>
      <c r="D52" s="66" t="s">
        <v>72</v>
      </c>
      <c r="E52" s="67">
        <v>1</v>
      </c>
      <c r="F52" s="67">
        <v>1</v>
      </c>
      <c r="G52" s="67">
        <v>1</v>
      </c>
      <c r="H52" s="67">
        <v>1</v>
      </c>
      <c r="I52" s="68">
        <v>3</v>
      </c>
      <c r="J52" s="69">
        <f t="shared" si="0"/>
        <v>1.0141150152164344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 ht="15">
      <c r="A53" s="11">
        <v>1999</v>
      </c>
      <c r="B53" s="44" t="s">
        <v>17</v>
      </c>
      <c r="C53" s="65">
        <v>1E-3</v>
      </c>
      <c r="D53" s="66" t="s">
        <v>73</v>
      </c>
      <c r="E53" s="67">
        <v>1</v>
      </c>
      <c r="F53" s="67">
        <v>1</v>
      </c>
      <c r="G53" s="67">
        <v>1</v>
      </c>
      <c r="H53" s="67">
        <v>1</v>
      </c>
      <c r="I53" s="68">
        <v>3</v>
      </c>
      <c r="J53" s="69">
        <f t="shared" si="0"/>
        <v>1.0141150152164344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 ht="15">
      <c r="A54" s="11">
        <v>2000</v>
      </c>
      <c r="B54" s="44" t="s">
        <v>17</v>
      </c>
      <c r="C54" s="65">
        <v>1E-3</v>
      </c>
      <c r="D54" s="66" t="s">
        <v>74</v>
      </c>
      <c r="E54" s="67">
        <v>1</v>
      </c>
      <c r="F54" s="67">
        <v>1</v>
      </c>
      <c r="G54" s="67">
        <v>1</v>
      </c>
      <c r="H54" s="67">
        <v>1</v>
      </c>
      <c r="I54" s="68">
        <v>3</v>
      </c>
      <c r="J54" s="69">
        <f t="shared" si="0"/>
        <v>1.0141150152164344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 ht="15">
      <c r="A55" s="11">
        <v>2001</v>
      </c>
      <c r="B55" s="44" t="s">
        <v>17</v>
      </c>
      <c r="C55" s="65">
        <v>1E-3</v>
      </c>
      <c r="D55" s="66" t="s">
        <v>75</v>
      </c>
      <c r="E55" s="67">
        <v>1</v>
      </c>
      <c r="F55" s="67">
        <v>1</v>
      </c>
      <c r="G55" s="67">
        <v>1</v>
      </c>
      <c r="H55" s="67">
        <v>1</v>
      </c>
      <c r="I55" s="68">
        <v>3</v>
      </c>
      <c r="J55" s="69">
        <f t="shared" si="0"/>
        <v>1.0141150152164344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 ht="15">
      <c r="A56" s="11">
        <v>2002</v>
      </c>
      <c r="B56" s="44" t="s">
        <v>17</v>
      </c>
      <c r="C56" s="65">
        <v>1E-3</v>
      </c>
      <c r="D56" s="66" t="s">
        <v>76</v>
      </c>
      <c r="E56" s="67">
        <v>1</v>
      </c>
      <c r="F56" s="67">
        <v>1</v>
      </c>
      <c r="G56" s="67">
        <v>1</v>
      </c>
      <c r="H56" s="67">
        <v>1</v>
      </c>
      <c r="I56" s="68">
        <v>3</v>
      </c>
      <c r="J56" s="69">
        <f t="shared" si="0"/>
        <v>1.0141150152164344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 ht="15">
      <c r="A57" s="11">
        <v>2003</v>
      </c>
      <c r="B57" s="44" t="s">
        <v>17</v>
      </c>
      <c r="C57" s="65">
        <v>1E-3</v>
      </c>
      <c r="D57" s="66" t="s">
        <v>77</v>
      </c>
      <c r="E57" s="67">
        <v>1</v>
      </c>
      <c r="F57" s="67">
        <v>1</v>
      </c>
      <c r="G57" s="67">
        <v>1</v>
      </c>
      <c r="H57" s="67">
        <v>1</v>
      </c>
      <c r="I57" s="68">
        <v>3</v>
      </c>
      <c r="J57" s="69">
        <f t="shared" si="0"/>
        <v>1.0141150152164344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 ht="15">
      <c r="A58" s="11">
        <v>2004</v>
      </c>
      <c r="B58" s="44" t="s">
        <v>17</v>
      </c>
      <c r="C58" s="65">
        <v>1E-3</v>
      </c>
      <c r="D58" s="66" t="s">
        <v>78</v>
      </c>
      <c r="E58" s="67">
        <v>1</v>
      </c>
      <c r="F58" s="67">
        <v>1</v>
      </c>
      <c r="G58" s="67">
        <v>1</v>
      </c>
      <c r="H58" s="67">
        <v>1</v>
      </c>
      <c r="I58" s="68">
        <v>3</v>
      </c>
      <c r="J58" s="69">
        <f t="shared" si="0"/>
        <v>1.0141150152164344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 ht="15">
      <c r="A59" s="11">
        <v>2005</v>
      </c>
      <c r="B59" s="44" t="s">
        <v>17</v>
      </c>
      <c r="C59" s="65">
        <v>1E-3</v>
      </c>
      <c r="D59" s="66" t="s">
        <v>79</v>
      </c>
      <c r="E59" s="67">
        <v>1</v>
      </c>
      <c r="F59" s="67">
        <v>1</v>
      </c>
      <c r="G59" s="67">
        <v>1</v>
      </c>
      <c r="H59" s="67">
        <v>1</v>
      </c>
      <c r="I59" s="68">
        <v>3</v>
      </c>
      <c r="J59" s="69">
        <f t="shared" si="0"/>
        <v>1.0141150152164344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 ht="15">
      <c r="A60" s="11">
        <v>2006</v>
      </c>
      <c r="B60" s="44" t="s">
        <v>17</v>
      </c>
      <c r="C60" s="65">
        <v>1E-3</v>
      </c>
      <c r="D60" s="66" t="s">
        <v>80</v>
      </c>
      <c r="E60" s="67">
        <v>1</v>
      </c>
      <c r="F60" s="67">
        <v>1</v>
      </c>
      <c r="G60" s="67">
        <v>1</v>
      </c>
      <c r="H60" s="67">
        <v>1</v>
      </c>
      <c r="I60" s="68">
        <v>3</v>
      </c>
      <c r="J60" s="69">
        <f t="shared" si="0"/>
        <v>1.0141150152164344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 ht="15">
      <c r="A61" s="11">
        <v>2007</v>
      </c>
      <c r="B61" s="44" t="s">
        <v>17</v>
      </c>
      <c r="C61" s="65">
        <v>1E-3</v>
      </c>
      <c r="D61" s="66" t="s">
        <v>81</v>
      </c>
      <c r="E61" s="67">
        <v>1</v>
      </c>
      <c r="F61" s="67">
        <v>1</v>
      </c>
      <c r="G61" s="67">
        <v>1</v>
      </c>
      <c r="H61" s="67">
        <v>1</v>
      </c>
      <c r="I61" s="68">
        <v>3</v>
      </c>
      <c r="J61" s="69">
        <f t="shared" si="0"/>
        <v>1.0141150152164344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 ht="15">
      <c r="A62" s="11">
        <v>2008</v>
      </c>
      <c r="B62" s="44" t="s">
        <v>17</v>
      </c>
      <c r="C62" s="65">
        <v>1E-3</v>
      </c>
      <c r="D62" s="66" t="s">
        <v>82</v>
      </c>
      <c r="E62" s="67">
        <v>1</v>
      </c>
      <c r="F62" s="67">
        <v>1</v>
      </c>
      <c r="G62" s="67">
        <v>1</v>
      </c>
      <c r="H62" s="67">
        <v>1</v>
      </c>
      <c r="I62" s="68">
        <v>3</v>
      </c>
      <c r="J62" s="69">
        <f t="shared" si="0"/>
        <v>1.0141150152164344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 ht="15">
      <c r="A63" s="11">
        <v>2009</v>
      </c>
      <c r="B63" s="44" t="s">
        <v>17</v>
      </c>
      <c r="C63" s="65">
        <v>1E-3</v>
      </c>
      <c r="D63" s="66" t="s">
        <v>83</v>
      </c>
      <c r="E63" s="67">
        <v>1</v>
      </c>
      <c r="F63" s="67">
        <v>1</v>
      </c>
      <c r="G63" s="67">
        <v>1</v>
      </c>
      <c r="H63" s="67">
        <v>1</v>
      </c>
      <c r="I63" s="68">
        <v>3</v>
      </c>
      <c r="J63" s="69">
        <f t="shared" si="0"/>
        <v>1.0141150152164344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 ht="15">
      <c r="A64" s="11">
        <v>2010</v>
      </c>
      <c r="B64" s="44" t="s">
        <v>17</v>
      </c>
      <c r="C64" s="65">
        <v>1E-3</v>
      </c>
      <c r="D64" s="66" t="s">
        <v>84</v>
      </c>
      <c r="E64" s="67">
        <v>1</v>
      </c>
      <c r="F64" s="67">
        <v>1</v>
      </c>
      <c r="G64" s="67">
        <v>1</v>
      </c>
      <c r="H64" s="67">
        <v>1</v>
      </c>
      <c r="I64" s="68">
        <v>3</v>
      </c>
      <c r="J64" s="69">
        <f t="shared" si="0"/>
        <v>1.0141150152164344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 ht="15">
      <c r="A65" s="11">
        <v>2011</v>
      </c>
      <c r="B65" s="44" t="s">
        <v>17</v>
      </c>
      <c r="C65" s="65">
        <v>1E-3</v>
      </c>
      <c r="D65" s="66" t="s">
        <v>85</v>
      </c>
      <c r="E65" s="67">
        <v>1</v>
      </c>
      <c r="F65" s="67">
        <v>1</v>
      </c>
      <c r="G65" s="67">
        <v>1</v>
      </c>
      <c r="H65" s="67">
        <v>1</v>
      </c>
      <c r="I65" s="68">
        <v>3</v>
      </c>
      <c r="J65" s="69">
        <f t="shared" si="0"/>
        <v>1.0141150152164344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 ht="15">
      <c r="A66" s="11">
        <v>2012</v>
      </c>
      <c r="B66" s="44" t="s">
        <v>17</v>
      </c>
      <c r="C66" s="65">
        <v>1E-3</v>
      </c>
      <c r="D66" s="66" t="s">
        <v>86</v>
      </c>
      <c r="E66" s="67">
        <v>1</v>
      </c>
      <c r="F66" s="67">
        <v>1</v>
      </c>
      <c r="G66" s="67">
        <v>1</v>
      </c>
      <c r="H66" s="67">
        <v>1</v>
      </c>
      <c r="I66" s="68">
        <v>3</v>
      </c>
      <c r="J66" s="69">
        <f t="shared" si="0"/>
        <v>1.0141150152164344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 ht="15">
      <c r="A67" s="11">
        <v>2013</v>
      </c>
      <c r="B67" s="44" t="s">
        <v>17</v>
      </c>
      <c r="C67" s="65">
        <v>1E-3</v>
      </c>
      <c r="D67" s="66" t="s">
        <v>87</v>
      </c>
      <c r="E67" s="67">
        <v>1</v>
      </c>
      <c r="F67" s="67">
        <v>1</v>
      </c>
      <c r="G67" s="67">
        <v>1</v>
      </c>
      <c r="H67" s="67">
        <v>1</v>
      </c>
      <c r="I67" s="68">
        <v>3</v>
      </c>
      <c r="J67" s="69">
        <f t="shared" si="0"/>
        <v>1.0141150152164344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 ht="15">
      <c r="A68" s="11">
        <v>2014</v>
      </c>
      <c r="B68" s="44" t="s">
        <v>17</v>
      </c>
      <c r="C68" s="65">
        <v>1E-3</v>
      </c>
      <c r="D68" s="66" t="s">
        <v>88</v>
      </c>
      <c r="E68" s="67">
        <v>1</v>
      </c>
      <c r="F68" s="67">
        <v>1</v>
      </c>
      <c r="G68" s="67">
        <v>1</v>
      </c>
      <c r="H68" s="67">
        <v>1</v>
      </c>
      <c r="I68" s="68">
        <v>3</v>
      </c>
      <c r="J68" s="69">
        <f t="shared" ref="J68:J73" si="10">IF( OR( ISBLANK(E68),ISBLANK(F68), ISBLANK(G68), ISBLANK(H68), ISBLANK(I68) ), "", 1.5*SQRT(   EXP(2.21*(E68-1)) + EXP(2.21*(F68-1)) + EXP(2.21*(G68-1)) + EXP(2.21*(H68-1)) + EXP(2.21*I68)   )/100*2.45 )</f>
        <v>1.0141150152164344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 ht="15">
      <c r="A69" s="11">
        <v>2015</v>
      </c>
      <c r="B69" s="44" t="s">
        <v>17</v>
      </c>
      <c r="C69" s="65">
        <v>1E-3</v>
      </c>
      <c r="D69" s="66" t="s">
        <v>89</v>
      </c>
      <c r="E69" s="67">
        <v>1</v>
      </c>
      <c r="F69" s="67">
        <v>1</v>
      </c>
      <c r="G69" s="67">
        <v>1</v>
      </c>
      <c r="H69" s="67">
        <v>1</v>
      </c>
      <c r="I69" s="68">
        <v>3</v>
      </c>
      <c r="J69" s="69">
        <f t="shared" si="10"/>
        <v>1.0141150152164344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 ht="15">
      <c r="A70" s="11">
        <v>2016</v>
      </c>
      <c r="B70" s="44" t="s">
        <v>17</v>
      </c>
      <c r="C70" s="65">
        <v>1E-3</v>
      </c>
      <c r="D70" s="66" t="s">
        <v>90</v>
      </c>
      <c r="E70" s="67">
        <v>1</v>
      </c>
      <c r="F70" s="67">
        <v>1</v>
      </c>
      <c r="G70" s="67">
        <v>1</v>
      </c>
      <c r="H70" s="67">
        <v>1</v>
      </c>
      <c r="I70" s="68">
        <v>3</v>
      </c>
      <c r="J70" s="69">
        <f t="shared" si="10"/>
        <v>1.0141150152164344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5">
      <c r="A71" s="11">
        <v>2017</v>
      </c>
      <c r="B71" s="44" t="s">
        <v>17</v>
      </c>
      <c r="C71" s="65">
        <v>1E-3</v>
      </c>
      <c r="D71" s="66" t="s">
        <v>91</v>
      </c>
      <c r="E71" s="67">
        <v>1</v>
      </c>
      <c r="F71" s="67">
        <v>1</v>
      </c>
      <c r="G71" s="67">
        <v>1</v>
      </c>
      <c r="H71" s="67">
        <v>1</v>
      </c>
      <c r="I71" s="68">
        <v>3</v>
      </c>
      <c r="J71" s="69">
        <f t="shared" ref="J71:J72" si="16">IF( OR( ISBLANK(E71),ISBLANK(F71), ISBLANK(G71), ISBLANK(H71), ISBLANK(I71) ), "", 1.5*SQRT(   EXP(2.21*(E71-1)) + EXP(2.21*(F71-1)) + EXP(2.21*(G71-1)) + EXP(2.21*(H71-1)) + EXP(2.21*I71)   )/100*2.45 )</f>
        <v>1.0141150152164344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23.25" customHeight="1">
      <c r="A72" s="11">
        <v>2018</v>
      </c>
      <c r="B72" s="44" t="s">
        <v>17</v>
      </c>
      <c r="C72" s="65">
        <v>1E-3</v>
      </c>
      <c r="D72" s="66" t="s">
        <v>91</v>
      </c>
      <c r="E72" s="67">
        <v>1</v>
      </c>
      <c r="F72" s="67">
        <v>1</v>
      </c>
      <c r="G72" s="67">
        <v>1</v>
      </c>
      <c r="H72" s="67">
        <v>1</v>
      </c>
      <c r="I72" s="68">
        <v>3</v>
      </c>
      <c r="J72" s="69">
        <f t="shared" si="16"/>
        <v>1.0141150152164344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 ht="23.25" customHeight="1">
      <c r="A73" s="11">
        <v>2019</v>
      </c>
      <c r="B73" s="44" t="s">
        <v>17</v>
      </c>
      <c r="C73" s="65">
        <v>1E-3</v>
      </c>
      <c r="D73" s="66" t="s">
        <v>91</v>
      </c>
      <c r="E73" s="67">
        <v>1</v>
      </c>
      <c r="F73" s="67">
        <v>1</v>
      </c>
      <c r="G73" s="67">
        <v>1</v>
      </c>
      <c r="H73" s="67">
        <v>1</v>
      </c>
      <c r="I73" s="68">
        <v>3</v>
      </c>
      <c r="J73" s="69">
        <f t="shared" si="10"/>
        <v>1.0141150152164344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ht="23.25" customHeight="1">
      <c r="A74" s="11">
        <v>2020</v>
      </c>
      <c r="B74" s="44" t="s">
        <v>17</v>
      </c>
      <c r="C74" s="65">
        <v>1E-3</v>
      </c>
      <c r="D74" s="66" t="s">
        <v>91</v>
      </c>
      <c r="E74" s="67">
        <v>1</v>
      </c>
      <c r="F74" s="67">
        <v>1</v>
      </c>
      <c r="G74" s="67">
        <v>1</v>
      </c>
      <c r="H74" s="67">
        <v>1</v>
      </c>
      <c r="I74" s="68">
        <v>3</v>
      </c>
      <c r="J74" s="69">
        <f t="shared" ref="J74:J76" si="24">IF( OR( ISBLANK(E74),ISBLANK(F74), ISBLANK(G74), ISBLANK(H74), ISBLANK(I74) ), "", 1.5*SQRT(   EXP(2.21*(E74-1)) + EXP(2.21*(F74-1)) + EXP(2.21*(G74-1)) + EXP(2.21*(H74-1)) + EXP(2.21*I74)   )/100*2.45 )</f>
        <v>1.0141150152164344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:S76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:AB76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:AK76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:AT76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:BC76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:BL76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:BU76" si="31">SQRT((1.5*EXP(1.105*BT74))^2+(1.5*EXP(1.105*(BP74-1)))^2+(1.5*EXP(1.105*(BQ74-1)))^2+(1.5*EXP(1.105*(BR74-1)))^2+(1.5*EXP(1.105*(BS74-1)))^2)/100*2.45</f>
        <v>4.4081660908397297E-2</v>
      </c>
    </row>
    <row r="75" spans="1:73" ht="23.25" customHeight="1">
      <c r="A75" s="11">
        <v>2021</v>
      </c>
      <c r="B75" s="44" t="s">
        <v>17</v>
      </c>
      <c r="C75" s="65">
        <v>1E-3</v>
      </c>
      <c r="D75" s="66" t="s">
        <v>91</v>
      </c>
      <c r="E75" s="67">
        <v>1</v>
      </c>
      <c r="F75" s="67">
        <v>1</v>
      </c>
      <c r="G75" s="67">
        <v>1</v>
      </c>
      <c r="H75" s="67">
        <v>1</v>
      </c>
      <c r="I75" s="68">
        <v>3</v>
      </c>
      <c r="J75" s="69">
        <f t="shared" si="24"/>
        <v>1.0141150152164344</v>
      </c>
      <c r="K75" s="47" t="s">
        <v>10</v>
      </c>
      <c r="L75" s="45"/>
      <c r="M75" s="13"/>
      <c r="N75" s="14"/>
      <c r="O75" s="14"/>
      <c r="P75" s="14"/>
      <c r="Q75" s="14"/>
      <c r="R75" s="14"/>
      <c r="S75" s="54">
        <f t="shared" si="25"/>
        <v>4.4081660908397297E-2</v>
      </c>
      <c r="T75" s="48" t="s">
        <v>11</v>
      </c>
      <c r="U75" s="45"/>
      <c r="V75" s="13"/>
      <c r="W75" s="14"/>
      <c r="X75" s="14"/>
      <c r="Y75" s="14"/>
      <c r="Z75" s="14"/>
      <c r="AA75" s="14"/>
      <c r="AB75" s="54">
        <f t="shared" si="26"/>
        <v>4.4081660908397297E-2</v>
      </c>
      <c r="AC75" s="49" t="s">
        <v>12</v>
      </c>
      <c r="AD75" s="45"/>
      <c r="AE75" s="13"/>
      <c r="AF75" s="14"/>
      <c r="AG75" s="14"/>
      <c r="AH75" s="14"/>
      <c r="AI75" s="14"/>
      <c r="AJ75" s="14"/>
      <c r="AK75" s="54">
        <f t="shared" si="27"/>
        <v>4.4081660908397297E-2</v>
      </c>
      <c r="AL75" s="50" t="s">
        <v>13</v>
      </c>
      <c r="AM75" s="45"/>
      <c r="AN75" s="13"/>
      <c r="AO75" s="14"/>
      <c r="AP75" s="14"/>
      <c r="AQ75" s="14"/>
      <c r="AR75" s="14"/>
      <c r="AS75" s="14"/>
      <c r="AT75" s="54">
        <f t="shared" si="28"/>
        <v>4.4081660908397297E-2</v>
      </c>
      <c r="AU75" s="51" t="s">
        <v>14</v>
      </c>
      <c r="AV75" s="45"/>
      <c r="AW75" s="13"/>
      <c r="AX75" s="14"/>
      <c r="AY75" s="14"/>
      <c r="AZ75" s="14"/>
      <c r="BA75" s="14"/>
      <c r="BB75" s="14"/>
      <c r="BC75" s="54">
        <f t="shared" si="29"/>
        <v>4.4081660908397297E-2</v>
      </c>
      <c r="BD75" s="52" t="s">
        <v>15</v>
      </c>
      <c r="BE75" s="45"/>
      <c r="BF75" s="13"/>
      <c r="BG75" s="14"/>
      <c r="BH75" s="14"/>
      <c r="BI75" s="14"/>
      <c r="BJ75" s="14"/>
      <c r="BK75" s="14"/>
      <c r="BL75" s="54">
        <f t="shared" si="30"/>
        <v>4.4081660908397297E-2</v>
      </c>
      <c r="BM75" s="53" t="s">
        <v>16</v>
      </c>
      <c r="BN75" s="45"/>
      <c r="BO75" s="13"/>
      <c r="BP75" s="14"/>
      <c r="BQ75" s="14"/>
      <c r="BR75" s="14"/>
      <c r="BS75" s="14"/>
      <c r="BT75" s="14"/>
      <c r="BU75" s="54">
        <f t="shared" si="31"/>
        <v>4.4081660908397297E-2</v>
      </c>
    </row>
    <row r="76" spans="1:73" ht="23.25" customHeight="1">
      <c r="A76" s="11">
        <v>2022</v>
      </c>
      <c r="B76" s="44" t="s">
        <v>17</v>
      </c>
      <c r="C76" s="65">
        <v>1E-3</v>
      </c>
      <c r="D76" s="66" t="s">
        <v>91</v>
      </c>
      <c r="E76" s="67">
        <v>1</v>
      </c>
      <c r="F76" s="67">
        <v>1</v>
      </c>
      <c r="G76" s="67">
        <v>1</v>
      </c>
      <c r="H76" s="67">
        <v>1</v>
      </c>
      <c r="I76" s="68">
        <v>3</v>
      </c>
      <c r="J76" s="69">
        <f t="shared" si="24"/>
        <v>1.0141150152164344</v>
      </c>
      <c r="K76" s="47" t="s">
        <v>10</v>
      </c>
      <c r="L76" s="45"/>
      <c r="M76" s="13"/>
      <c r="N76" s="14"/>
      <c r="O76" s="14"/>
      <c r="P76" s="14"/>
      <c r="Q76" s="14"/>
      <c r="R76" s="14"/>
      <c r="S76" s="54">
        <f t="shared" si="25"/>
        <v>4.4081660908397297E-2</v>
      </c>
      <c r="T76" s="48" t="s">
        <v>11</v>
      </c>
      <c r="U76" s="45"/>
      <c r="V76" s="13"/>
      <c r="W76" s="14"/>
      <c r="X76" s="14"/>
      <c r="Y76" s="14"/>
      <c r="Z76" s="14"/>
      <c r="AA76" s="14"/>
      <c r="AB76" s="54">
        <f t="shared" si="26"/>
        <v>4.4081660908397297E-2</v>
      </c>
      <c r="AC76" s="49" t="s">
        <v>12</v>
      </c>
      <c r="AD76" s="45"/>
      <c r="AE76" s="13"/>
      <c r="AF76" s="14"/>
      <c r="AG76" s="14"/>
      <c r="AH76" s="14"/>
      <c r="AI76" s="14"/>
      <c r="AJ76" s="14"/>
      <c r="AK76" s="54">
        <f t="shared" si="27"/>
        <v>4.4081660908397297E-2</v>
      </c>
      <c r="AL76" s="50" t="s">
        <v>13</v>
      </c>
      <c r="AM76" s="45"/>
      <c r="AN76" s="13"/>
      <c r="AO76" s="14"/>
      <c r="AP76" s="14"/>
      <c r="AQ76" s="14"/>
      <c r="AR76" s="14"/>
      <c r="AS76" s="14"/>
      <c r="AT76" s="54">
        <f t="shared" si="28"/>
        <v>4.4081660908397297E-2</v>
      </c>
      <c r="AU76" s="51" t="s">
        <v>14</v>
      </c>
      <c r="AV76" s="45"/>
      <c r="AW76" s="13"/>
      <c r="AX76" s="14"/>
      <c r="AY76" s="14"/>
      <c r="AZ76" s="14"/>
      <c r="BA76" s="14"/>
      <c r="BB76" s="14"/>
      <c r="BC76" s="54">
        <f t="shared" si="29"/>
        <v>4.4081660908397297E-2</v>
      </c>
      <c r="BD76" s="52" t="s">
        <v>15</v>
      </c>
      <c r="BE76" s="45"/>
      <c r="BF76" s="13"/>
      <c r="BG76" s="14"/>
      <c r="BH76" s="14"/>
      <c r="BI76" s="14"/>
      <c r="BJ76" s="14"/>
      <c r="BK76" s="14"/>
      <c r="BL76" s="54">
        <f t="shared" si="30"/>
        <v>4.4081660908397297E-2</v>
      </c>
      <c r="BM76" s="53" t="s">
        <v>16</v>
      </c>
      <c r="BN76" s="45"/>
      <c r="BO76" s="13"/>
      <c r="BP76" s="14"/>
      <c r="BQ76" s="14"/>
      <c r="BR76" s="14"/>
      <c r="BS76" s="14"/>
      <c r="BT76" s="14"/>
      <c r="BU76" s="54">
        <f t="shared" si="31"/>
        <v>4.4081660908397297E-2</v>
      </c>
    </row>
  </sheetData>
  <phoneticPr fontId="23" type="noConversion"/>
  <conditionalFormatting sqref="AB4:AB70 AB73 AB75:AB76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{E07FA5B4-7B2D-40B4-A5B2-FB4B48C38A2B}</x14:id>
        </ext>
      </extLst>
    </cfRule>
  </conditionalFormatting>
  <conditionalFormatting sqref="AK4:AK70 AK73 AK75:AK76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{84D6A0D3-88A4-4C27-8DC8-D0754D5077A2}</x14:id>
        </ext>
      </extLst>
    </cfRule>
  </conditionalFormatting>
  <conditionalFormatting sqref="BU4:BU70 BU73 BU75:BU76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{64BFFF0C-9CA8-443A-9AB7-EC5B2EAD793B}</x14:id>
        </ext>
      </extLst>
    </cfRule>
  </conditionalFormatting>
  <conditionalFormatting sqref="W4:W70 W73 W75:W76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{7CEC9EB9-4956-4EB3-8D0D-94DB310E807C}</x14:id>
        </ext>
      </extLst>
    </cfRule>
  </conditionalFormatting>
  <conditionalFormatting sqref="W4:AA70 W73:AA73 W75:AA76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{B83776B4-3E71-4185-B252-A71C4989CB35}</x14:id>
        </ext>
      </extLst>
    </cfRule>
  </conditionalFormatting>
  <conditionalFormatting sqref="X4:AA70 X73:AA73 X75:AA76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{3729E18A-5AFD-4426-A662-59CE357EB1E4}</x14:id>
        </ext>
      </extLst>
    </cfRule>
  </conditionalFormatting>
  <conditionalFormatting sqref="AF4:AF70 AF73 AF75:AF76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{615B0A09-618A-419F-A645-C61E1D16EEC8}</x14:id>
        </ext>
      </extLst>
    </cfRule>
  </conditionalFormatting>
  <conditionalFormatting sqref="AF4:AJ70 AF73:AJ73 AF75:AJ76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{B128BE1C-B19B-4384-97BC-853FC02EF017}</x14:id>
        </ext>
      </extLst>
    </cfRule>
  </conditionalFormatting>
  <conditionalFormatting sqref="AG4:AJ70 AG73:AJ73 AG75:AJ76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{123ED0AB-2A1D-4504-BCC1-CCF965FFE309}</x14:id>
        </ext>
      </extLst>
    </cfRule>
  </conditionalFormatting>
  <conditionalFormatting sqref="AO4:AO70 AO73 AO75:AO76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{224CBAF1-7D08-4B43-92AE-BDCA6B791C14}</x14:id>
        </ext>
      </extLst>
    </cfRule>
  </conditionalFormatting>
  <conditionalFormatting sqref="AO4:AS70 AO73:AS73 AO75:AS76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{22027AEB-5F20-4CFC-9973-1CA74F87B456}</x14:id>
        </ext>
      </extLst>
    </cfRule>
  </conditionalFormatting>
  <conditionalFormatting sqref="AP4:AS70 AP73:AS73 AP75:AS76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{F2250186-195E-428F-8570-99AEF3C76717}</x14:id>
        </ext>
      </extLst>
    </cfRule>
  </conditionalFormatting>
  <conditionalFormatting sqref="BP4:BP70 BP73 BP75:BP76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{8387AE54-BE7A-40D0-A748-907E129EBC7B}</x14:id>
        </ext>
      </extLst>
    </cfRule>
  </conditionalFormatting>
  <conditionalFormatting sqref="BP4:BT70 BP73:BT73 BP75:BT76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{C3FD3FBA-55FD-4E3C-91DE-369E397E5D08}</x14:id>
        </ext>
      </extLst>
    </cfRule>
  </conditionalFormatting>
  <conditionalFormatting sqref="BQ4:BT70 BQ73:BT73 BQ75:BT76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{1CC9F89E-4C53-4B45-9B6F-EFF63FAA25A3}</x14:id>
        </ext>
      </extLst>
    </cfRule>
  </conditionalFormatting>
  <conditionalFormatting sqref="N4:N70 N73 N75:N76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{5C41A91B-EA7C-4909-80DE-1A3330DAFD67}</x14:id>
        </ext>
      </extLst>
    </cfRule>
  </conditionalFormatting>
  <conditionalFormatting sqref="N4:R70 N73:R73 N75:R76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{747BF3FB-6522-4007-90F8-E3E1CB7BB86A}</x14:id>
        </ext>
      </extLst>
    </cfRule>
  </conditionalFormatting>
  <conditionalFormatting sqref="O4:R70 O73:R73 O75:R76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{8114C6CA-D189-4DA4-AF14-187B7385BF8F}</x14:id>
        </ext>
      </extLst>
    </cfRule>
  </conditionalFormatting>
  <conditionalFormatting sqref="S4:S70 S73 S75:S76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{DB8A4E24-0A5B-4E3A-8869-3D5AE49D7BE6}</x14:id>
        </ext>
      </extLst>
    </cfRule>
  </conditionalFormatting>
  <conditionalFormatting sqref="AT4:AT70 AT73 AT75:AT76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{508864E3-1D55-484F-8709-5A4BB9B417B7}</x14:id>
        </ext>
      </extLst>
    </cfRule>
  </conditionalFormatting>
  <conditionalFormatting sqref="BL4:BL70 BL73 BL75:BL76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{89BC3DFF-637C-4885-B2B6-D193C22B6609}</x14:id>
        </ext>
      </extLst>
    </cfRule>
  </conditionalFormatting>
  <conditionalFormatting sqref="BG4:BG70 BG73 BG75:BG76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{3FF690DF-3F98-4F40-A98E-F942DD86DC9D}</x14:id>
        </ext>
      </extLst>
    </cfRule>
  </conditionalFormatting>
  <conditionalFormatting sqref="BG4:BK70 BG73:BK73 BG75:BK76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{5A7729E9-7475-46AB-94A4-7B5B91A60CB0}</x14:id>
        </ext>
      </extLst>
    </cfRule>
  </conditionalFormatting>
  <conditionalFormatting sqref="BH4:BK70 BH73:BK73 BH75:BK76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{EB89A9A4-DE6E-4E1B-848A-D089105317E2}</x14:id>
        </ext>
      </extLst>
    </cfRule>
  </conditionalFormatting>
  <conditionalFormatting sqref="BC4:BC70 BC73 BC75:BC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{3927EB0F-C43B-483B-96EF-5F3D0025613A}</x14:id>
        </ext>
      </extLst>
    </cfRule>
  </conditionalFormatting>
  <conditionalFormatting sqref="AX4:AX70 AX73 AX75:AX76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{3D105594-1413-4211-AA27-209ECF50C4D8}</x14:id>
        </ext>
      </extLst>
    </cfRule>
  </conditionalFormatting>
  <conditionalFormatting sqref="AX4:BB70 AX73:BB73 AX75:BB76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{F82906F3-F372-47BA-B8F6-E94124BFD96A}</x14:id>
        </ext>
      </extLst>
    </cfRule>
  </conditionalFormatting>
  <conditionalFormatting sqref="AY4:BB70 AY73:BB73 AY75:BB76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{CA16DFA2-6772-421B-8B7D-88AF2F8FB2B0}</x14:id>
        </ext>
      </extLst>
    </cfRule>
  </conditionalFormatting>
  <conditionalFormatting sqref="E4:I70 E73:I73 E75:I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{3CC2FDA0-FB18-4A5F-9D10-829FDA4D9770}</x14:id>
        </ext>
      </extLst>
    </cfRule>
  </conditionalFormatting>
  <conditionalFormatting sqref="J4:J70 J73 J75:J76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{C5996921-1836-4C7E-91A5-966CEFA2F6A0}</x14:id>
        </ext>
      </extLst>
    </cfRule>
  </conditionalFormatting>
  <conditionalFormatting sqref="AB74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{095D730D-6777-43CE-B0EA-41EF5BC65737}</x14:id>
        </ext>
      </extLst>
    </cfRule>
  </conditionalFormatting>
  <conditionalFormatting sqref="AK74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{8FBD93F5-D174-4DD5-AAAF-953E4B07DF10}</x14:id>
        </ext>
      </extLst>
    </cfRule>
  </conditionalFormatting>
  <conditionalFormatting sqref="BU74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{2A2DBC24-33D8-43B9-BDD3-613AAB6FF9A7}</x14:id>
        </ext>
      </extLst>
    </cfRule>
  </conditionalFormatting>
  <conditionalFormatting sqref="W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{249F806B-31B8-4666-B65B-9AC0F1FFFF01}</x14:id>
        </ext>
      </extLst>
    </cfRule>
  </conditionalFormatting>
  <conditionalFormatting sqref="W74:AA74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{E07263F5-3F46-4250-A26A-D691CC2EBC54}</x14:id>
        </ext>
      </extLst>
    </cfRule>
  </conditionalFormatting>
  <conditionalFormatting sqref="X74:AA74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{8598A60B-BCDB-4598-A56E-FAAFFE794132}</x14:id>
        </ext>
      </extLst>
    </cfRule>
  </conditionalFormatting>
  <conditionalFormatting sqref="AF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{58A2991C-2CCC-46BC-B9F0-5A758DA51809}</x14:id>
        </ext>
      </extLst>
    </cfRule>
  </conditionalFormatting>
  <conditionalFormatting sqref="AF74:AJ74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{826B23E8-1C66-472A-9799-776DE42E0FC5}</x14:id>
        </ext>
      </extLst>
    </cfRule>
  </conditionalFormatting>
  <conditionalFormatting sqref="AG74:AJ74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{85B10C8E-FB68-4D29-932A-F3D66C4C8067}</x14:id>
        </ext>
      </extLst>
    </cfRule>
  </conditionalFormatting>
  <conditionalFormatting sqref="AO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{53C7F8AB-8B15-4811-B946-9F3843745F30}</x14:id>
        </ext>
      </extLst>
    </cfRule>
  </conditionalFormatting>
  <conditionalFormatting sqref="AO74:AS74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{67765453-FA6D-4511-8742-2A4EE85A624B}</x14:id>
        </ext>
      </extLst>
    </cfRule>
  </conditionalFormatting>
  <conditionalFormatting sqref="AP74:AS74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{0F2E5181-1D4C-4AB2-A197-F0FCE9060C41}</x14:id>
        </ext>
      </extLst>
    </cfRule>
  </conditionalFormatting>
  <conditionalFormatting sqref="BP74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{234294ED-C23B-4205-96A3-123E24CB5D3F}</x14:id>
        </ext>
      </extLst>
    </cfRule>
  </conditionalFormatting>
  <conditionalFormatting sqref="BP74:BT74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{F027A797-9312-4595-B631-8174CC71C6A1}</x14:id>
        </ext>
      </extLst>
    </cfRule>
  </conditionalFormatting>
  <conditionalFormatting sqref="BQ74:BT74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{8E590FA7-31AA-4694-99AC-1808608289A2}</x14:id>
        </ext>
      </extLst>
    </cfRule>
  </conditionalFormatting>
  <conditionalFormatting sqref="N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{02DEA40F-C1F8-421C-8A90-49BA806630BA}</x14:id>
        </ext>
      </extLst>
    </cfRule>
  </conditionalFormatting>
  <conditionalFormatting sqref="N74:R74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{934E5A3F-3626-441E-8007-BEDAFAFA6C0D}</x14:id>
        </ext>
      </extLst>
    </cfRule>
  </conditionalFormatting>
  <conditionalFormatting sqref="O74:R74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{DE22096E-140A-46A6-BB35-646E4CB6B829}</x14:id>
        </ext>
      </extLst>
    </cfRule>
  </conditionalFormatting>
  <conditionalFormatting sqref="S74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{790E3217-C90D-48DB-BCD5-4F5190C39FD1}</x14:id>
        </ext>
      </extLst>
    </cfRule>
  </conditionalFormatting>
  <conditionalFormatting sqref="AT74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{02A2FEA7-BE4B-4122-9078-92C6AAE5D07B}</x14:id>
        </ext>
      </extLst>
    </cfRule>
  </conditionalFormatting>
  <conditionalFormatting sqref="BL74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{7D2CF184-2356-49FF-82B0-3BCFF0F0031D}</x14:id>
        </ext>
      </extLst>
    </cfRule>
  </conditionalFormatting>
  <conditionalFormatting sqref="BG74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{52A6A7E4-D879-4BC8-B2D4-0179F39E3E12}</x14:id>
        </ext>
      </extLst>
    </cfRule>
  </conditionalFormatting>
  <conditionalFormatting sqref="BG74:BK74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{32721023-23D5-420D-A0E2-B8272FF12F6D}</x14:id>
        </ext>
      </extLst>
    </cfRule>
  </conditionalFormatting>
  <conditionalFormatting sqref="BH74:BK74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{C859BF0B-A4D5-4C0C-8403-65923591E55B}</x14:id>
        </ext>
      </extLst>
    </cfRule>
  </conditionalFormatting>
  <conditionalFormatting sqref="BC74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{F15602F7-944B-4645-A0B0-C32B7FDB9388}</x14:id>
        </ext>
      </extLst>
    </cfRule>
  </conditionalFormatting>
  <conditionalFormatting sqref="AX74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{4614FDD8-0A1C-47B2-B9A2-D7A791F903CB}</x14:id>
        </ext>
      </extLst>
    </cfRule>
  </conditionalFormatting>
  <conditionalFormatting sqref="AX74:BB74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{0DF94F1B-2CF9-4286-BD2E-37433D84ADB1}</x14:id>
        </ext>
      </extLst>
    </cfRule>
  </conditionalFormatting>
  <conditionalFormatting sqref="AY74:BB74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{97E994E6-72DF-4681-8C82-F3B6596F3B8C}</x14:id>
        </ext>
      </extLst>
    </cfRule>
  </conditionalFormatting>
  <conditionalFormatting sqref="E74:I74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{F846DAAE-4FE3-4D66-BE4F-7F51C4615E33}</x14:id>
        </ext>
      </extLst>
    </cfRule>
  </conditionalFormatting>
  <conditionalFormatting sqref="J74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{DE77A705-994E-4E22-A426-EC0CF3509393}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{E3B15187-7FBE-41F2-96B4-6139064943D1}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{1D0DF430-B61F-404F-9C83-DD7B5ACB001E}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{2F2A3099-C9E2-4BEF-A2BE-CAF8B62E6E3A}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{74B4785E-EC1B-485B-9EFD-9257A90BB3A3}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{32D44D2D-5893-479B-8CAD-3835A4F5B365}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{B9346FB5-AF5B-41F5-BD32-07E615974042}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{A6D06981-7F96-4BDD-A282-F4A75DA14BF5}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{C6E164B3-4F27-493B-980A-74AFACAF8221}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{071C2A98-FD3D-4C09-B72F-08DED7C96D8D}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{01C3B02A-7C3D-4E70-AB2B-1A909D4747C6}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{101C9DF4-77E8-4D50-BF95-88F693250427}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{B40ECE2E-B28D-40AB-BB2F-F26DFFC70FDE}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{0EB6DB99-3671-4D03-9BB2-1384491A59B1}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{96422E91-54A7-4807-87A8-D123F9A041DF}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{39244E15-BE20-4953-9B82-277CCB9276EC}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{1AB11D30-9044-49E1-B556-039E4A84C353}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{573A12F5-C1E2-404A-BEE7-5D138C5B542F}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{60A70066-51CA-47E6-BB6E-550172644DD0}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{AB7A3AE1-E08B-4AF5-9EE8-AB70BAED5909}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{53917FBE-3AA3-40D2-B646-93FFB53CB273}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{9EE3675F-C54C-43CB-98F6-EE3D31DDB572}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{E0C9111C-DA80-49BE-9906-649423156270}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{F33537F0-BB38-4813-921F-0CD79B5B6A36}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{B6BB6BCE-B12F-4F6F-97E3-D24883DAF6F5}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{4D3D00CC-4A5E-457A-9A35-EDCD5071ABFF}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{0D39651D-7148-49DD-A492-45EA89E7D14F}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{FFD616E3-C791-4006-B2C6-F02DDEA62829}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{3F1FF805-9008-48A6-8524-F4538E01B952}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{43E463A3-B243-4008-AF15-6C2CE302A1AA}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{7838BB32-ADB0-4EE2-8E05-EB4FAC55AB9F}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{4F552141-A4E7-40D5-B22E-D932A5671DBE}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{42D6BA2A-2BB1-4EFA-A28C-98AC1A1B51B5}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{EDC2F14A-0245-4937-877B-E9D12A2E5B6D}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{C0F0A4C0-C561-4B08-B9FC-A9B122C2CFA4}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{8564DA91-FFEC-4896-8934-DDC055EA0FEC}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{CE5B9DB3-B6EB-4D84-B978-1F1F27FE4EC0}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{E13EC203-5C8F-454C-A7FD-09626A8B82E8}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{55913395-1729-4BBB-9BB5-8296F346B325}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{7DC275F9-7769-491C-9159-F687D25062FC}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{9426D6E8-F575-4E9E-B4CF-F783ED8CC002}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{F50DE6D1-2689-45C9-9197-DD052ACFE6F8}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{560144FC-F920-4712-AA2E-66A7B4338563}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{3EB7A737-1CF7-43F0-B53B-35E1D2232B57}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{10CA874A-8F5D-405C-AFC2-6CF3094E152B}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{21030FA9-AB85-4FCA-BFC8-5A0282B25BA7}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{6314608A-FF85-4F9A-9D24-01121823041F}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{29088936-5E9A-4050-9CBF-DCB7FC9B9BB8}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{AFC1E06B-4FDB-40F2-BC5B-3D10B112CA96}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{A060D3BC-B95F-4DD3-B99C-7F004249AF68}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{FF720F16-0142-4B16-B303-CCEFCF203B6C}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{B7A619C7-0B8C-4A36-AB46-3E54C810C3E4}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{4C81865A-B695-48EB-A704-0D705F267383}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{A7EBAC84-9F92-41AB-8E3E-BD8083977593}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{574863EB-59DA-4656-9DF6-E6700D6EF2F2}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{990B9432-72C3-47B2-B6CD-3E5A864D25AB}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{9A19EBC1-0C22-4E87-B02B-A2C8F7848444}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{40FCA2AC-6C9A-4201-8C69-4E5A5C30A4D0}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{E5C01BEB-8560-421C-AC45-FF01AF3DBFBE}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{DE27EEBE-0EDD-4405-9198-CE5DCB1C18AF}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{D5F18AFF-2ED5-4DAF-9169-9F8254168479}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7FA5B4-7B2D-40B4-A5B2-FB4B48C38A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AB75:AB76</xm:sqref>
        </x14:conditionalFormatting>
        <x14:conditionalFormatting xmlns:xm="http://schemas.microsoft.com/office/excel/2006/main">
          <x14:cfRule type="dataBar" id="{84D6A0D3-88A4-4C27-8DC8-D0754D5077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AK75:AK76</xm:sqref>
        </x14:conditionalFormatting>
        <x14:conditionalFormatting xmlns:xm="http://schemas.microsoft.com/office/excel/2006/main">
          <x14:cfRule type="dataBar" id="{64BFFF0C-9CA8-443A-9AB7-EC5B2EAD7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BU75:BU76</xm:sqref>
        </x14:conditionalFormatting>
        <x14:conditionalFormatting xmlns:xm="http://schemas.microsoft.com/office/excel/2006/main">
          <x14:cfRule type="dataBar" id="{7CEC9EB9-4956-4EB3-8D0D-94DB310E80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W75:W76</xm:sqref>
        </x14:conditionalFormatting>
        <x14:conditionalFormatting xmlns:xm="http://schemas.microsoft.com/office/excel/2006/main">
          <x14:cfRule type="dataBar" id="{B83776B4-3E71-4185-B252-A71C4989CB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W75:AA76</xm:sqref>
        </x14:conditionalFormatting>
        <x14:conditionalFormatting xmlns:xm="http://schemas.microsoft.com/office/excel/2006/main">
          <x14:cfRule type="dataBar" id="{3729E18A-5AFD-4426-A662-59CE357EB1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X75:AA76</xm:sqref>
        </x14:conditionalFormatting>
        <x14:conditionalFormatting xmlns:xm="http://schemas.microsoft.com/office/excel/2006/main">
          <x14:cfRule type="dataBar" id="{615B0A09-618A-419F-A645-C61E1D16EE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AF75:AF76</xm:sqref>
        </x14:conditionalFormatting>
        <x14:conditionalFormatting xmlns:xm="http://schemas.microsoft.com/office/excel/2006/main">
          <x14:cfRule type="dataBar" id="{B128BE1C-B19B-4384-97BC-853FC02EF0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AF75:AJ76</xm:sqref>
        </x14:conditionalFormatting>
        <x14:conditionalFormatting xmlns:xm="http://schemas.microsoft.com/office/excel/2006/main">
          <x14:cfRule type="dataBar" id="{123ED0AB-2A1D-4504-BCC1-CCF965FFE3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AG75:AJ76</xm:sqref>
        </x14:conditionalFormatting>
        <x14:conditionalFormatting xmlns:xm="http://schemas.microsoft.com/office/excel/2006/main">
          <x14:cfRule type="dataBar" id="{224CBAF1-7D08-4B43-92AE-BDCA6B791C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AO75:AO76</xm:sqref>
        </x14:conditionalFormatting>
        <x14:conditionalFormatting xmlns:xm="http://schemas.microsoft.com/office/excel/2006/main">
          <x14:cfRule type="dataBar" id="{22027AEB-5F20-4CFC-9973-1CA74F87B4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AO75:AS76</xm:sqref>
        </x14:conditionalFormatting>
        <x14:conditionalFormatting xmlns:xm="http://schemas.microsoft.com/office/excel/2006/main">
          <x14:cfRule type="dataBar" id="{F2250186-195E-428F-8570-99AEF3C767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AP75:AS76</xm:sqref>
        </x14:conditionalFormatting>
        <x14:conditionalFormatting xmlns:xm="http://schemas.microsoft.com/office/excel/2006/main">
          <x14:cfRule type="dataBar" id="{8387AE54-BE7A-40D0-A748-907E129EBC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BP75:BP76</xm:sqref>
        </x14:conditionalFormatting>
        <x14:conditionalFormatting xmlns:xm="http://schemas.microsoft.com/office/excel/2006/main">
          <x14:cfRule type="dataBar" id="{C3FD3FBA-55FD-4E3C-91DE-369E397E5D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BP75:BT76</xm:sqref>
        </x14:conditionalFormatting>
        <x14:conditionalFormatting xmlns:xm="http://schemas.microsoft.com/office/excel/2006/main">
          <x14:cfRule type="dataBar" id="{1CC9F89E-4C53-4B45-9B6F-EFF63FAA2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BQ75:BT76</xm:sqref>
        </x14:conditionalFormatting>
        <x14:conditionalFormatting xmlns:xm="http://schemas.microsoft.com/office/excel/2006/main">
          <x14:cfRule type="dataBar" id="{5C41A91B-EA7C-4909-80DE-1A3330DAFD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N75:N76</xm:sqref>
        </x14:conditionalFormatting>
        <x14:conditionalFormatting xmlns:xm="http://schemas.microsoft.com/office/excel/2006/main">
          <x14:cfRule type="dataBar" id="{747BF3FB-6522-4007-90F8-E3E1CB7BB8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N75:R76</xm:sqref>
        </x14:conditionalFormatting>
        <x14:conditionalFormatting xmlns:xm="http://schemas.microsoft.com/office/excel/2006/main">
          <x14:cfRule type="dataBar" id="{8114C6CA-D189-4DA4-AF14-187B7385BF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O75:R76</xm:sqref>
        </x14:conditionalFormatting>
        <x14:conditionalFormatting xmlns:xm="http://schemas.microsoft.com/office/excel/2006/main">
          <x14:cfRule type="dataBar" id="{DB8A4E24-0A5B-4E3A-8869-3D5AE49D7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S75:S76</xm:sqref>
        </x14:conditionalFormatting>
        <x14:conditionalFormatting xmlns:xm="http://schemas.microsoft.com/office/excel/2006/main">
          <x14:cfRule type="dataBar" id="{508864E3-1D55-484F-8709-5A4BB9B417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AT75:AT76</xm:sqref>
        </x14:conditionalFormatting>
        <x14:conditionalFormatting xmlns:xm="http://schemas.microsoft.com/office/excel/2006/main">
          <x14:cfRule type="dataBar" id="{89BC3DFF-637C-4885-B2B6-D193C22B6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BL75:BL76</xm:sqref>
        </x14:conditionalFormatting>
        <x14:conditionalFormatting xmlns:xm="http://schemas.microsoft.com/office/excel/2006/main">
          <x14:cfRule type="dataBar" id="{3FF690DF-3F98-4F40-A98E-F942DD86DC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BG75:BG76</xm:sqref>
        </x14:conditionalFormatting>
        <x14:conditionalFormatting xmlns:xm="http://schemas.microsoft.com/office/excel/2006/main">
          <x14:cfRule type="dataBar" id="{5A7729E9-7475-46AB-94A4-7B5B91A60C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BG75:BK76</xm:sqref>
        </x14:conditionalFormatting>
        <x14:conditionalFormatting xmlns:xm="http://schemas.microsoft.com/office/excel/2006/main">
          <x14:cfRule type="dataBar" id="{EB89A9A4-DE6E-4E1B-848A-D089105317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BH75:BK76</xm:sqref>
        </x14:conditionalFormatting>
        <x14:conditionalFormatting xmlns:xm="http://schemas.microsoft.com/office/excel/2006/main">
          <x14:cfRule type="dataBar" id="{3927EB0F-C43B-483B-96EF-5F3D00256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BC75:BC76</xm:sqref>
        </x14:conditionalFormatting>
        <x14:conditionalFormatting xmlns:xm="http://schemas.microsoft.com/office/excel/2006/main">
          <x14:cfRule type="dataBar" id="{3D105594-1413-4211-AA27-209ECF50C4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AX75:AX76</xm:sqref>
        </x14:conditionalFormatting>
        <x14:conditionalFormatting xmlns:xm="http://schemas.microsoft.com/office/excel/2006/main">
          <x14:cfRule type="dataBar" id="{F82906F3-F372-47BA-B8F6-E94124BFD9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AX75:BB76</xm:sqref>
        </x14:conditionalFormatting>
        <x14:conditionalFormatting xmlns:xm="http://schemas.microsoft.com/office/excel/2006/main">
          <x14:cfRule type="dataBar" id="{CA16DFA2-6772-421B-8B7D-88AF2F8FB2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AY75:BB76</xm:sqref>
        </x14:conditionalFormatting>
        <x14:conditionalFormatting xmlns:xm="http://schemas.microsoft.com/office/excel/2006/main">
          <x14:cfRule type="dataBar" id="{3CC2FDA0-FB18-4A5F-9D10-829FDA4D9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 E75:I76</xm:sqref>
        </x14:conditionalFormatting>
        <x14:conditionalFormatting xmlns:xm="http://schemas.microsoft.com/office/excel/2006/main">
          <x14:cfRule type="dataBar" id="{C5996921-1836-4C7E-91A5-966CEFA2F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J75:J76</xm:sqref>
        </x14:conditionalFormatting>
        <x14:conditionalFormatting xmlns:xm="http://schemas.microsoft.com/office/excel/2006/main">
          <x14:cfRule type="dataBar" id="{095D730D-6777-43CE-B0EA-41EF5BC657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</xm:sqref>
        </x14:conditionalFormatting>
        <x14:conditionalFormatting xmlns:xm="http://schemas.microsoft.com/office/excel/2006/main">
          <x14:cfRule type="dataBar" id="{8FBD93F5-D174-4DD5-AAAF-953E4B07D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</xm:sqref>
        </x14:conditionalFormatting>
        <x14:conditionalFormatting xmlns:xm="http://schemas.microsoft.com/office/excel/2006/main">
          <x14:cfRule type="dataBar" id="{2A2DBC24-33D8-43B9-BDD3-613AAB6FF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</xm:sqref>
        </x14:conditionalFormatting>
        <x14:conditionalFormatting xmlns:xm="http://schemas.microsoft.com/office/excel/2006/main">
          <x14:cfRule type="dataBar" id="{249F806B-31B8-4666-B65B-9AC0F1FFFF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</xm:sqref>
        </x14:conditionalFormatting>
        <x14:conditionalFormatting xmlns:xm="http://schemas.microsoft.com/office/excel/2006/main">
          <x14:cfRule type="dataBar" id="{E07263F5-3F46-4250-A26A-D691CC2EBC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</xm:sqref>
        </x14:conditionalFormatting>
        <x14:conditionalFormatting xmlns:xm="http://schemas.microsoft.com/office/excel/2006/main">
          <x14:cfRule type="dataBar" id="{8598A60B-BCDB-4598-A56E-FAAFFE794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</xm:sqref>
        </x14:conditionalFormatting>
        <x14:conditionalFormatting xmlns:xm="http://schemas.microsoft.com/office/excel/2006/main">
          <x14:cfRule type="dataBar" id="{58A2991C-2CCC-46BC-B9F0-5A758DA518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</xm:sqref>
        </x14:conditionalFormatting>
        <x14:conditionalFormatting xmlns:xm="http://schemas.microsoft.com/office/excel/2006/main">
          <x14:cfRule type="dataBar" id="{826B23E8-1C66-472A-9799-776DE42E0F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</xm:sqref>
        </x14:conditionalFormatting>
        <x14:conditionalFormatting xmlns:xm="http://schemas.microsoft.com/office/excel/2006/main">
          <x14:cfRule type="dataBar" id="{85B10C8E-FB68-4D29-932A-F3D66C4C8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</xm:sqref>
        </x14:conditionalFormatting>
        <x14:conditionalFormatting xmlns:xm="http://schemas.microsoft.com/office/excel/2006/main">
          <x14:cfRule type="dataBar" id="{53C7F8AB-8B15-4811-B946-9F3843745F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</xm:sqref>
        </x14:conditionalFormatting>
        <x14:conditionalFormatting xmlns:xm="http://schemas.microsoft.com/office/excel/2006/main">
          <x14:cfRule type="dataBar" id="{67765453-FA6D-4511-8742-2A4EE85A62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</xm:sqref>
        </x14:conditionalFormatting>
        <x14:conditionalFormatting xmlns:xm="http://schemas.microsoft.com/office/excel/2006/main">
          <x14:cfRule type="dataBar" id="{0F2E5181-1D4C-4AB2-A197-F0FCE9060C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</xm:sqref>
        </x14:conditionalFormatting>
        <x14:conditionalFormatting xmlns:xm="http://schemas.microsoft.com/office/excel/2006/main">
          <x14:cfRule type="dataBar" id="{234294ED-C23B-4205-96A3-123E24CB5D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</xm:sqref>
        </x14:conditionalFormatting>
        <x14:conditionalFormatting xmlns:xm="http://schemas.microsoft.com/office/excel/2006/main">
          <x14:cfRule type="dataBar" id="{F027A797-9312-4595-B631-8174CC71C6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</xm:sqref>
        </x14:conditionalFormatting>
        <x14:conditionalFormatting xmlns:xm="http://schemas.microsoft.com/office/excel/2006/main">
          <x14:cfRule type="dataBar" id="{8E590FA7-31AA-4694-99AC-1808608289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</xm:sqref>
        </x14:conditionalFormatting>
        <x14:conditionalFormatting xmlns:xm="http://schemas.microsoft.com/office/excel/2006/main">
          <x14:cfRule type="dataBar" id="{02DEA40F-C1F8-421C-8A90-49BA806630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</xm:sqref>
        </x14:conditionalFormatting>
        <x14:conditionalFormatting xmlns:xm="http://schemas.microsoft.com/office/excel/2006/main">
          <x14:cfRule type="dataBar" id="{934E5A3F-3626-441E-8007-BEDAFAFA6C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</xm:sqref>
        </x14:conditionalFormatting>
        <x14:conditionalFormatting xmlns:xm="http://schemas.microsoft.com/office/excel/2006/main">
          <x14:cfRule type="dataBar" id="{DE22096E-140A-46A6-BB35-646E4CB6B8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</xm:sqref>
        </x14:conditionalFormatting>
        <x14:conditionalFormatting xmlns:xm="http://schemas.microsoft.com/office/excel/2006/main">
          <x14:cfRule type="dataBar" id="{790E3217-C90D-48DB-BCD5-4F5190C39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</xm:sqref>
        </x14:conditionalFormatting>
        <x14:conditionalFormatting xmlns:xm="http://schemas.microsoft.com/office/excel/2006/main">
          <x14:cfRule type="dataBar" id="{02A2FEA7-BE4B-4122-9078-92C6AAE5D0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</xm:sqref>
        </x14:conditionalFormatting>
        <x14:conditionalFormatting xmlns:xm="http://schemas.microsoft.com/office/excel/2006/main">
          <x14:cfRule type="dataBar" id="{7D2CF184-2356-49FF-82B0-3BCFF0F003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</xm:sqref>
        </x14:conditionalFormatting>
        <x14:conditionalFormatting xmlns:xm="http://schemas.microsoft.com/office/excel/2006/main">
          <x14:cfRule type="dataBar" id="{52A6A7E4-D879-4BC8-B2D4-0179F39E3E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</xm:sqref>
        </x14:conditionalFormatting>
        <x14:conditionalFormatting xmlns:xm="http://schemas.microsoft.com/office/excel/2006/main">
          <x14:cfRule type="dataBar" id="{32721023-23D5-420D-A0E2-B8272FF12F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</xm:sqref>
        </x14:conditionalFormatting>
        <x14:conditionalFormatting xmlns:xm="http://schemas.microsoft.com/office/excel/2006/main">
          <x14:cfRule type="dataBar" id="{C859BF0B-A4D5-4C0C-8403-65923591E5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</xm:sqref>
        </x14:conditionalFormatting>
        <x14:conditionalFormatting xmlns:xm="http://schemas.microsoft.com/office/excel/2006/main">
          <x14:cfRule type="dataBar" id="{F15602F7-944B-4645-A0B0-C32B7FDB9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</xm:sqref>
        </x14:conditionalFormatting>
        <x14:conditionalFormatting xmlns:xm="http://schemas.microsoft.com/office/excel/2006/main">
          <x14:cfRule type="dataBar" id="{4614FDD8-0A1C-47B2-B9A2-D7A791F903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</xm:sqref>
        </x14:conditionalFormatting>
        <x14:conditionalFormatting xmlns:xm="http://schemas.microsoft.com/office/excel/2006/main">
          <x14:cfRule type="dataBar" id="{0DF94F1B-2CF9-4286-BD2E-37433D84AD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</xm:sqref>
        </x14:conditionalFormatting>
        <x14:conditionalFormatting xmlns:xm="http://schemas.microsoft.com/office/excel/2006/main">
          <x14:cfRule type="dataBar" id="{97E994E6-72DF-4681-8C82-F3B6596F3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</xm:sqref>
        </x14:conditionalFormatting>
        <x14:conditionalFormatting xmlns:xm="http://schemas.microsoft.com/office/excel/2006/main">
          <x14:cfRule type="dataBar" id="{F846DAAE-4FE3-4D66-BE4F-7F51C4615E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E74:I74</xm:sqref>
        </x14:conditionalFormatting>
        <x14:conditionalFormatting xmlns:xm="http://schemas.microsoft.com/office/excel/2006/main">
          <x14:cfRule type="dataBar" id="{DE77A705-994E-4E22-A426-EC0CF35093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</xm:sqref>
        </x14:conditionalFormatting>
        <x14:conditionalFormatting xmlns:xm="http://schemas.microsoft.com/office/excel/2006/main">
          <x14:cfRule type="dataBar" id="{E3B15187-7FBE-41F2-96B4-6139064943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D0DF430-B61F-404F-9C83-DD7B5ACB0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2F2A3099-C9E2-4BEF-A2BE-CAF8B62E6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74B4785E-EC1B-485B-9EFD-9257A90BB3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32D44D2D-5893-479B-8CAD-3835A4F5B3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B9346FB5-AF5B-41F5-BD32-07E615974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A6D06981-7F96-4BDD-A282-F4A75DA14B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C6E164B3-4F27-493B-980A-74AFACAF82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071C2A98-FD3D-4C09-B72F-08DED7C96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01C3B02A-7C3D-4E70-AB2B-1A909D4747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101C9DF4-77E8-4D50-BF95-88F6932504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B40ECE2E-B28D-40AB-BB2F-F26DFFC70F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0EB6DB99-3671-4D03-9BB2-1384491A59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96422E91-54A7-4807-87A8-D123F9A041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39244E15-BE20-4953-9B82-277CCB9276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1AB11D30-9044-49E1-B556-039E4A84C3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573A12F5-C1E2-404A-BEE7-5D138C5B54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60A70066-51CA-47E6-BB6E-550172644D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AB7A3AE1-E08B-4AF5-9EE8-AB70BAED5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53917FBE-3AA3-40D2-B646-93FFB53CB2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9EE3675F-C54C-43CB-98F6-EE3D31DDB5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E0C9111C-DA80-49BE-9906-6494231562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F33537F0-BB38-4813-921F-0CD79B5B6A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B6BB6BCE-B12F-4F6F-97E3-D24883DAF6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4D3D00CC-4A5E-457A-9A35-EDCD5071AB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0D39651D-7148-49DD-A492-45EA89E7D1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FFD616E3-C791-4006-B2C6-F02DDEA628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3F1FF805-9008-48A6-8524-F4538E01B9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43E463A3-B243-4008-AF15-6C2CE302A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7838BB32-ADB0-4EE2-8E05-EB4FAC55A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4F552141-A4E7-40D5-B22E-D932A5671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42D6BA2A-2BB1-4EFA-A28C-98AC1A1B51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EDC2F14A-0245-4937-877B-E9D12A2E5B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C0F0A4C0-C561-4B08-B9FC-A9B122C2CF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8564DA91-FFEC-4896-8934-DDC055EA0F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CE5B9DB3-B6EB-4D84-B978-1F1F27FE4E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E13EC203-5C8F-454C-A7FD-09626A8B82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55913395-1729-4BBB-9BB5-8296F346B3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7DC275F9-7769-491C-9159-F687D25062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9426D6E8-F575-4E9E-B4CF-F783ED8CC0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F50DE6D1-2689-45C9-9197-DD052ACFE6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560144FC-F920-4712-AA2E-66A7B4338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3EB7A737-1CF7-43F0-B53B-35E1D2232B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10CA874A-8F5D-405C-AFC2-6CF3094E15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21030FA9-AB85-4FCA-BFC8-5A0282B25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6314608A-FF85-4F9A-9D24-0112182304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29088936-5E9A-4050-9CBF-DCB7FC9B9B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AFC1E06B-4FDB-40F2-BC5B-3D10B112C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A060D3BC-B95F-4DD3-B99C-7F004249AF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FF720F16-0142-4B16-B303-CCEFCF203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B7A619C7-0B8C-4A36-AB46-3E54C810C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4C81865A-B695-48EB-A704-0D705F2673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A7EBAC84-9F92-41AB-8E3E-BD80839775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574863EB-59DA-4656-9DF6-E6700D6EF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990B9432-72C3-47B2-B6CD-3E5A864D25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9A19EBC1-0C22-4E87-B02B-A2C8F78484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40FCA2AC-6C9A-4201-8C69-4E5A5C30A4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E5C01BEB-8560-421C-AC45-FF01AF3DBF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DE27EEBE-0EDD-4405-9198-CE5DCB1C1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D5F18AFF-2ED5-4DAF-9169-9F82541684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3923-3C7C-4DF5-AD2A-9FE2C7AC4A1C}">
  <sheetPr>
    <tabColor theme="4" tint="0.39997558519241921"/>
  </sheetPr>
  <dimension ref="A1:EF76"/>
  <sheetViews>
    <sheetView zoomScale="70" zoomScaleNormal="70" workbookViewId="0">
      <pane xSplit="1" ySplit="3" topLeftCell="B54" activePane="bottomRight" state="frozen"/>
      <selection pane="topRight"/>
      <selection pane="bottomLeft"/>
      <selection pane="bottomRight" activeCell="G84" sqref="G84:H85"/>
    </sheetView>
  </sheetViews>
  <sheetFormatPr defaultColWidth="0" defaultRowHeight="19.5" customHeight="1"/>
  <cols>
    <col min="1" max="1" width="9.75" style="55" bestFit="1" customWidth="1"/>
    <col min="2" max="2" width="6.625" style="56" bestFit="1" customWidth="1"/>
    <col min="3" max="3" width="10.375" style="58" customWidth="1"/>
    <col min="4" max="4" width="4.5" style="25" customWidth="1"/>
    <col min="5" max="9" width="4.75" style="26" customWidth="1"/>
    <col min="10" max="10" width="6.625" style="57" customWidth="1"/>
    <col min="11" max="11" width="6.625" style="56" bestFit="1" customWidth="1"/>
    <col min="12" max="12" width="10.375" style="58" customWidth="1"/>
    <col min="13" max="13" width="4.5" style="25" customWidth="1"/>
    <col min="14" max="18" width="4.75" style="26" customWidth="1"/>
    <col min="19" max="19" width="6.625" style="57" customWidth="1"/>
    <col min="20" max="20" width="6.625" style="56" bestFit="1" customWidth="1"/>
    <col min="21" max="21" width="10.375" style="58" customWidth="1"/>
    <col min="22" max="22" width="4.5" style="25" customWidth="1"/>
    <col min="23" max="27" width="4.75" style="26" customWidth="1"/>
    <col min="28" max="28" width="6.625" style="57" customWidth="1"/>
    <col min="29" max="29" width="6.625" style="56" bestFit="1" customWidth="1"/>
    <col min="30" max="30" width="10.375" style="58" customWidth="1"/>
    <col min="31" max="31" width="4.5" style="25" customWidth="1"/>
    <col min="32" max="36" width="4.75" style="26" customWidth="1"/>
    <col min="37" max="37" width="6.625" style="57" customWidth="1"/>
    <col min="38" max="38" width="6.625" style="56" bestFit="1" customWidth="1"/>
    <col min="39" max="39" width="10.375" style="58" customWidth="1"/>
    <col min="40" max="40" width="4.5" style="25" customWidth="1"/>
    <col min="41" max="45" width="4.75" style="26" customWidth="1"/>
    <col min="46" max="46" width="6.625" style="57" customWidth="1"/>
    <col min="47" max="47" width="6.625" style="56" bestFit="1" customWidth="1"/>
    <col min="48" max="48" width="10.375" style="58" customWidth="1"/>
    <col min="49" max="49" width="4.5" style="25" customWidth="1"/>
    <col min="50" max="54" width="4.75" style="26" customWidth="1"/>
    <col min="55" max="55" width="6.625" style="57" customWidth="1"/>
    <col min="56" max="56" width="6.625" style="56" bestFit="1" customWidth="1"/>
    <col min="57" max="57" width="10.375" style="58" customWidth="1"/>
    <col min="58" max="58" width="4.5" style="25" customWidth="1"/>
    <col min="59" max="63" width="4.75" style="26" customWidth="1"/>
    <col min="64" max="64" width="6.625" style="57" customWidth="1"/>
    <col min="65" max="65" width="6.625" style="56" bestFit="1" customWidth="1"/>
    <col min="66" max="66" width="10.375" style="58" customWidth="1"/>
    <col min="67" max="67" width="4.5" style="25" customWidth="1"/>
    <col min="68" max="72" width="4.75" style="26" customWidth="1"/>
    <col min="73" max="73" width="6.625" style="57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23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0">
        <v>2.7E-4</v>
      </c>
      <c r="D4" s="61" t="s">
        <v>22</v>
      </c>
      <c r="E4" s="62">
        <v>1</v>
      </c>
      <c r="F4" s="62">
        <v>1</v>
      </c>
      <c r="G4" s="62">
        <v>3</v>
      </c>
      <c r="H4" s="62">
        <v>3</v>
      </c>
      <c r="I4" s="63">
        <v>3</v>
      </c>
      <c r="J4" s="64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44" t="s">
        <v>17</v>
      </c>
      <c r="C5" s="60">
        <v>2.7E-4</v>
      </c>
      <c r="D5" s="61" t="s">
        <v>22</v>
      </c>
      <c r="E5" s="62">
        <v>1</v>
      </c>
      <c r="F5" s="62">
        <v>1</v>
      </c>
      <c r="G5" s="62">
        <v>3</v>
      </c>
      <c r="H5" s="62">
        <v>3</v>
      </c>
      <c r="I5" s="63">
        <v>3</v>
      </c>
      <c r="J5" s="64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 ht="15">
      <c r="A6" s="11">
        <v>1952</v>
      </c>
      <c r="B6" s="44" t="s">
        <v>17</v>
      </c>
      <c r="C6" s="60">
        <v>2.7E-4</v>
      </c>
      <c r="D6" s="61" t="s">
        <v>22</v>
      </c>
      <c r="E6" s="62">
        <v>1</v>
      </c>
      <c r="F6" s="62">
        <v>1</v>
      </c>
      <c r="G6" s="62">
        <v>3</v>
      </c>
      <c r="H6" s="62">
        <v>3</v>
      </c>
      <c r="I6" s="63">
        <v>3</v>
      </c>
      <c r="J6" s="64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">
      <c r="A7" s="11">
        <v>1953</v>
      </c>
      <c r="B7" s="44" t="s">
        <v>17</v>
      </c>
      <c r="C7" s="60">
        <v>2.7E-4</v>
      </c>
      <c r="D7" s="61" t="s">
        <v>22</v>
      </c>
      <c r="E7" s="62">
        <v>1</v>
      </c>
      <c r="F7" s="62">
        <v>1</v>
      </c>
      <c r="G7" s="62">
        <v>3</v>
      </c>
      <c r="H7" s="62">
        <v>3</v>
      </c>
      <c r="I7" s="63">
        <v>3</v>
      </c>
      <c r="J7" s="64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 ht="15">
      <c r="A8" s="11">
        <v>1954</v>
      </c>
      <c r="B8" s="44" t="s">
        <v>17</v>
      </c>
      <c r="C8" s="60">
        <v>2.7E-4</v>
      </c>
      <c r="D8" s="61" t="s">
        <v>22</v>
      </c>
      <c r="E8" s="62">
        <v>1</v>
      </c>
      <c r="F8" s="62">
        <v>1</v>
      </c>
      <c r="G8" s="62">
        <v>3</v>
      </c>
      <c r="H8" s="62">
        <v>3</v>
      </c>
      <c r="I8" s="63">
        <v>3</v>
      </c>
      <c r="J8" s="64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 ht="15">
      <c r="A9" s="11">
        <v>1955</v>
      </c>
      <c r="B9" s="44" t="s">
        <v>17</v>
      </c>
      <c r="C9" s="60">
        <v>2.7E-4</v>
      </c>
      <c r="D9" s="61" t="s">
        <v>22</v>
      </c>
      <c r="E9" s="62">
        <v>1</v>
      </c>
      <c r="F9" s="62">
        <v>1</v>
      </c>
      <c r="G9" s="62">
        <v>3</v>
      </c>
      <c r="H9" s="62">
        <v>3</v>
      </c>
      <c r="I9" s="63">
        <v>3</v>
      </c>
      <c r="J9" s="64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 ht="15">
      <c r="A10" s="11">
        <v>1956</v>
      </c>
      <c r="B10" s="44" t="s">
        <v>17</v>
      </c>
      <c r="C10" s="60">
        <v>2.7E-4</v>
      </c>
      <c r="D10" s="61" t="s">
        <v>22</v>
      </c>
      <c r="E10" s="62">
        <v>1</v>
      </c>
      <c r="F10" s="62">
        <v>1</v>
      </c>
      <c r="G10" s="62">
        <v>3</v>
      </c>
      <c r="H10" s="62">
        <v>3</v>
      </c>
      <c r="I10" s="63">
        <v>3</v>
      </c>
      <c r="J10" s="64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 ht="15">
      <c r="A11" s="11">
        <v>1957</v>
      </c>
      <c r="B11" s="44" t="s">
        <v>17</v>
      </c>
      <c r="C11" s="60">
        <v>2.7E-4</v>
      </c>
      <c r="D11" s="61" t="s">
        <v>22</v>
      </c>
      <c r="E11" s="62">
        <v>1</v>
      </c>
      <c r="F11" s="62">
        <v>1</v>
      </c>
      <c r="G11" s="62">
        <v>3</v>
      </c>
      <c r="H11" s="62">
        <v>3</v>
      </c>
      <c r="I11" s="63">
        <v>3</v>
      </c>
      <c r="J11" s="64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11">
        <v>1958</v>
      </c>
      <c r="B12" s="44" t="s">
        <v>17</v>
      </c>
      <c r="C12" s="60">
        <v>2.7E-4</v>
      </c>
      <c r="D12" s="61" t="s">
        <v>22</v>
      </c>
      <c r="E12" s="62">
        <v>1</v>
      </c>
      <c r="F12" s="62">
        <v>1</v>
      </c>
      <c r="G12" s="62">
        <v>3</v>
      </c>
      <c r="H12" s="62">
        <v>3</v>
      </c>
      <c r="I12" s="63">
        <v>3</v>
      </c>
      <c r="J12" s="64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 ht="15">
      <c r="A13" s="11">
        <v>1959</v>
      </c>
      <c r="B13" s="44" t="s">
        <v>17</v>
      </c>
      <c r="C13" s="60">
        <v>2.7E-4</v>
      </c>
      <c r="D13" s="61" t="s">
        <v>22</v>
      </c>
      <c r="E13" s="62">
        <v>1</v>
      </c>
      <c r="F13" s="62">
        <v>1</v>
      </c>
      <c r="G13" s="62">
        <v>3</v>
      </c>
      <c r="H13" s="62">
        <v>3</v>
      </c>
      <c r="I13" s="63">
        <v>3</v>
      </c>
      <c r="J13" s="64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 ht="15">
      <c r="A14" s="11">
        <v>1960</v>
      </c>
      <c r="B14" s="44" t="s">
        <v>17</v>
      </c>
      <c r="C14" s="60">
        <v>2.7E-4</v>
      </c>
      <c r="D14" s="61" t="s">
        <v>22</v>
      </c>
      <c r="E14" s="62">
        <v>1</v>
      </c>
      <c r="F14" s="62">
        <v>1</v>
      </c>
      <c r="G14" s="62">
        <v>3</v>
      </c>
      <c r="H14" s="62">
        <v>3</v>
      </c>
      <c r="I14" s="63">
        <v>3</v>
      </c>
      <c r="J14" s="64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 ht="15">
      <c r="A15" s="11">
        <v>1961</v>
      </c>
      <c r="B15" s="44" t="s">
        <v>17</v>
      </c>
      <c r="C15" s="60">
        <v>2.7E-4</v>
      </c>
      <c r="D15" s="61" t="s">
        <v>22</v>
      </c>
      <c r="E15" s="62">
        <v>1</v>
      </c>
      <c r="F15" s="62">
        <v>1</v>
      </c>
      <c r="G15" s="62">
        <v>3</v>
      </c>
      <c r="H15" s="62">
        <v>3</v>
      </c>
      <c r="I15" s="63">
        <v>3</v>
      </c>
      <c r="J15" s="64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 ht="15">
      <c r="A16" s="11">
        <v>1962</v>
      </c>
      <c r="B16" s="44" t="s">
        <v>17</v>
      </c>
      <c r="C16" s="60">
        <v>2.7E-4</v>
      </c>
      <c r="D16" s="61" t="s">
        <v>22</v>
      </c>
      <c r="E16" s="62">
        <v>1</v>
      </c>
      <c r="F16" s="62">
        <v>1</v>
      </c>
      <c r="G16" s="62">
        <v>3</v>
      </c>
      <c r="H16" s="62">
        <v>3</v>
      </c>
      <c r="I16" s="63">
        <v>3</v>
      </c>
      <c r="J16" s="64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 ht="15">
      <c r="A17" s="11">
        <v>1963</v>
      </c>
      <c r="B17" s="44" t="s">
        <v>17</v>
      </c>
      <c r="C17" s="60">
        <v>2.7E-4</v>
      </c>
      <c r="D17" s="61" t="s">
        <v>22</v>
      </c>
      <c r="E17" s="62">
        <v>1</v>
      </c>
      <c r="F17" s="62">
        <v>1</v>
      </c>
      <c r="G17" s="62">
        <v>3</v>
      </c>
      <c r="H17" s="62">
        <v>3</v>
      </c>
      <c r="I17" s="63">
        <v>3</v>
      </c>
      <c r="J17" s="64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 ht="15">
      <c r="A18" s="11">
        <v>1964</v>
      </c>
      <c r="B18" s="44" t="s">
        <v>17</v>
      </c>
      <c r="C18" s="60">
        <v>2.7E-4</v>
      </c>
      <c r="D18" s="61" t="s">
        <v>22</v>
      </c>
      <c r="E18" s="62">
        <v>1</v>
      </c>
      <c r="F18" s="62">
        <v>1</v>
      </c>
      <c r="G18" s="62">
        <v>3</v>
      </c>
      <c r="H18" s="62">
        <v>3</v>
      </c>
      <c r="I18" s="63">
        <v>3</v>
      </c>
      <c r="J18" s="64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 ht="15">
      <c r="A19" s="11">
        <v>1965</v>
      </c>
      <c r="B19" s="44" t="s">
        <v>17</v>
      </c>
      <c r="C19" s="60">
        <v>2.7E-4</v>
      </c>
      <c r="D19" s="61" t="s">
        <v>22</v>
      </c>
      <c r="E19" s="62">
        <v>1</v>
      </c>
      <c r="F19" s="62">
        <v>1</v>
      </c>
      <c r="G19" s="62">
        <v>3</v>
      </c>
      <c r="H19" s="62">
        <v>3</v>
      </c>
      <c r="I19" s="63">
        <v>3</v>
      </c>
      <c r="J19" s="64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 ht="15">
      <c r="A20" s="11">
        <v>1966</v>
      </c>
      <c r="B20" s="44" t="s">
        <v>17</v>
      </c>
      <c r="C20" s="60">
        <v>2.7E-4</v>
      </c>
      <c r="D20" s="61" t="s">
        <v>22</v>
      </c>
      <c r="E20" s="62">
        <v>1</v>
      </c>
      <c r="F20" s="62">
        <v>1</v>
      </c>
      <c r="G20" s="62">
        <v>3</v>
      </c>
      <c r="H20" s="62">
        <v>3</v>
      </c>
      <c r="I20" s="63">
        <v>3</v>
      </c>
      <c r="J20" s="64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 ht="15">
      <c r="A21" s="11">
        <v>1967</v>
      </c>
      <c r="B21" s="44" t="s">
        <v>17</v>
      </c>
      <c r="C21" s="60">
        <v>2.7E-4</v>
      </c>
      <c r="D21" s="61" t="s">
        <v>22</v>
      </c>
      <c r="E21" s="62">
        <v>1</v>
      </c>
      <c r="F21" s="62">
        <v>1</v>
      </c>
      <c r="G21" s="62">
        <v>3</v>
      </c>
      <c r="H21" s="62">
        <v>3</v>
      </c>
      <c r="I21" s="63">
        <v>3</v>
      </c>
      <c r="J21" s="64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 ht="15">
      <c r="A22" s="11">
        <v>1968</v>
      </c>
      <c r="B22" s="44" t="s">
        <v>17</v>
      </c>
      <c r="C22" s="60">
        <v>2.7E-4</v>
      </c>
      <c r="D22" s="61" t="s">
        <v>22</v>
      </c>
      <c r="E22" s="62">
        <v>1</v>
      </c>
      <c r="F22" s="62">
        <v>1</v>
      </c>
      <c r="G22" s="62">
        <v>3</v>
      </c>
      <c r="H22" s="62">
        <v>3</v>
      </c>
      <c r="I22" s="63">
        <v>3</v>
      </c>
      <c r="J22" s="64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 ht="15">
      <c r="A23" s="11">
        <v>1969</v>
      </c>
      <c r="B23" s="44" t="s">
        <v>17</v>
      </c>
      <c r="C23" s="60">
        <v>2.7E-4</v>
      </c>
      <c r="D23" s="61" t="s">
        <v>22</v>
      </c>
      <c r="E23" s="62">
        <v>1</v>
      </c>
      <c r="F23" s="62">
        <v>1</v>
      </c>
      <c r="G23" s="62">
        <v>3</v>
      </c>
      <c r="H23" s="62">
        <v>3</v>
      </c>
      <c r="I23" s="63">
        <v>3</v>
      </c>
      <c r="J23" s="64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 ht="15">
      <c r="A24" s="11">
        <v>1970</v>
      </c>
      <c r="B24" s="44" t="s">
        <v>17</v>
      </c>
      <c r="C24" s="60">
        <v>2.7E-4</v>
      </c>
      <c r="D24" s="61" t="s">
        <v>22</v>
      </c>
      <c r="E24" s="62">
        <v>1</v>
      </c>
      <c r="F24" s="62">
        <v>1</v>
      </c>
      <c r="G24" s="62">
        <v>3</v>
      </c>
      <c r="H24" s="62">
        <v>3</v>
      </c>
      <c r="I24" s="63">
        <v>3</v>
      </c>
      <c r="J24" s="64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 ht="15">
      <c r="A25" s="11">
        <v>1971</v>
      </c>
      <c r="B25" s="44" t="s">
        <v>17</v>
      </c>
      <c r="C25" s="60">
        <v>2.7E-4</v>
      </c>
      <c r="D25" s="61" t="s">
        <v>22</v>
      </c>
      <c r="E25" s="62">
        <v>1</v>
      </c>
      <c r="F25" s="62">
        <v>1</v>
      </c>
      <c r="G25" s="62">
        <v>3</v>
      </c>
      <c r="H25" s="62">
        <v>3</v>
      </c>
      <c r="I25" s="63">
        <v>3</v>
      </c>
      <c r="J25" s="64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 ht="15">
      <c r="A26" s="11">
        <v>1972</v>
      </c>
      <c r="B26" s="44" t="s">
        <v>17</v>
      </c>
      <c r="C26" s="60">
        <v>2.7E-4</v>
      </c>
      <c r="D26" s="61" t="s">
        <v>22</v>
      </c>
      <c r="E26" s="62">
        <v>1</v>
      </c>
      <c r="F26" s="62">
        <v>1</v>
      </c>
      <c r="G26" s="62">
        <v>3</v>
      </c>
      <c r="H26" s="62">
        <v>3</v>
      </c>
      <c r="I26" s="63">
        <v>3</v>
      </c>
      <c r="J26" s="64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 ht="15">
      <c r="A27" s="11">
        <v>1973</v>
      </c>
      <c r="B27" s="44" t="s">
        <v>17</v>
      </c>
      <c r="C27" s="60">
        <v>2.7E-4</v>
      </c>
      <c r="D27" s="61" t="s">
        <v>22</v>
      </c>
      <c r="E27" s="62">
        <v>1</v>
      </c>
      <c r="F27" s="62">
        <v>1</v>
      </c>
      <c r="G27" s="62">
        <v>3</v>
      </c>
      <c r="H27" s="62">
        <v>3</v>
      </c>
      <c r="I27" s="63">
        <v>3</v>
      </c>
      <c r="J27" s="64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 ht="15">
      <c r="A28" s="11">
        <v>1974</v>
      </c>
      <c r="B28" s="44" t="s">
        <v>17</v>
      </c>
      <c r="C28" s="60">
        <v>2.7E-4</v>
      </c>
      <c r="D28" s="61" t="s">
        <v>22</v>
      </c>
      <c r="E28" s="62">
        <v>1</v>
      </c>
      <c r="F28" s="62">
        <v>1</v>
      </c>
      <c r="G28" s="62">
        <v>3</v>
      </c>
      <c r="H28" s="62">
        <v>3</v>
      </c>
      <c r="I28" s="63">
        <v>3</v>
      </c>
      <c r="J28" s="64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 ht="15">
      <c r="A29" s="11">
        <v>1975</v>
      </c>
      <c r="B29" s="44" t="s">
        <v>17</v>
      </c>
      <c r="C29" s="60">
        <v>2.7E-4</v>
      </c>
      <c r="D29" s="61" t="s">
        <v>22</v>
      </c>
      <c r="E29" s="62">
        <v>1</v>
      </c>
      <c r="F29" s="62">
        <v>1</v>
      </c>
      <c r="G29" s="62">
        <v>3</v>
      </c>
      <c r="H29" s="62">
        <v>3</v>
      </c>
      <c r="I29" s="63">
        <v>3</v>
      </c>
      <c r="J29" s="64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 ht="15">
      <c r="A30" s="11">
        <v>1976</v>
      </c>
      <c r="B30" s="44" t="s">
        <v>17</v>
      </c>
      <c r="C30" s="60">
        <v>2.7E-4</v>
      </c>
      <c r="D30" s="61" t="s">
        <v>22</v>
      </c>
      <c r="E30" s="62">
        <v>1</v>
      </c>
      <c r="F30" s="62">
        <v>1</v>
      </c>
      <c r="G30" s="62">
        <v>3</v>
      </c>
      <c r="H30" s="62">
        <v>3</v>
      </c>
      <c r="I30" s="63">
        <v>3</v>
      </c>
      <c r="J30" s="64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 ht="15">
      <c r="A31" s="11">
        <v>1977</v>
      </c>
      <c r="B31" s="44" t="s">
        <v>17</v>
      </c>
      <c r="C31" s="60">
        <v>2.7E-4</v>
      </c>
      <c r="D31" s="61" t="s">
        <v>22</v>
      </c>
      <c r="E31" s="62">
        <v>1</v>
      </c>
      <c r="F31" s="62">
        <v>1</v>
      </c>
      <c r="G31" s="62">
        <v>3</v>
      </c>
      <c r="H31" s="62">
        <v>3</v>
      </c>
      <c r="I31" s="63">
        <v>3</v>
      </c>
      <c r="J31" s="64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 ht="15">
      <c r="A32" s="11">
        <v>1978</v>
      </c>
      <c r="B32" s="44" t="s">
        <v>17</v>
      </c>
      <c r="C32" s="60">
        <v>2.7E-4</v>
      </c>
      <c r="D32" s="61" t="s">
        <v>22</v>
      </c>
      <c r="E32" s="62">
        <v>1</v>
      </c>
      <c r="F32" s="62">
        <v>1</v>
      </c>
      <c r="G32" s="62">
        <v>3</v>
      </c>
      <c r="H32" s="62">
        <v>3</v>
      </c>
      <c r="I32" s="63">
        <v>3</v>
      </c>
      <c r="J32" s="64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 ht="15">
      <c r="A33" s="11">
        <v>1979</v>
      </c>
      <c r="B33" s="44" t="s">
        <v>17</v>
      </c>
      <c r="C33" s="60">
        <v>2.7E-4</v>
      </c>
      <c r="D33" s="61" t="s">
        <v>22</v>
      </c>
      <c r="E33" s="62">
        <v>1</v>
      </c>
      <c r="F33" s="62">
        <v>1</v>
      </c>
      <c r="G33" s="62">
        <v>3</v>
      </c>
      <c r="H33" s="62">
        <v>3</v>
      </c>
      <c r="I33" s="63">
        <v>3</v>
      </c>
      <c r="J33" s="64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 ht="15">
      <c r="A34" s="11">
        <v>1980</v>
      </c>
      <c r="B34" s="44" t="s">
        <v>17</v>
      </c>
      <c r="C34" s="60">
        <v>2.7E-4</v>
      </c>
      <c r="D34" s="61" t="s">
        <v>22</v>
      </c>
      <c r="E34" s="62">
        <v>1</v>
      </c>
      <c r="F34" s="62">
        <v>1</v>
      </c>
      <c r="G34" s="62">
        <v>3</v>
      </c>
      <c r="H34" s="62">
        <v>3</v>
      </c>
      <c r="I34" s="63">
        <v>3</v>
      </c>
      <c r="J34" s="64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 ht="15">
      <c r="A35" s="11">
        <v>1981</v>
      </c>
      <c r="B35" s="44" t="s">
        <v>17</v>
      </c>
      <c r="C35" s="60">
        <v>2.7E-4</v>
      </c>
      <c r="D35" s="61" t="s">
        <v>22</v>
      </c>
      <c r="E35" s="62">
        <v>1</v>
      </c>
      <c r="F35" s="62">
        <v>1</v>
      </c>
      <c r="G35" s="62">
        <v>3</v>
      </c>
      <c r="H35" s="62">
        <v>3</v>
      </c>
      <c r="I35" s="63">
        <v>3</v>
      </c>
      <c r="J35" s="64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 ht="15">
      <c r="A36" s="11">
        <v>1982</v>
      </c>
      <c r="B36" s="44" t="s">
        <v>17</v>
      </c>
      <c r="C36" s="60">
        <v>2.7E-4</v>
      </c>
      <c r="D36" s="61" t="s">
        <v>22</v>
      </c>
      <c r="E36" s="62">
        <v>1</v>
      </c>
      <c r="F36" s="62">
        <v>1</v>
      </c>
      <c r="G36" s="62">
        <v>3</v>
      </c>
      <c r="H36" s="62">
        <v>3</v>
      </c>
      <c r="I36" s="63">
        <v>3</v>
      </c>
      <c r="J36" s="64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 ht="15">
      <c r="A37" s="11">
        <v>1983</v>
      </c>
      <c r="B37" s="44" t="s">
        <v>17</v>
      </c>
      <c r="C37" s="60">
        <v>2.7E-4</v>
      </c>
      <c r="D37" s="61" t="s">
        <v>22</v>
      </c>
      <c r="E37" s="62">
        <v>1</v>
      </c>
      <c r="F37" s="62">
        <v>1</v>
      </c>
      <c r="G37" s="62">
        <v>3</v>
      </c>
      <c r="H37" s="62">
        <v>3</v>
      </c>
      <c r="I37" s="63">
        <v>3</v>
      </c>
      <c r="J37" s="64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 ht="15">
      <c r="A38" s="11">
        <v>1984</v>
      </c>
      <c r="B38" s="44" t="s">
        <v>17</v>
      </c>
      <c r="C38" s="60">
        <v>2.7E-4</v>
      </c>
      <c r="D38" s="61" t="s">
        <v>22</v>
      </c>
      <c r="E38" s="62">
        <v>1</v>
      </c>
      <c r="F38" s="62">
        <v>1</v>
      </c>
      <c r="G38" s="62">
        <v>3</v>
      </c>
      <c r="H38" s="62">
        <v>3</v>
      </c>
      <c r="I38" s="63">
        <v>3</v>
      </c>
      <c r="J38" s="64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 ht="15">
      <c r="A39" s="11">
        <v>1985</v>
      </c>
      <c r="B39" s="44" t="s">
        <v>17</v>
      </c>
      <c r="C39" s="60">
        <v>2.7E-4</v>
      </c>
      <c r="D39" s="61" t="s">
        <v>22</v>
      </c>
      <c r="E39" s="62">
        <v>1</v>
      </c>
      <c r="F39" s="62">
        <v>1</v>
      </c>
      <c r="G39" s="62">
        <v>3</v>
      </c>
      <c r="H39" s="62">
        <v>3</v>
      </c>
      <c r="I39" s="63">
        <v>3</v>
      </c>
      <c r="J39" s="64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 ht="15">
      <c r="A40" s="11">
        <v>1986</v>
      </c>
      <c r="B40" s="44" t="s">
        <v>17</v>
      </c>
      <c r="C40" s="60">
        <v>2.7E-4</v>
      </c>
      <c r="D40" s="61" t="s">
        <v>22</v>
      </c>
      <c r="E40" s="62">
        <v>1</v>
      </c>
      <c r="F40" s="62">
        <v>1</v>
      </c>
      <c r="G40" s="62">
        <v>3</v>
      </c>
      <c r="H40" s="62">
        <v>3</v>
      </c>
      <c r="I40" s="63">
        <v>3</v>
      </c>
      <c r="J40" s="64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 ht="15">
      <c r="A41" s="11">
        <v>1987</v>
      </c>
      <c r="B41" s="44" t="s">
        <v>17</v>
      </c>
      <c r="C41" s="60">
        <v>2.7E-4</v>
      </c>
      <c r="D41" s="61" t="s">
        <v>22</v>
      </c>
      <c r="E41" s="62">
        <v>1</v>
      </c>
      <c r="F41" s="62">
        <v>1</v>
      </c>
      <c r="G41" s="62">
        <v>3</v>
      </c>
      <c r="H41" s="62">
        <v>3</v>
      </c>
      <c r="I41" s="63">
        <v>3</v>
      </c>
      <c r="J41" s="64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 ht="15">
      <c r="A42" s="11">
        <v>1988</v>
      </c>
      <c r="B42" s="44" t="s">
        <v>17</v>
      </c>
      <c r="C42" s="60">
        <v>2.7E-4</v>
      </c>
      <c r="D42" s="61" t="s">
        <v>22</v>
      </c>
      <c r="E42" s="62">
        <v>1</v>
      </c>
      <c r="F42" s="62">
        <v>1</v>
      </c>
      <c r="G42" s="62">
        <v>3</v>
      </c>
      <c r="H42" s="62">
        <v>3</v>
      </c>
      <c r="I42" s="63">
        <v>3</v>
      </c>
      <c r="J42" s="64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 ht="15">
      <c r="A43" s="11">
        <v>1989</v>
      </c>
      <c r="B43" s="44" t="s">
        <v>17</v>
      </c>
      <c r="C43" s="60">
        <v>2.7E-4</v>
      </c>
      <c r="D43" s="61" t="s">
        <v>22</v>
      </c>
      <c r="E43" s="62">
        <v>1</v>
      </c>
      <c r="F43" s="62">
        <v>1</v>
      </c>
      <c r="G43" s="62">
        <v>3</v>
      </c>
      <c r="H43" s="62">
        <v>3</v>
      </c>
      <c r="I43" s="63">
        <v>3</v>
      </c>
      <c r="J43" s="64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 ht="15">
      <c r="A44" s="11">
        <v>1990</v>
      </c>
      <c r="B44" s="44" t="s">
        <v>17</v>
      </c>
      <c r="C44" s="60">
        <v>2.7E-4</v>
      </c>
      <c r="D44" s="61" t="s">
        <v>22</v>
      </c>
      <c r="E44" s="62">
        <v>1</v>
      </c>
      <c r="F44" s="62">
        <v>1</v>
      </c>
      <c r="G44" s="62">
        <v>3</v>
      </c>
      <c r="H44" s="62">
        <v>3</v>
      </c>
      <c r="I44" s="63">
        <v>3</v>
      </c>
      <c r="J44" s="64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 ht="15">
      <c r="A45" s="11">
        <v>1991</v>
      </c>
      <c r="B45" s="44" t="s">
        <v>17</v>
      </c>
      <c r="C45" s="60">
        <v>2.7E-4</v>
      </c>
      <c r="D45" s="61" t="s">
        <v>22</v>
      </c>
      <c r="E45" s="62">
        <v>1</v>
      </c>
      <c r="F45" s="62">
        <v>1</v>
      </c>
      <c r="G45" s="62">
        <v>3</v>
      </c>
      <c r="H45" s="62">
        <v>3</v>
      </c>
      <c r="I45" s="63">
        <v>3</v>
      </c>
      <c r="J45" s="64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 ht="15">
      <c r="A46" s="11">
        <v>1992</v>
      </c>
      <c r="B46" s="44" t="s">
        <v>17</v>
      </c>
      <c r="C46" s="60">
        <v>2.7E-4</v>
      </c>
      <c r="D46" s="61" t="s">
        <v>22</v>
      </c>
      <c r="E46" s="62">
        <v>1</v>
      </c>
      <c r="F46" s="62">
        <v>1</v>
      </c>
      <c r="G46" s="62">
        <v>3</v>
      </c>
      <c r="H46" s="62">
        <v>3</v>
      </c>
      <c r="I46" s="63">
        <v>3</v>
      </c>
      <c r="J46" s="64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 ht="15">
      <c r="A47" s="11">
        <v>1993</v>
      </c>
      <c r="B47" s="44" t="s">
        <v>17</v>
      </c>
      <c r="C47" s="60">
        <v>2.7E-4</v>
      </c>
      <c r="D47" s="61" t="s">
        <v>22</v>
      </c>
      <c r="E47" s="62">
        <v>1</v>
      </c>
      <c r="F47" s="62">
        <v>1</v>
      </c>
      <c r="G47" s="62">
        <v>3</v>
      </c>
      <c r="H47" s="62">
        <v>3</v>
      </c>
      <c r="I47" s="63">
        <v>3</v>
      </c>
      <c r="J47" s="64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 ht="15">
      <c r="A48" s="11">
        <v>1994</v>
      </c>
      <c r="B48" s="44" t="s">
        <v>17</v>
      </c>
      <c r="C48" s="60">
        <v>2.7E-4</v>
      </c>
      <c r="D48" s="61" t="s">
        <v>22</v>
      </c>
      <c r="E48" s="62">
        <v>1</v>
      </c>
      <c r="F48" s="62">
        <v>1</v>
      </c>
      <c r="G48" s="62">
        <v>3</v>
      </c>
      <c r="H48" s="62">
        <v>3</v>
      </c>
      <c r="I48" s="63">
        <v>3</v>
      </c>
      <c r="J48" s="64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 ht="15">
      <c r="A49" s="11">
        <v>1995</v>
      </c>
      <c r="B49" s="44" t="s">
        <v>17</v>
      </c>
      <c r="C49" s="60">
        <v>2.7E-4</v>
      </c>
      <c r="D49" s="61" t="s">
        <v>22</v>
      </c>
      <c r="E49" s="62">
        <v>1</v>
      </c>
      <c r="F49" s="62">
        <v>1</v>
      </c>
      <c r="G49" s="62">
        <v>3</v>
      </c>
      <c r="H49" s="62">
        <v>3</v>
      </c>
      <c r="I49" s="63">
        <v>3</v>
      </c>
      <c r="J49" s="64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 ht="15">
      <c r="A50" s="11">
        <v>1996</v>
      </c>
      <c r="B50" s="44" t="s">
        <v>17</v>
      </c>
      <c r="C50" s="60">
        <v>2.7E-4</v>
      </c>
      <c r="D50" s="61" t="s">
        <v>22</v>
      </c>
      <c r="E50" s="62">
        <v>1</v>
      </c>
      <c r="F50" s="62">
        <v>1</v>
      </c>
      <c r="G50" s="62">
        <v>3</v>
      </c>
      <c r="H50" s="62">
        <v>3</v>
      </c>
      <c r="I50" s="63">
        <v>3</v>
      </c>
      <c r="J50" s="64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 ht="15">
      <c r="A51" s="11">
        <v>1997</v>
      </c>
      <c r="B51" s="44" t="s">
        <v>17</v>
      </c>
      <c r="C51" s="60">
        <v>2.7E-4</v>
      </c>
      <c r="D51" s="61" t="s">
        <v>22</v>
      </c>
      <c r="E51" s="62">
        <v>1</v>
      </c>
      <c r="F51" s="62">
        <v>1</v>
      </c>
      <c r="G51" s="62">
        <v>3</v>
      </c>
      <c r="H51" s="62">
        <v>3</v>
      </c>
      <c r="I51" s="63">
        <v>3</v>
      </c>
      <c r="J51" s="64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 ht="15">
      <c r="A52" s="11">
        <v>1998</v>
      </c>
      <c r="B52" s="44" t="s">
        <v>17</v>
      </c>
      <c r="C52" s="60">
        <v>2.7E-4</v>
      </c>
      <c r="D52" s="61" t="s">
        <v>22</v>
      </c>
      <c r="E52" s="62">
        <v>1</v>
      </c>
      <c r="F52" s="62">
        <v>1</v>
      </c>
      <c r="G52" s="62">
        <v>3</v>
      </c>
      <c r="H52" s="62">
        <v>3</v>
      </c>
      <c r="I52" s="63">
        <v>3</v>
      </c>
      <c r="J52" s="64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 ht="15">
      <c r="A53" s="11">
        <v>1999</v>
      </c>
      <c r="B53" s="44" t="s">
        <v>17</v>
      </c>
      <c r="C53" s="60">
        <v>2.7E-4</v>
      </c>
      <c r="D53" s="61" t="s">
        <v>22</v>
      </c>
      <c r="E53" s="62">
        <v>1</v>
      </c>
      <c r="F53" s="62">
        <v>1</v>
      </c>
      <c r="G53" s="62">
        <v>3</v>
      </c>
      <c r="H53" s="62">
        <v>3</v>
      </c>
      <c r="I53" s="63">
        <v>3</v>
      </c>
      <c r="J53" s="64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 ht="15">
      <c r="A54" s="11">
        <v>2000</v>
      </c>
      <c r="B54" s="44" t="s">
        <v>17</v>
      </c>
      <c r="C54" s="60">
        <v>2.7E-4</v>
      </c>
      <c r="D54" s="61" t="s">
        <v>22</v>
      </c>
      <c r="E54" s="62">
        <v>1</v>
      </c>
      <c r="F54" s="62">
        <v>1</v>
      </c>
      <c r="G54" s="62">
        <v>3</v>
      </c>
      <c r="H54" s="62">
        <v>3</v>
      </c>
      <c r="I54" s="63">
        <v>3</v>
      </c>
      <c r="J54" s="64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 ht="15">
      <c r="A55" s="11">
        <v>2001</v>
      </c>
      <c r="B55" s="44" t="s">
        <v>17</v>
      </c>
      <c r="C55" s="60">
        <v>2.7E-4</v>
      </c>
      <c r="D55" s="61" t="s">
        <v>22</v>
      </c>
      <c r="E55" s="62">
        <v>1</v>
      </c>
      <c r="F55" s="62">
        <v>1</v>
      </c>
      <c r="G55" s="62">
        <v>3</v>
      </c>
      <c r="H55" s="62">
        <v>3</v>
      </c>
      <c r="I55" s="63">
        <v>3</v>
      </c>
      <c r="J55" s="64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 ht="15">
      <c r="A56" s="11">
        <v>2002</v>
      </c>
      <c r="B56" s="44" t="s">
        <v>17</v>
      </c>
      <c r="C56" s="60">
        <v>2.7E-4</v>
      </c>
      <c r="D56" s="61" t="s">
        <v>22</v>
      </c>
      <c r="E56" s="62">
        <v>1</v>
      </c>
      <c r="F56" s="62">
        <v>1</v>
      </c>
      <c r="G56" s="62">
        <v>3</v>
      </c>
      <c r="H56" s="62">
        <v>3</v>
      </c>
      <c r="I56" s="63">
        <v>3</v>
      </c>
      <c r="J56" s="64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 ht="15">
      <c r="A57" s="11">
        <v>2003</v>
      </c>
      <c r="B57" s="44" t="s">
        <v>17</v>
      </c>
      <c r="C57" s="60">
        <v>2.7E-4</v>
      </c>
      <c r="D57" s="61" t="s">
        <v>22</v>
      </c>
      <c r="E57" s="62">
        <v>1</v>
      </c>
      <c r="F57" s="62">
        <v>1</v>
      </c>
      <c r="G57" s="62">
        <v>3</v>
      </c>
      <c r="H57" s="62">
        <v>3</v>
      </c>
      <c r="I57" s="63">
        <v>3</v>
      </c>
      <c r="J57" s="64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 ht="15">
      <c r="A58" s="11">
        <v>2004</v>
      </c>
      <c r="B58" s="44" t="s">
        <v>17</v>
      </c>
      <c r="C58" s="60">
        <v>2.7E-4</v>
      </c>
      <c r="D58" s="61" t="s">
        <v>22</v>
      </c>
      <c r="E58" s="62">
        <v>1</v>
      </c>
      <c r="F58" s="62">
        <v>1</v>
      </c>
      <c r="G58" s="62">
        <v>3</v>
      </c>
      <c r="H58" s="62">
        <v>3</v>
      </c>
      <c r="I58" s="63">
        <v>3</v>
      </c>
      <c r="J58" s="64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 ht="15">
      <c r="A59" s="11">
        <v>2005</v>
      </c>
      <c r="B59" s="44" t="s">
        <v>17</v>
      </c>
      <c r="C59" s="60">
        <v>2.7E-4</v>
      </c>
      <c r="D59" s="61" t="s">
        <v>22</v>
      </c>
      <c r="E59" s="62">
        <v>1</v>
      </c>
      <c r="F59" s="62">
        <v>1</v>
      </c>
      <c r="G59" s="62">
        <v>3</v>
      </c>
      <c r="H59" s="62">
        <v>3</v>
      </c>
      <c r="I59" s="63">
        <v>3</v>
      </c>
      <c r="J59" s="64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 ht="15">
      <c r="A60" s="11">
        <v>2006</v>
      </c>
      <c r="B60" s="44" t="s">
        <v>17</v>
      </c>
      <c r="C60" s="60">
        <v>2.7E-4</v>
      </c>
      <c r="D60" s="61" t="s">
        <v>22</v>
      </c>
      <c r="E60" s="62">
        <v>1</v>
      </c>
      <c r="F60" s="62">
        <v>1</v>
      </c>
      <c r="G60" s="62">
        <v>3</v>
      </c>
      <c r="H60" s="62">
        <v>3</v>
      </c>
      <c r="I60" s="63">
        <v>3</v>
      </c>
      <c r="J60" s="64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 ht="15">
      <c r="A61" s="11">
        <v>2007</v>
      </c>
      <c r="B61" s="44" t="s">
        <v>17</v>
      </c>
      <c r="C61" s="60">
        <v>2.7E-4</v>
      </c>
      <c r="D61" s="61" t="s">
        <v>22</v>
      </c>
      <c r="E61" s="62">
        <v>1</v>
      </c>
      <c r="F61" s="62">
        <v>1</v>
      </c>
      <c r="G61" s="62">
        <v>3</v>
      </c>
      <c r="H61" s="62">
        <v>3</v>
      </c>
      <c r="I61" s="63">
        <v>3</v>
      </c>
      <c r="J61" s="64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 ht="15">
      <c r="A62" s="11">
        <v>2008</v>
      </c>
      <c r="B62" s="44" t="s">
        <v>17</v>
      </c>
      <c r="C62" s="60">
        <v>2.7E-4</v>
      </c>
      <c r="D62" s="61" t="s">
        <v>22</v>
      </c>
      <c r="E62" s="62">
        <v>1</v>
      </c>
      <c r="F62" s="62">
        <v>1</v>
      </c>
      <c r="G62" s="62">
        <v>3</v>
      </c>
      <c r="H62" s="62">
        <v>3</v>
      </c>
      <c r="I62" s="63">
        <v>3</v>
      </c>
      <c r="J62" s="64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 ht="15">
      <c r="A63" s="11">
        <v>2009</v>
      </c>
      <c r="B63" s="44" t="s">
        <v>17</v>
      </c>
      <c r="C63" s="60">
        <v>2.7E-4</v>
      </c>
      <c r="D63" s="61" t="s">
        <v>22</v>
      </c>
      <c r="E63" s="62">
        <v>1</v>
      </c>
      <c r="F63" s="62">
        <v>1</v>
      </c>
      <c r="G63" s="62">
        <v>3</v>
      </c>
      <c r="H63" s="62">
        <v>3</v>
      </c>
      <c r="I63" s="63">
        <v>3</v>
      </c>
      <c r="J63" s="64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 ht="15">
      <c r="A64" s="11">
        <v>2010</v>
      </c>
      <c r="B64" s="44" t="s">
        <v>17</v>
      </c>
      <c r="C64" s="60">
        <v>2.7E-4</v>
      </c>
      <c r="D64" s="61" t="s">
        <v>22</v>
      </c>
      <c r="E64" s="62">
        <v>1</v>
      </c>
      <c r="F64" s="62">
        <v>1</v>
      </c>
      <c r="G64" s="62">
        <v>3</v>
      </c>
      <c r="H64" s="62">
        <v>3</v>
      </c>
      <c r="I64" s="63">
        <v>3</v>
      </c>
      <c r="J64" s="64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 ht="15">
      <c r="A65" s="11">
        <v>2011</v>
      </c>
      <c r="B65" s="44" t="s">
        <v>17</v>
      </c>
      <c r="C65" s="60">
        <v>2.7E-4</v>
      </c>
      <c r="D65" s="61" t="s">
        <v>22</v>
      </c>
      <c r="E65" s="62">
        <v>1</v>
      </c>
      <c r="F65" s="62">
        <v>1</v>
      </c>
      <c r="G65" s="62">
        <v>3</v>
      </c>
      <c r="H65" s="62">
        <v>3</v>
      </c>
      <c r="I65" s="63">
        <v>3</v>
      </c>
      <c r="J65" s="64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 ht="15">
      <c r="A66" s="11">
        <v>2012</v>
      </c>
      <c r="B66" s="44" t="s">
        <v>17</v>
      </c>
      <c r="C66" s="60">
        <v>2.7E-4</v>
      </c>
      <c r="D66" s="61" t="s">
        <v>22</v>
      </c>
      <c r="E66" s="62">
        <v>1</v>
      </c>
      <c r="F66" s="62">
        <v>1</v>
      </c>
      <c r="G66" s="62">
        <v>3</v>
      </c>
      <c r="H66" s="62">
        <v>3</v>
      </c>
      <c r="I66" s="63">
        <v>3</v>
      </c>
      <c r="J66" s="64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 ht="15">
      <c r="A67" s="11">
        <v>2013</v>
      </c>
      <c r="B67" s="44" t="s">
        <v>17</v>
      </c>
      <c r="C67" s="60">
        <v>2.7E-4</v>
      </c>
      <c r="D67" s="61" t="s">
        <v>22</v>
      </c>
      <c r="E67" s="62">
        <v>1</v>
      </c>
      <c r="F67" s="62">
        <v>1</v>
      </c>
      <c r="G67" s="62">
        <v>3</v>
      </c>
      <c r="H67" s="62">
        <v>3</v>
      </c>
      <c r="I67" s="63">
        <v>3</v>
      </c>
      <c r="J67" s="64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 ht="15">
      <c r="A68" s="11">
        <v>2014</v>
      </c>
      <c r="B68" s="44" t="s">
        <v>17</v>
      </c>
      <c r="C68" s="60">
        <v>2.7E-4</v>
      </c>
      <c r="D68" s="61" t="s">
        <v>22</v>
      </c>
      <c r="E68" s="62">
        <v>1</v>
      </c>
      <c r="F68" s="62">
        <v>1</v>
      </c>
      <c r="G68" s="62">
        <v>3</v>
      </c>
      <c r="H68" s="62">
        <v>3</v>
      </c>
      <c r="I68" s="63">
        <v>3</v>
      </c>
      <c r="J68" s="64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 ht="15">
      <c r="A69" s="11">
        <v>2015</v>
      </c>
      <c r="B69" s="44" t="s">
        <v>17</v>
      </c>
      <c r="C69" s="60">
        <v>2.7E-4</v>
      </c>
      <c r="D69" s="61" t="s">
        <v>22</v>
      </c>
      <c r="E69" s="62">
        <v>1</v>
      </c>
      <c r="F69" s="62">
        <v>1</v>
      </c>
      <c r="G69" s="62">
        <v>3</v>
      </c>
      <c r="H69" s="62">
        <v>3</v>
      </c>
      <c r="I69" s="63">
        <v>3</v>
      </c>
      <c r="J69" s="64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 ht="15">
      <c r="A70" s="11">
        <v>2016</v>
      </c>
      <c r="B70" s="44" t="s">
        <v>17</v>
      </c>
      <c r="C70" s="60">
        <v>2.7E-4</v>
      </c>
      <c r="D70" s="61" t="s">
        <v>22</v>
      </c>
      <c r="E70" s="62">
        <v>1</v>
      </c>
      <c r="F70" s="62">
        <v>1</v>
      </c>
      <c r="G70" s="62">
        <v>3</v>
      </c>
      <c r="H70" s="62">
        <v>3</v>
      </c>
      <c r="I70" s="63">
        <v>3</v>
      </c>
      <c r="J70" s="64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5">
      <c r="A71" s="11">
        <v>2017</v>
      </c>
      <c r="B71" s="44" t="s">
        <v>17</v>
      </c>
      <c r="C71" s="60">
        <v>2.7E-4</v>
      </c>
      <c r="D71" s="61" t="s">
        <v>22</v>
      </c>
      <c r="E71" s="62">
        <v>1</v>
      </c>
      <c r="F71" s="62">
        <v>1</v>
      </c>
      <c r="G71" s="62">
        <v>3</v>
      </c>
      <c r="H71" s="62">
        <v>3</v>
      </c>
      <c r="I71" s="63">
        <v>3</v>
      </c>
      <c r="J71" s="64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9.5" customHeight="1">
      <c r="A72" s="11">
        <v>2018</v>
      </c>
      <c r="B72" s="44" t="s">
        <v>17</v>
      </c>
      <c r="C72" s="60">
        <v>2.7E-4</v>
      </c>
      <c r="D72" s="61" t="s">
        <v>22</v>
      </c>
      <c r="E72" s="62">
        <v>1</v>
      </c>
      <c r="F72" s="62">
        <v>1</v>
      </c>
      <c r="G72" s="62">
        <v>3</v>
      </c>
      <c r="H72" s="62">
        <v>3</v>
      </c>
      <c r="I72" s="63">
        <v>3</v>
      </c>
      <c r="J72" s="64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 ht="19.5" customHeight="1">
      <c r="A73" s="11">
        <v>2019</v>
      </c>
      <c r="B73" s="44" t="s">
        <v>17</v>
      </c>
      <c r="C73" s="60">
        <v>2.7E-4</v>
      </c>
      <c r="D73" s="61" t="s">
        <v>22</v>
      </c>
      <c r="E73" s="62">
        <v>1</v>
      </c>
      <c r="F73" s="62">
        <v>1</v>
      </c>
      <c r="G73" s="62">
        <v>3</v>
      </c>
      <c r="H73" s="62">
        <v>3</v>
      </c>
      <c r="I73" s="63">
        <v>3</v>
      </c>
      <c r="J73" s="64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ht="19.5" customHeight="1">
      <c r="A74" s="11">
        <v>2020</v>
      </c>
      <c r="B74" s="44" t="s">
        <v>17</v>
      </c>
      <c r="C74" s="60">
        <v>2.7E-4</v>
      </c>
      <c r="D74" s="61" t="s">
        <v>22</v>
      </c>
      <c r="E74" s="62">
        <v>1</v>
      </c>
      <c r="F74" s="62">
        <v>1</v>
      </c>
      <c r="G74" s="62">
        <v>3</v>
      </c>
      <c r="H74" s="62">
        <v>3</v>
      </c>
      <c r="I74" s="63">
        <v>3</v>
      </c>
      <c r="J74" s="64">
        <f t="shared" ref="J74:J75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:S75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:AB75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:AK75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:AT75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:BC75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:BL75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:BU75" si="31">SQRT((1.5*EXP(1.105*BT74))^2+(1.5*EXP(1.105*(BP74-1)))^2+(1.5*EXP(1.105*(BQ74-1)))^2+(1.5*EXP(1.105*(BR74-1)))^2+(1.5*EXP(1.105*(BS74-1)))^2)/100*2.45</f>
        <v>4.4081660908397297E-2</v>
      </c>
    </row>
    <row r="75" spans="1:73" ht="19.5" customHeight="1">
      <c r="A75" s="11">
        <v>2021</v>
      </c>
      <c r="B75" s="44" t="s">
        <v>17</v>
      </c>
      <c r="C75" s="60">
        <v>2.7E-4</v>
      </c>
      <c r="D75" s="61" t="s">
        <v>22</v>
      </c>
      <c r="E75" s="62">
        <v>1</v>
      </c>
      <c r="F75" s="62">
        <v>1</v>
      </c>
      <c r="G75" s="62">
        <v>3</v>
      </c>
      <c r="H75" s="62">
        <v>3</v>
      </c>
      <c r="I75" s="63">
        <v>3</v>
      </c>
      <c r="J75" s="64">
        <f t="shared" si="24"/>
        <v>1.1181151966036349</v>
      </c>
      <c r="K75" s="47" t="s">
        <v>10</v>
      </c>
      <c r="L75" s="45"/>
      <c r="M75" s="13"/>
      <c r="N75" s="14"/>
      <c r="O75" s="14"/>
      <c r="P75" s="14"/>
      <c r="Q75" s="14"/>
      <c r="R75" s="14"/>
      <c r="S75" s="54">
        <f t="shared" si="25"/>
        <v>4.4081660908397297E-2</v>
      </c>
      <c r="T75" s="48" t="s">
        <v>11</v>
      </c>
      <c r="U75" s="45"/>
      <c r="V75" s="13"/>
      <c r="W75" s="14"/>
      <c r="X75" s="14"/>
      <c r="Y75" s="14"/>
      <c r="Z75" s="14"/>
      <c r="AA75" s="14"/>
      <c r="AB75" s="54">
        <f t="shared" si="26"/>
        <v>4.4081660908397297E-2</v>
      </c>
      <c r="AC75" s="49" t="s">
        <v>12</v>
      </c>
      <c r="AD75" s="45"/>
      <c r="AE75" s="13"/>
      <c r="AF75" s="14"/>
      <c r="AG75" s="14"/>
      <c r="AH75" s="14"/>
      <c r="AI75" s="14"/>
      <c r="AJ75" s="14"/>
      <c r="AK75" s="54">
        <f t="shared" si="27"/>
        <v>4.4081660908397297E-2</v>
      </c>
      <c r="AL75" s="50" t="s">
        <v>13</v>
      </c>
      <c r="AM75" s="45"/>
      <c r="AN75" s="13"/>
      <c r="AO75" s="14"/>
      <c r="AP75" s="14"/>
      <c r="AQ75" s="14"/>
      <c r="AR75" s="14"/>
      <c r="AS75" s="14"/>
      <c r="AT75" s="54">
        <f t="shared" si="28"/>
        <v>4.4081660908397297E-2</v>
      </c>
      <c r="AU75" s="51" t="s">
        <v>14</v>
      </c>
      <c r="AV75" s="45"/>
      <c r="AW75" s="13"/>
      <c r="AX75" s="14"/>
      <c r="AY75" s="14"/>
      <c r="AZ75" s="14"/>
      <c r="BA75" s="14"/>
      <c r="BB75" s="14"/>
      <c r="BC75" s="54">
        <f t="shared" si="29"/>
        <v>4.4081660908397297E-2</v>
      </c>
      <c r="BD75" s="52" t="s">
        <v>15</v>
      </c>
      <c r="BE75" s="45"/>
      <c r="BF75" s="13"/>
      <c r="BG75" s="14"/>
      <c r="BH75" s="14"/>
      <c r="BI75" s="14"/>
      <c r="BJ75" s="14"/>
      <c r="BK75" s="14"/>
      <c r="BL75" s="54">
        <f t="shared" si="30"/>
        <v>4.4081660908397297E-2</v>
      </c>
      <c r="BM75" s="53" t="s">
        <v>16</v>
      </c>
      <c r="BN75" s="45"/>
      <c r="BO75" s="13"/>
      <c r="BP75" s="14"/>
      <c r="BQ75" s="14"/>
      <c r="BR75" s="14"/>
      <c r="BS75" s="14"/>
      <c r="BT75" s="14"/>
      <c r="BU75" s="54">
        <f t="shared" si="31"/>
        <v>4.4081660908397297E-2</v>
      </c>
    </row>
    <row r="76" spans="1:73" ht="19.5" customHeight="1">
      <c r="A76" s="11">
        <v>2022</v>
      </c>
      <c r="B76" s="44" t="s">
        <v>17</v>
      </c>
      <c r="C76" s="60">
        <v>2.7E-4</v>
      </c>
      <c r="D76" s="61" t="s">
        <v>22</v>
      </c>
      <c r="E76" s="62">
        <v>1</v>
      </c>
      <c r="F76" s="62">
        <v>1</v>
      </c>
      <c r="G76" s="62">
        <v>3</v>
      </c>
      <c r="H76" s="62">
        <v>3</v>
      </c>
      <c r="I76" s="63">
        <v>3</v>
      </c>
      <c r="J76" s="64">
        <f t="shared" ref="J76" si="32">IF( OR( ISBLANK(E76),ISBLANK(F76), ISBLANK(G76), ISBLANK(H76), ISBLANK(I76) ), "", 1.5*SQRT(   EXP(2.21*(E76-1)) + EXP(2.21*(F76-1)) + EXP(2.21*(G76-1)) + EXP(2.21*(H76-1)) + EXP(2.21*I76)   )/100*2.45 )</f>
        <v>1.1181151966036349</v>
      </c>
      <c r="K76" s="47" t="s">
        <v>10</v>
      </c>
      <c r="L76" s="45"/>
      <c r="M76" s="13"/>
      <c r="N76" s="14"/>
      <c r="O76" s="14"/>
      <c r="P76" s="14"/>
      <c r="Q76" s="14"/>
      <c r="R76" s="14"/>
      <c r="S76" s="54">
        <f t="shared" ref="S76" si="33">SQRT((1.5*EXP(1.105*R76))^2+(1.5*EXP(1.105*(N76-1)))^2+(1.5*EXP(1.105*(O76-1)))^2+(1.5*EXP(1.105*(P76-1)))^2+(1.5*EXP(1.105*(Q76-1)))^2)/100*2.45</f>
        <v>4.4081660908397297E-2</v>
      </c>
      <c r="T76" s="48" t="s">
        <v>11</v>
      </c>
      <c r="U76" s="45"/>
      <c r="V76" s="13"/>
      <c r="W76" s="14"/>
      <c r="X76" s="14"/>
      <c r="Y76" s="14"/>
      <c r="Z76" s="14"/>
      <c r="AA76" s="14"/>
      <c r="AB76" s="54">
        <f t="shared" ref="AB76" si="34">SQRT((1.5*EXP(1.105*AA76))^2+(1.5*EXP(1.105*(W76-1)))^2+(1.5*EXP(1.105*(X76-1)))^2+(1.5*EXP(1.105*(Y76-1)))^2+(1.5*EXP(1.105*(Z76-1)))^2)/100*2.45</f>
        <v>4.4081660908397297E-2</v>
      </c>
      <c r="AC76" s="49" t="s">
        <v>12</v>
      </c>
      <c r="AD76" s="45"/>
      <c r="AE76" s="13"/>
      <c r="AF76" s="14"/>
      <c r="AG76" s="14"/>
      <c r="AH76" s="14"/>
      <c r="AI76" s="14"/>
      <c r="AJ76" s="14"/>
      <c r="AK76" s="54">
        <f t="shared" ref="AK76" si="35">SQRT((1.5*EXP(1.105*AJ76))^2+(1.5*EXP(1.105*(AF76-1)))^2+(1.5*EXP(1.105*(AG76-1)))^2+(1.5*EXP(1.105*(AH76-1)))^2+(1.5*EXP(1.105*(AI76-1)))^2)/100*2.45</f>
        <v>4.4081660908397297E-2</v>
      </c>
      <c r="AL76" s="50" t="s">
        <v>13</v>
      </c>
      <c r="AM76" s="45"/>
      <c r="AN76" s="13"/>
      <c r="AO76" s="14"/>
      <c r="AP76" s="14"/>
      <c r="AQ76" s="14"/>
      <c r="AR76" s="14"/>
      <c r="AS76" s="14"/>
      <c r="AT76" s="54">
        <f t="shared" ref="AT76" si="36">SQRT((1.5*EXP(1.105*AS76))^2+(1.5*EXP(1.105*(AO76-1)))^2+(1.5*EXP(1.105*(AP76-1)))^2+(1.5*EXP(1.105*(AQ76-1)))^2+(1.5*EXP(1.105*(AR76-1)))^2)/100*2.45</f>
        <v>4.4081660908397297E-2</v>
      </c>
      <c r="AU76" s="51" t="s">
        <v>14</v>
      </c>
      <c r="AV76" s="45"/>
      <c r="AW76" s="13"/>
      <c r="AX76" s="14"/>
      <c r="AY76" s="14"/>
      <c r="AZ76" s="14"/>
      <c r="BA76" s="14"/>
      <c r="BB76" s="14"/>
      <c r="BC76" s="54">
        <f t="shared" ref="BC76" si="37">SQRT((1.5*EXP(1.105*BB76))^2+(1.5*EXP(1.105*(AX76-1)))^2+(1.5*EXP(1.105*(AY76-1)))^2+(1.5*EXP(1.105*(AZ76-1)))^2+(1.5*EXP(1.105*(BA76-1)))^2)/100*2.45</f>
        <v>4.4081660908397297E-2</v>
      </c>
      <c r="BD76" s="52" t="s">
        <v>15</v>
      </c>
      <c r="BE76" s="45"/>
      <c r="BF76" s="13"/>
      <c r="BG76" s="14"/>
      <c r="BH76" s="14"/>
      <c r="BI76" s="14"/>
      <c r="BJ76" s="14"/>
      <c r="BK76" s="14"/>
      <c r="BL76" s="54">
        <f t="shared" ref="BL76" si="38">SQRT((1.5*EXP(1.105*BK76))^2+(1.5*EXP(1.105*(BG76-1)))^2+(1.5*EXP(1.105*(BH76-1)))^2+(1.5*EXP(1.105*(BI76-1)))^2+(1.5*EXP(1.105*(BJ76-1)))^2)/100*2.45</f>
        <v>4.4081660908397297E-2</v>
      </c>
      <c r="BM76" s="53" t="s">
        <v>16</v>
      </c>
      <c r="BN76" s="45"/>
      <c r="BO76" s="13"/>
      <c r="BP76" s="14"/>
      <c r="BQ76" s="14"/>
      <c r="BR76" s="14"/>
      <c r="BS76" s="14"/>
      <c r="BT76" s="14"/>
      <c r="BU76" s="54">
        <f t="shared" ref="BU76" si="39">SQRT((1.5*EXP(1.105*BT76))^2+(1.5*EXP(1.105*(BP76-1)))^2+(1.5*EXP(1.105*(BQ76-1)))^2+(1.5*EXP(1.105*(BR76-1)))^2+(1.5*EXP(1.105*(BS76-1)))^2)/100*2.45</f>
        <v>4.4081660908397297E-2</v>
      </c>
    </row>
  </sheetData>
  <conditionalFormatting sqref="AB4:AB70 AB73 AB75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{D47CEDEA-A04D-4A2A-98E5-A2DD791343B4}</x14:id>
        </ext>
      </extLst>
    </cfRule>
  </conditionalFormatting>
  <conditionalFormatting sqref="AK4:AK70 AK73 AK75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{C2B0EBE0-23EE-4F26-8A81-EB77CC51AEE4}</x14:id>
        </ext>
      </extLst>
    </cfRule>
  </conditionalFormatting>
  <conditionalFormatting sqref="BU4:BU70 BU73 BU75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{00A6F01E-4296-4931-BA6C-53635A9ADC9C}</x14:id>
        </ext>
      </extLst>
    </cfRule>
  </conditionalFormatting>
  <conditionalFormatting sqref="W4:W70 W73 W75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{81350F2F-EF77-4E1F-8634-26AE597D0F85}</x14:id>
        </ext>
      </extLst>
    </cfRule>
  </conditionalFormatting>
  <conditionalFormatting sqref="W4:AA70 W73:AA73 W75:AA75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{826F78D4-C454-445F-9647-418B27829D7F}</x14:id>
        </ext>
      </extLst>
    </cfRule>
  </conditionalFormatting>
  <conditionalFormatting sqref="X4:AA70 X73:AA73 X75:AA75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{D4A1EEA5-9A03-4E95-8DAF-5D04302AA1AE}</x14:id>
        </ext>
      </extLst>
    </cfRule>
  </conditionalFormatting>
  <conditionalFormatting sqref="AF4:AF70 AF73 AF75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{1E6743AC-8CA7-4F0D-A342-6B28E3487FA7}</x14:id>
        </ext>
      </extLst>
    </cfRule>
  </conditionalFormatting>
  <conditionalFormatting sqref="AF4:AJ70 AF73:AJ73 AF75:AJ75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{5D9FCAC8-5D4C-4F4F-BC66-F7E4A89C3965}</x14:id>
        </ext>
      </extLst>
    </cfRule>
  </conditionalFormatting>
  <conditionalFormatting sqref="AG4:AJ70 AG73:AJ73 AG75:AJ7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{EA268D3F-637E-4BBA-93D1-5C4722C4DDC8}</x14:id>
        </ext>
      </extLst>
    </cfRule>
  </conditionalFormatting>
  <conditionalFormatting sqref="AO4:AO70 AO73 AO75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{F6155952-544C-40FD-88B9-E66A6A5CC80A}</x14:id>
        </ext>
      </extLst>
    </cfRule>
  </conditionalFormatting>
  <conditionalFormatting sqref="AO4:AS70 AO73:AS73 AO75:AS75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{82EE90CE-98E7-4CBC-A246-2584652FB121}</x14:id>
        </ext>
      </extLst>
    </cfRule>
  </conditionalFormatting>
  <conditionalFormatting sqref="AP4:AS70 AP73:AS73 AP75:AS75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{FAD25A8B-89C7-4DA8-A738-8496CDDB2A7C}</x14:id>
        </ext>
      </extLst>
    </cfRule>
  </conditionalFormatting>
  <conditionalFormatting sqref="BP4:BP70 BP73 BP75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{291C84DE-03F3-4C9E-93AC-A8DDC84623FD}</x14:id>
        </ext>
      </extLst>
    </cfRule>
  </conditionalFormatting>
  <conditionalFormatting sqref="BP4:BT70 BP73:BT73 BP75:BT75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{AB7E5203-F44B-428F-8E86-7CE35A23CB5A}</x14:id>
        </ext>
      </extLst>
    </cfRule>
  </conditionalFormatting>
  <conditionalFormatting sqref="BQ4:BT70 BQ73:BT73 BQ75:BT75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{F3A9F1DC-6EEC-4B58-90B5-777BC626BC4F}</x14:id>
        </ext>
      </extLst>
    </cfRule>
  </conditionalFormatting>
  <conditionalFormatting sqref="N4:N70 N73 N75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{F6ECB8BB-0EB9-4F44-B842-D82CB290E126}</x14:id>
        </ext>
      </extLst>
    </cfRule>
  </conditionalFormatting>
  <conditionalFormatting sqref="N4:R70 N73:R73 N75:R75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{CDA2E567-1737-48C9-93C5-EFD7100628DB}</x14:id>
        </ext>
      </extLst>
    </cfRule>
  </conditionalFormatting>
  <conditionalFormatting sqref="O4:R70 O73:R73 O75:R75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{91FBF042-611D-4FF9-A417-BD723C7B5B88}</x14:id>
        </ext>
      </extLst>
    </cfRule>
  </conditionalFormatting>
  <conditionalFormatting sqref="S4:S70 S73 S75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{599E9F0A-1547-46F8-A702-809C57CEF0C7}</x14:id>
        </ext>
      </extLst>
    </cfRule>
  </conditionalFormatting>
  <conditionalFormatting sqref="AT4:AT70 AT73 AT75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{1B45A9FA-1618-4ABF-B8D4-F0CE29D69593}</x14:id>
        </ext>
      </extLst>
    </cfRule>
  </conditionalFormatting>
  <conditionalFormatting sqref="BL4:BL70 BL73 BL75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{6CC462A6-FAC1-4749-AF49-F38C94E3F907}</x14:id>
        </ext>
      </extLst>
    </cfRule>
  </conditionalFormatting>
  <conditionalFormatting sqref="BG4:BG70 BG73 BG75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{00252C44-4F0E-4999-BC43-327E2FE40A30}</x14:id>
        </ext>
      </extLst>
    </cfRule>
  </conditionalFormatting>
  <conditionalFormatting sqref="BG4:BK70 BG73:BK73 BG75:BK75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{2E1140F1-7A96-4BFD-A7E6-7EC714B26017}</x14:id>
        </ext>
      </extLst>
    </cfRule>
  </conditionalFormatting>
  <conditionalFormatting sqref="BH4:BK70 BH73:BK73 BH75:BK75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{7831E941-F514-4A55-8B69-F86ABCC08CEC}</x14:id>
        </ext>
      </extLst>
    </cfRule>
  </conditionalFormatting>
  <conditionalFormatting sqref="BC4:BC70 BC73 BC75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{DB39723D-A3A4-4B44-8579-A06E29282669}</x14:id>
        </ext>
      </extLst>
    </cfRule>
  </conditionalFormatting>
  <conditionalFormatting sqref="AX4:AX70 AX73 AX75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{21155D46-0462-4FF1-AE72-1FDE31CB9470}</x14:id>
        </ext>
      </extLst>
    </cfRule>
  </conditionalFormatting>
  <conditionalFormatting sqref="AX4:BB70 AX73:BB73 AX75:BB75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{76CADF4D-8D49-47B3-8C4F-B1990B28E240}</x14:id>
        </ext>
      </extLst>
    </cfRule>
  </conditionalFormatting>
  <conditionalFormatting sqref="AY4:BB70 AY73:BB73 AY75:BB75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{D0D27A0C-AA74-4609-B67B-C32A9271E5B5}</x14:id>
        </ext>
      </extLst>
    </cfRule>
  </conditionalFormatting>
  <conditionalFormatting sqref="E4:I70 E73:I73 E75:I75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{2EF72089-274F-42C7-8788-B54488E77AFB}</x14:id>
        </ext>
      </extLst>
    </cfRule>
  </conditionalFormatting>
  <conditionalFormatting sqref="J4:J70 J73 J75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{EA77C5D1-C02E-4AEE-85EE-3104504E1D98}</x14:id>
        </ext>
      </extLst>
    </cfRule>
  </conditionalFormatting>
  <conditionalFormatting sqref="AB74 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{5FDD46D2-F50B-4366-8E41-61D9CDE9B9E9}</x14:id>
        </ext>
      </extLst>
    </cfRule>
  </conditionalFormatting>
  <conditionalFormatting sqref="AK74 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{3BE01D31-1753-44E9-B8B1-923AE75FA8B0}</x14:id>
        </ext>
      </extLst>
    </cfRule>
  </conditionalFormatting>
  <conditionalFormatting sqref="BU74 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{46CD5EB9-6BA2-458F-A677-A4991999941D}</x14:id>
        </ext>
      </extLst>
    </cfRule>
  </conditionalFormatting>
  <conditionalFormatting sqref="W76 W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{3B8A61A0-7D83-4716-8282-844788B791CF}</x14:id>
        </ext>
      </extLst>
    </cfRule>
  </conditionalFormatting>
  <conditionalFormatting sqref="W74:AA74 W76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{5AD6738A-3577-4DCB-A58F-B05775B56DE7}</x14:id>
        </ext>
      </extLst>
    </cfRule>
  </conditionalFormatting>
  <conditionalFormatting sqref="X74:AA74 X76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{2C3EFDB1-9714-4DC3-9978-E5B7113112E5}</x14:id>
        </ext>
      </extLst>
    </cfRule>
  </conditionalFormatting>
  <conditionalFormatting sqref="AF76 AF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{13758F55-A2F3-4234-B578-D8B39B3C378E}</x14:id>
        </ext>
      </extLst>
    </cfRule>
  </conditionalFormatting>
  <conditionalFormatting sqref="AF74:AJ74 AF76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{3B43E05B-2467-4883-94C7-478E084B261D}</x14:id>
        </ext>
      </extLst>
    </cfRule>
  </conditionalFormatting>
  <conditionalFormatting sqref="AG74:AJ74 AG76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{0563D3C7-75DC-429F-89D2-69D06B98FB89}</x14:id>
        </ext>
      </extLst>
    </cfRule>
  </conditionalFormatting>
  <conditionalFormatting sqref="AO76 AO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{5966C969-BEF4-4A47-A4F2-B22AAE810389}</x14:id>
        </ext>
      </extLst>
    </cfRule>
  </conditionalFormatting>
  <conditionalFormatting sqref="AO74:AS74 AO76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{4F331B86-BF86-4F79-AF8C-B40AEEB4E808}</x14:id>
        </ext>
      </extLst>
    </cfRule>
  </conditionalFormatting>
  <conditionalFormatting sqref="AP74:AS74 AP76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{ADEBB066-C08C-42E7-97C3-269481BB6817}</x14:id>
        </ext>
      </extLst>
    </cfRule>
  </conditionalFormatting>
  <conditionalFormatting sqref="BP76 BP74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{5EFA3823-2844-48AE-8535-CD3E8C896D12}</x14:id>
        </ext>
      </extLst>
    </cfRule>
  </conditionalFormatting>
  <conditionalFormatting sqref="BP74:BT74 BP76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{471E72FF-7A4E-43BE-9AF4-C14336FA1FD2}</x14:id>
        </ext>
      </extLst>
    </cfRule>
  </conditionalFormatting>
  <conditionalFormatting sqref="BQ74:BT74 BQ76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{BF2C7428-A350-46EB-924D-AC42B455C3D5}</x14:id>
        </ext>
      </extLst>
    </cfRule>
  </conditionalFormatting>
  <conditionalFormatting sqref="N76 N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{A7EA72AC-08A3-4953-9C5F-1FA6D12B0D38}</x14:id>
        </ext>
      </extLst>
    </cfRule>
  </conditionalFormatting>
  <conditionalFormatting sqref="N74:R74 N76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{B97AAD34-EFF9-48B1-B8AF-D1059EAA4313}</x14:id>
        </ext>
      </extLst>
    </cfRule>
  </conditionalFormatting>
  <conditionalFormatting sqref="O74:R74 O76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{F9EC89EE-EC08-4450-BBB0-F4E7F28031E9}</x14:id>
        </ext>
      </extLst>
    </cfRule>
  </conditionalFormatting>
  <conditionalFormatting sqref="S74 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{02E1D4AA-DDDD-4955-9AAD-9F5EA8C9DF20}</x14:id>
        </ext>
      </extLst>
    </cfRule>
  </conditionalFormatting>
  <conditionalFormatting sqref="AT74 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{313C2F0F-CF57-4496-836F-5C2535EF6200}</x14:id>
        </ext>
      </extLst>
    </cfRule>
  </conditionalFormatting>
  <conditionalFormatting sqref="BL74 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{73666258-8B39-4073-B9D5-EFADFE87D6A7}</x14:id>
        </ext>
      </extLst>
    </cfRule>
  </conditionalFormatting>
  <conditionalFormatting sqref="BG76 BG74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{729D7520-03AC-40AB-BAF7-52B9D1323D99}</x14:id>
        </ext>
      </extLst>
    </cfRule>
  </conditionalFormatting>
  <conditionalFormatting sqref="BG74:BK74 BG76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{A9E4C9B1-4A89-4C22-92CB-35DD94BC8FB6}</x14:id>
        </ext>
      </extLst>
    </cfRule>
  </conditionalFormatting>
  <conditionalFormatting sqref="BH74:BK74 BH76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{C64B4DEC-A160-4184-82DA-E5735D8D232A}</x14:id>
        </ext>
      </extLst>
    </cfRule>
  </conditionalFormatting>
  <conditionalFormatting sqref="BC74 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{FDC248F8-B27D-42C5-AE33-914E09A3C866}</x14:id>
        </ext>
      </extLst>
    </cfRule>
  </conditionalFormatting>
  <conditionalFormatting sqref="AX76 AX74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{A2E688D7-DEB3-4F3D-B4BD-C5C233B6B837}</x14:id>
        </ext>
      </extLst>
    </cfRule>
  </conditionalFormatting>
  <conditionalFormatting sqref="AX74:BB74 AX76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{914E6D4B-8F3B-49D7-8419-E0756EEEB818}</x14:id>
        </ext>
      </extLst>
    </cfRule>
  </conditionalFormatting>
  <conditionalFormatting sqref="AY74:BB74 AY76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{FDB3C4C8-38A2-41BF-983F-09F22A073D61}</x14:id>
        </ext>
      </extLst>
    </cfRule>
  </conditionalFormatting>
  <conditionalFormatting sqref="E74:I74 E76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{7A381D52-D5BC-41C8-8FF7-8FB607FD1C1C}</x14:id>
        </ext>
      </extLst>
    </cfRule>
  </conditionalFormatting>
  <conditionalFormatting sqref="J74 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{BF8AEA8A-CC54-4134-9B56-9DEFBB1A6E79}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{4FEB2ABF-57C4-43D6-BB96-63FB2058E825}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{C4A1D3F3-E77D-4BE5-BA58-BBF8FBF45460}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{6926418E-1426-45F4-ABFD-DC9248D5F5DA}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{F48BB667-5B11-4E00-AD45-D0822C1AAF8F}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{82C48B67-3FB6-43E6-96FD-22464BFBA835}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{E623EA98-416C-4DB4-A71F-51F291D4A12C}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{853DF7F2-78CE-4B8E-BAB0-CE9C14E47F0C}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{8A3030D6-AB76-4374-9D49-07B1A2CB5443}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{DCC274DF-2F25-47D2-B648-6429362A2079}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{43E24170-A6DF-4CCD-AAA0-8B423533110F}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{5DBC0553-3B87-4E06-AEC7-5B9DFD981E16}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{9E6D532F-B05A-4E48-B448-8E63BF9817FF}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{C989CEFC-061D-47FA-80BB-3530FE3A85C9}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{6D9CE6AF-9C94-43DA-A959-BFA61DBA7830}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{3B8CC11B-5844-40D2-A878-D63D7CCE59BE}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{C7F3B5B9-B839-426C-B032-1C1A03CBEA3D}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{BE2298D3-3E83-44E9-B0A3-5F21C7504984}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{BEB65D2B-3BA3-42EF-B229-A48E0E8BB5B6}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{D389E76D-0589-48AA-B420-0CAA16D00E9B}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{AFABCE6F-6A50-45DC-9BAF-FEA0EF23E28E}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{8FA2CBB7-305C-4488-B1FB-C228F18037C3}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{4B18E5D6-5F5C-4509-B330-4A4353110E23}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{14FD25CC-399A-43D4-93D2-3094C7201628}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{520A1C70-292D-4B32-8DA3-83F36D3A069E}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{D71BCB67-53EC-4D52-8F34-DA03BBFE2D72}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{01F5451F-548D-4CA7-B8E6-EAB3914DB213}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{A8FD5265-54DC-464A-8969-F78B2A68CFC1}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{BD86D92D-5136-4CFE-AE15-D4CE0A2F8A4F}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{6AEB5EAE-6178-4391-9686-1B2F954388F2}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{BDD23578-B85E-4DD5-9314-245056AE140D}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{4EA1C047-0DDC-4846-836A-C47F81E03DA6}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{E94CFA36-269A-436C-8C19-A82DDF04618D}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{794E5DFB-1B92-4BB5-ADD6-20A403C4B239}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{80037E4F-BF37-4469-A339-1E4E7629A282}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{49128E39-5DC6-4516-B44D-C28AE61751BC}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{6FBE5CAD-BAC4-4F95-BFD8-AEBAB323D12E}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{B38A13DF-3F99-4773-B157-B9462C926BC9}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{545615F9-F8AB-4282-9A9E-30ADBAD80681}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{12186A9C-34A7-4E43-93BF-59EFE5EF3950}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{AAF481E6-24CD-4BCE-A89E-2F5427005875}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{CC804A7B-2A25-4A63-ADC2-48CE9CE81E29}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{B2312421-E0C8-487C-B7D7-CCE6607979E1}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{EDD7E063-1CE3-4424-B70C-AF5C44437F15}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{9A938054-6F31-44F9-B7C6-A50C692DB75A}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{2F8C6B70-1722-4963-A645-37E36FA46D71}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{8F93F642-77D7-4B39-BB58-5F2C73C2A983}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{2F2682AA-D6EA-44B6-88D7-788DA6FF27C6}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{C0FD0364-50CC-443B-900A-D699F9D5AA56}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{BAC5E1A2-F232-4145-B2C1-213335F5AE8D}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{4049E083-461D-4FBC-95F4-F24A49420E6B}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{21924EFD-5EE5-4DC2-96A8-CDEB8E263412}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{F8E6C6E1-AA5B-4076-9C6D-B20CABE0923D}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{5EE0B4D5-E1A7-4CE2-962B-A83E02E2B68D}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{3410014C-9A99-4EEE-83C0-04422D17C1F0}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{74A28992-09C4-4EFC-BCA2-3CF84B9E1421}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{4B1DA892-4A50-4CD2-BCA8-B19FF51EFAD3}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{C502CBEA-6915-472C-87A9-B9FE2FB9DE2A}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{F70C3965-542E-45EB-82A7-703C6B7F1AAB}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{886F08FA-F879-42BA-9F77-3D72EA78C77B}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{2878B286-5D5D-4A4A-81E8-E511E7D7134E}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7CEDEA-A04D-4A2A-98E5-A2DD79134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C2B0EBE0-23EE-4F26-8A81-EB77CC51AE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00A6F01E-4296-4931-BA6C-53635A9ADC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81350F2F-EF77-4E1F-8634-26AE597D0F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826F78D4-C454-445F-9647-418B27829D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D4A1EEA5-9A03-4E95-8DAF-5D04302AA1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1E6743AC-8CA7-4F0D-A342-6B28E3487F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5D9FCAC8-5D4C-4F4F-BC66-F7E4A89C39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EA268D3F-637E-4BBA-93D1-5C4722C4DD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F6155952-544C-40FD-88B9-E66A6A5CC8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82EE90CE-98E7-4CBC-A246-2584652FB1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FAD25A8B-89C7-4DA8-A738-8496CDDB2A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291C84DE-03F3-4C9E-93AC-A8DDC84623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AB7E5203-F44B-428F-8E86-7CE35A23CB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F3A9F1DC-6EEC-4B58-90B5-777BC626B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F6ECB8BB-0EB9-4F44-B842-D82CB290E1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CDA2E567-1737-48C9-93C5-EFD7100628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91FBF042-611D-4FF9-A417-BD723C7B5B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599E9F0A-1547-46F8-A702-809C57CEF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1B45A9FA-1618-4ABF-B8D4-F0CE29D69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6CC462A6-FAC1-4749-AF49-F38C94E3F9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00252C44-4F0E-4999-BC43-327E2FE40A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2E1140F1-7A96-4BFD-A7E6-7EC714B260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7831E941-F514-4A55-8B69-F86ABCC08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DB39723D-A3A4-4B44-8579-A06E292826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21155D46-0462-4FF1-AE72-1FDE31CB94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76CADF4D-8D49-47B3-8C4F-B1990B28E2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D0D27A0C-AA74-4609-B67B-C32A9271E5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2EF72089-274F-42C7-8788-B54488E77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EA77C5D1-C02E-4AEE-85EE-3104504E1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5FDD46D2-F50B-4366-8E41-61D9CDE9B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3BE01D31-1753-44E9-B8B1-923AE75FA8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46CD5EB9-6BA2-458F-A677-A49919999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3B8A61A0-7D83-4716-8282-844788B791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5AD6738A-3577-4DCB-A58F-B05775B56D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2C3EFDB1-9714-4DC3-9978-E5B7113112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13758F55-A2F3-4234-B578-D8B39B3C37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3B43E05B-2467-4883-94C7-478E084B26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0563D3C7-75DC-429F-89D2-69D06B98FB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5966C969-BEF4-4A47-A4F2-B22AAE8103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4F331B86-BF86-4F79-AF8C-B40AEEB4E8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ADEBB066-C08C-42E7-97C3-269481BB68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5EFA3823-2844-48AE-8535-CD3E8C896D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471E72FF-7A4E-43BE-9AF4-C14336FA1F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BF2C7428-A350-46EB-924D-AC42B455C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A7EA72AC-08A3-4953-9C5F-1FA6D12B0D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B97AAD34-EFF9-48B1-B8AF-D1059EAA43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F9EC89EE-EC08-4450-BBB0-F4E7F2803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02E1D4AA-DDDD-4955-9AAD-9F5EA8C9DF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313C2F0F-CF57-4496-836F-5C2535EF62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73666258-8B39-4073-B9D5-EFADFE87D6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729D7520-03AC-40AB-BAF7-52B9D1323D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A9E4C9B1-4A89-4C22-92CB-35DD94BC8F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C64B4DEC-A160-4184-82DA-E5735D8D2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FDC248F8-B27D-42C5-AE33-914E09A3C8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A2E688D7-DEB3-4F3D-B4BD-C5C233B6B8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914E6D4B-8F3B-49D7-8419-E0756EEEB8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FDB3C4C8-38A2-41BF-983F-09F22A073D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7A381D52-D5BC-41C8-8FF7-8FB607FD1C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BF8AEA8A-CC54-4134-9B56-9DEFBB1A6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4FEB2ABF-57C4-43D6-BB96-63FB2058E8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C4A1D3F3-E77D-4BE5-BA58-BBF8FBF454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926418E-1426-45F4-ABFD-DC9248D5F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F48BB667-5B11-4E00-AD45-D0822C1AAF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82C48B67-3FB6-43E6-96FD-22464BFBA8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E623EA98-416C-4DB4-A71F-51F291D4A1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853DF7F2-78CE-4B8E-BAB0-CE9C14E47F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8A3030D6-AB76-4374-9D49-07B1A2CB54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DCC274DF-2F25-47D2-B648-6429362A2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43E24170-A6DF-4CCD-AAA0-8B42353311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5DBC0553-3B87-4E06-AEC7-5B9DFD981E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9E6D532F-B05A-4E48-B448-8E63BF9817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C989CEFC-061D-47FA-80BB-3530FE3A85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6D9CE6AF-9C94-43DA-A959-BFA61DBA78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3B8CC11B-5844-40D2-A878-D63D7CCE59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C7F3B5B9-B839-426C-B032-1C1A03CBEA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BE2298D3-3E83-44E9-B0A3-5F21C75049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BEB65D2B-3BA3-42EF-B229-A48E0E8BB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D389E76D-0589-48AA-B420-0CAA16D00E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AFABCE6F-6A50-45DC-9BAF-FEA0EF23E2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8FA2CBB7-305C-4488-B1FB-C228F18037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4B18E5D6-5F5C-4509-B330-4A4353110E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14FD25CC-399A-43D4-93D2-3094C72016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520A1C70-292D-4B32-8DA3-83F36D3A06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D71BCB67-53EC-4D52-8F34-DA03BBFE2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01F5451F-548D-4CA7-B8E6-EAB3914DB2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A8FD5265-54DC-464A-8969-F78B2A68CF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BD86D92D-5136-4CFE-AE15-D4CE0A2F8A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6AEB5EAE-6178-4391-9686-1B2F954388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BDD23578-B85E-4DD5-9314-245056AE14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4EA1C047-0DDC-4846-836A-C47F81E03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E94CFA36-269A-436C-8C19-A82DDF046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794E5DFB-1B92-4BB5-ADD6-20A403C4B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80037E4F-BF37-4469-A339-1E4E7629A2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49128E39-5DC6-4516-B44D-C28AE61751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6FBE5CAD-BAC4-4F95-BFD8-AEBAB323D1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B38A13DF-3F99-4773-B157-B9462C926B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545615F9-F8AB-4282-9A9E-30ADBAD806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12186A9C-34A7-4E43-93BF-59EFE5EF39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AAF481E6-24CD-4BCE-A89E-2F54270058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CC804A7B-2A25-4A63-ADC2-48CE9CE81E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B2312421-E0C8-487C-B7D7-CCE6607979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EDD7E063-1CE3-4424-B70C-AF5C44437F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9A938054-6F31-44F9-B7C6-A50C692DB7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2F8C6B70-1722-4963-A645-37E36FA46D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8F93F642-77D7-4B39-BB58-5F2C73C2A9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2F2682AA-D6EA-44B6-88D7-788DA6FF27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C0FD0364-50CC-443B-900A-D699F9D5AA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BAC5E1A2-F232-4145-B2C1-213335F5A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4049E083-461D-4FBC-95F4-F24A49420E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21924EFD-5EE5-4DC2-96A8-CDEB8E263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F8E6C6E1-AA5B-4076-9C6D-B20CABE092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5EE0B4D5-E1A7-4CE2-962B-A83E02E2B6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3410014C-9A99-4EEE-83C0-04422D17C1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74A28992-09C4-4EFC-BCA2-3CF84B9E1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4B1DA892-4A50-4CD2-BCA8-B19FF51EFA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C502CBEA-6915-472C-87A9-B9FE2FB9DE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F70C3965-542E-45EB-82A7-703C6B7F1A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886F08FA-F879-42BA-9F77-3D72EA78C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2878B286-5D5D-4A4A-81E8-E511E7D71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EF76"/>
  <sheetViews>
    <sheetView zoomScale="70" zoomScaleNormal="70" workbookViewId="0">
      <pane xSplit="1" ySplit="3" topLeftCell="B39" activePane="bottomRight" state="frozen"/>
      <selection pane="topRight"/>
      <selection pane="bottomLeft"/>
      <selection pane="bottomRight" activeCell="AB90" sqref="AB90"/>
    </sheetView>
  </sheetViews>
  <sheetFormatPr defaultColWidth="0" defaultRowHeight="15" custom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21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59">
        <f t="shared" ref="C4:C42" si="0">1-0.00027-0.001-0.038</f>
        <v>0.96072999999999997</v>
      </c>
      <c r="D4" s="61" t="s">
        <v>94</v>
      </c>
      <c r="E4" s="67">
        <v>0</v>
      </c>
      <c r="F4" s="67">
        <v>0</v>
      </c>
      <c r="G4" s="67">
        <v>0</v>
      </c>
      <c r="H4" s="67">
        <v>0</v>
      </c>
      <c r="I4" s="68">
        <v>0</v>
      </c>
      <c r="J4" s="69">
        <v>0.04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59">
        <f t="shared" si="0"/>
        <v>0.96072999999999997</v>
      </c>
      <c r="D5" s="61" t="s">
        <v>94</v>
      </c>
      <c r="E5" s="67">
        <v>0</v>
      </c>
      <c r="F5" s="67">
        <v>0</v>
      </c>
      <c r="G5" s="67">
        <v>0</v>
      </c>
      <c r="H5" s="67">
        <v>0</v>
      </c>
      <c r="I5" s="68">
        <v>0</v>
      </c>
      <c r="J5" s="69">
        <v>0.04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59">
        <f t="shared" si="0"/>
        <v>0.96072999999999997</v>
      </c>
      <c r="D6" s="61" t="s">
        <v>94</v>
      </c>
      <c r="E6" s="67">
        <v>0</v>
      </c>
      <c r="F6" s="67">
        <v>0</v>
      </c>
      <c r="G6" s="67">
        <v>0</v>
      </c>
      <c r="H6" s="67">
        <v>0</v>
      </c>
      <c r="I6" s="68">
        <v>0</v>
      </c>
      <c r="J6" s="69">
        <v>0.04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59">
        <f t="shared" si="0"/>
        <v>0.96072999999999997</v>
      </c>
      <c r="D7" s="61" t="s">
        <v>94</v>
      </c>
      <c r="E7" s="67">
        <v>0</v>
      </c>
      <c r="F7" s="67">
        <v>0</v>
      </c>
      <c r="G7" s="67">
        <v>0</v>
      </c>
      <c r="H7" s="67">
        <v>0</v>
      </c>
      <c r="I7" s="68">
        <v>0</v>
      </c>
      <c r="J7" s="69">
        <v>0.04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>
      <c r="A8" s="11">
        <v>1954</v>
      </c>
      <c r="B8" s="29" t="s">
        <v>17</v>
      </c>
      <c r="C8" s="59">
        <f t="shared" si="0"/>
        <v>0.96072999999999997</v>
      </c>
      <c r="D8" s="61" t="s">
        <v>94</v>
      </c>
      <c r="E8" s="67">
        <v>0</v>
      </c>
      <c r="F8" s="67">
        <v>0</v>
      </c>
      <c r="G8" s="67">
        <v>0</v>
      </c>
      <c r="H8" s="67">
        <v>0</v>
      </c>
      <c r="I8" s="68">
        <v>0</v>
      </c>
      <c r="J8" s="69">
        <v>0.04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>
      <c r="A9" s="11">
        <v>1955</v>
      </c>
      <c r="B9" s="29" t="s">
        <v>17</v>
      </c>
      <c r="C9" s="59">
        <f t="shared" si="0"/>
        <v>0.96072999999999997</v>
      </c>
      <c r="D9" s="61" t="s">
        <v>94</v>
      </c>
      <c r="E9" s="67">
        <v>0</v>
      </c>
      <c r="F9" s="67">
        <v>0</v>
      </c>
      <c r="G9" s="67">
        <v>0</v>
      </c>
      <c r="H9" s="67">
        <v>0</v>
      </c>
      <c r="I9" s="68">
        <v>0</v>
      </c>
      <c r="J9" s="69">
        <v>0.04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>
      <c r="A10" s="11">
        <v>1956</v>
      </c>
      <c r="B10" s="29" t="s">
        <v>17</v>
      </c>
      <c r="C10" s="59">
        <f t="shared" si="0"/>
        <v>0.96072999999999997</v>
      </c>
      <c r="D10" s="61" t="s">
        <v>94</v>
      </c>
      <c r="E10" s="67">
        <v>0</v>
      </c>
      <c r="F10" s="67">
        <v>0</v>
      </c>
      <c r="G10" s="67">
        <v>0</v>
      </c>
      <c r="H10" s="67">
        <v>0</v>
      </c>
      <c r="I10" s="68">
        <v>0</v>
      </c>
      <c r="J10" s="69">
        <v>0.04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>
      <c r="A11" s="11">
        <v>1957</v>
      </c>
      <c r="B11" s="29" t="s">
        <v>17</v>
      </c>
      <c r="C11" s="59">
        <f t="shared" si="0"/>
        <v>0.96072999999999997</v>
      </c>
      <c r="D11" s="61" t="s">
        <v>94</v>
      </c>
      <c r="E11" s="67">
        <v>0</v>
      </c>
      <c r="F11" s="67">
        <v>0</v>
      </c>
      <c r="G11" s="67">
        <v>0</v>
      </c>
      <c r="H11" s="67">
        <v>0</v>
      </c>
      <c r="I11" s="68">
        <v>0</v>
      </c>
      <c r="J11" s="69">
        <v>0.04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59">
        <f t="shared" si="0"/>
        <v>0.96072999999999997</v>
      </c>
      <c r="D12" s="61" t="s">
        <v>94</v>
      </c>
      <c r="E12" s="67">
        <v>0</v>
      </c>
      <c r="F12" s="67">
        <v>0</v>
      </c>
      <c r="G12" s="67">
        <v>0</v>
      </c>
      <c r="H12" s="67">
        <v>0</v>
      </c>
      <c r="I12" s="68">
        <v>0</v>
      </c>
      <c r="J12" s="69">
        <v>0.04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>
      <c r="A13" s="11">
        <v>1959</v>
      </c>
      <c r="B13" s="29" t="s">
        <v>17</v>
      </c>
      <c r="C13" s="59">
        <f t="shared" si="0"/>
        <v>0.96072999999999997</v>
      </c>
      <c r="D13" s="61" t="s">
        <v>94</v>
      </c>
      <c r="E13" s="67">
        <v>0</v>
      </c>
      <c r="F13" s="67">
        <v>0</v>
      </c>
      <c r="G13" s="67">
        <v>0</v>
      </c>
      <c r="H13" s="67">
        <v>0</v>
      </c>
      <c r="I13" s="68">
        <v>0</v>
      </c>
      <c r="J13" s="69">
        <v>0.04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>
      <c r="A14" s="11">
        <v>1960</v>
      </c>
      <c r="B14" s="29" t="s">
        <v>17</v>
      </c>
      <c r="C14" s="59">
        <f t="shared" si="0"/>
        <v>0.96072999999999997</v>
      </c>
      <c r="D14" s="61" t="s">
        <v>94</v>
      </c>
      <c r="E14" s="67">
        <v>0</v>
      </c>
      <c r="F14" s="67">
        <v>0</v>
      </c>
      <c r="G14" s="67">
        <v>0</v>
      </c>
      <c r="H14" s="67">
        <v>0</v>
      </c>
      <c r="I14" s="68">
        <v>0</v>
      </c>
      <c r="J14" s="69">
        <v>0.04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>
      <c r="A15" s="11">
        <v>1961</v>
      </c>
      <c r="B15" s="29" t="s">
        <v>17</v>
      </c>
      <c r="C15" s="59">
        <f t="shared" si="0"/>
        <v>0.96072999999999997</v>
      </c>
      <c r="D15" s="61" t="s">
        <v>94</v>
      </c>
      <c r="E15" s="67">
        <v>0</v>
      </c>
      <c r="F15" s="67">
        <v>0</v>
      </c>
      <c r="G15" s="67">
        <v>0</v>
      </c>
      <c r="H15" s="67">
        <v>0</v>
      </c>
      <c r="I15" s="68">
        <v>0</v>
      </c>
      <c r="J15" s="69">
        <v>0.04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>
      <c r="A16" s="11">
        <v>1962</v>
      </c>
      <c r="B16" s="29" t="s">
        <v>17</v>
      </c>
      <c r="C16" s="59">
        <f t="shared" si="0"/>
        <v>0.96072999999999997</v>
      </c>
      <c r="D16" s="61" t="s">
        <v>94</v>
      </c>
      <c r="E16" s="67">
        <v>0</v>
      </c>
      <c r="F16" s="67">
        <v>0</v>
      </c>
      <c r="G16" s="67">
        <v>0</v>
      </c>
      <c r="H16" s="67">
        <v>0</v>
      </c>
      <c r="I16" s="68">
        <v>0</v>
      </c>
      <c r="J16" s="69">
        <v>0.04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>
      <c r="A17" s="11">
        <v>1963</v>
      </c>
      <c r="B17" s="29" t="s">
        <v>17</v>
      </c>
      <c r="C17" s="59">
        <f t="shared" si="0"/>
        <v>0.96072999999999997</v>
      </c>
      <c r="D17" s="61" t="s">
        <v>94</v>
      </c>
      <c r="E17" s="67">
        <v>0</v>
      </c>
      <c r="F17" s="67">
        <v>0</v>
      </c>
      <c r="G17" s="67">
        <v>0</v>
      </c>
      <c r="H17" s="67">
        <v>0</v>
      </c>
      <c r="I17" s="68">
        <v>0</v>
      </c>
      <c r="J17" s="69">
        <v>0.04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>
      <c r="A18" s="11">
        <v>1964</v>
      </c>
      <c r="B18" s="29" t="s">
        <v>17</v>
      </c>
      <c r="C18" s="59">
        <f t="shared" si="0"/>
        <v>0.96072999999999997</v>
      </c>
      <c r="D18" s="61" t="s">
        <v>94</v>
      </c>
      <c r="E18" s="67">
        <v>0</v>
      </c>
      <c r="F18" s="67">
        <v>0</v>
      </c>
      <c r="G18" s="67">
        <v>0</v>
      </c>
      <c r="H18" s="67">
        <v>0</v>
      </c>
      <c r="I18" s="68">
        <v>0</v>
      </c>
      <c r="J18" s="69">
        <v>0.04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>
      <c r="A19" s="11">
        <v>1965</v>
      </c>
      <c r="B19" s="29" t="s">
        <v>17</v>
      </c>
      <c r="C19" s="59">
        <f t="shared" si="0"/>
        <v>0.96072999999999997</v>
      </c>
      <c r="D19" s="61" t="s">
        <v>94</v>
      </c>
      <c r="E19" s="67">
        <v>0</v>
      </c>
      <c r="F19" s="67">
        <v>0</v>
      </c>
      <c r="G19" s="67">
        <v>0</v>
      </c>
      <c r="H19" s="67">
        <v>0</v>
      </c>
      <c r="I19" s="68">
        <v>0</v>
      </c>
      <c r="J19" s="69">
        <v>0.04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>
      <c r="A20" s="11">
        <v>1966</v>
      </c>
      <c r="B20" s="29" t="s">
        <v>17</v>
      </c>
      <c r="C20" s="59">
        <f t="shared" si="0"/>
        <v>0.96072999999999997</v>
      </c>
      <c r="D20" s="61" t="s">
        <v>94</v>
      </c>
      <c r="E20" s="67">
        <v>0</v>
      </c>
      <c r="F20" s="67">
        <v>0</v>
      </c>
      <c r="G20" s="67">
        <v>0</v>
      </c>
      <c r="H20" s="67">
        <v>0</v>
      </c>
      <c r="I20" s="68">
        <v>0</v>
      </c>
      <c r="J20" s="69">
        <v>0.04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>
      <c r="A21" s="11">
        <v>1967</v>
      </c>
      <c r="B21" s="29" t="s">
        <v>17</v>
      </c>
      <c r="C21" s="59">
        <f t="shared" si="0"/>
        <v>0.96072999999999997</v>
      </c>
      <c r="D21" s="61" t="s">
        <v>94</v>
      </c>
      <c r="E21" s="67">
        <v>0</v>
      </c>
      <c r="F21" s="67">
        <v>0</v>
      </c>
      <c r="G21" s="67">
        <v>0</v>
      </c>
      <c r="H21" s="67">
        <v>0</v>
      </c>
      <c r="I21" s="68">
        <v>0</v>
      </c>
      <c r="J21" s="69">
        <v>0.04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>
      <c r="A22" s="11">
        <v>1968</v>
      </c>
      <c r="B22" s="29" t="s">
        <v>17</v>
      </c>
      <c r="C22" s="59">
        <f t="shared" si="0"/>
        <v>0.96072999999999997</v>
      </c>
      <c r="D22" s="61" t="s">
        <v>94</v>
      </c>
      <c r="E22" s="67">
        <v>0</v>
      </c>
      <c r="F22" s="67">
        <v>0</v>
      </c>
      <c r="G22" s="67">
        <v>0</v>
      </c>
      <c r="H22" s="67">
        <v>0</v>
      </c>
      <c r="I22" s="68">
        <v>0</v>
      </c>
      <c r="J22" s="69">
        <v>0.04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>
      <c r="A23" s="11">
        <v>1969</v>
      </c>
      <c r="B23" s="29" t="s">
        <v>17</v>
      </c>
      <c r="C23" s="59">
        <f t="shared" si="0"/>
        <v>0.96072999999999997</v>
      </c>
      <c r="D23" s="61" t="s">
        <v>94</v>
      </c>
      <c r="E23" s="67">
        <v>0</v>
      </c>
      <c r="F23" s="67">
        <v>0</v>
      </c>
      <c r="G23" s="67">
        <v>0</v>
      </c>
      <c r="H23" s="67">
        <v>0</v>
      </c>
      <c r="I23" s="68">
        <v>0</v>
      </c>
      <c r="J23" s="69">
        <v>0.04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>
      <c r="A24" s="11">
        <v>1970</v>
      </c>
      <c r="B24" s="29" t="s">
        <v>17</v>
      </c>
      <c r="C24" s="59">
        <f t="shared" si="0"/>
        <v>0.96072999999999997</v>
      </c>
      <c r="D24" s="61" t="s">
        <v>94</v>
      </c>
      <c r="E24" s="67">
        <v>0</v>
      </c>
      <c r="F24" s="67">
        <v>0</v>
      </c>
      <c r="G24" s="67">
        <v>0</v>
      </c>
      <c r="H24" s="67">
        <v>0</v>
      </c>
      <c r="I24" s="68">
        <v>0</v>
      </c>
      <c r="J24" s="69">
        <v>0.04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>
      <c r="A25" s="11">
        <v>1971</v>
      </c>
      <c r="B25" s="29" t="s">
        <v>17</v>
      </c>
      <c r="C25" s="59">
        <f t="shared" si="0"/>
        <v>0.96072999999999997</v>
      </c>
      <c r="D25" s="61" t="s">
        <v>94</v>
      </c>
      <c r="E25" s="67">
        <v>0</v>
      </c>
      <c r="F25" s="67">
        <v>0</v>
      </c>
      <c r="G25" s="67">
        <v>0</v>
      </c>
      <c r="H25" s="67">
        <v>0</v>
      </c>
      <c r="I25" s="68">
        <v>0</v>
      </c>
      <c r="J25" s="69">
        <v>0.04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>
      <c r="A26" s="11">
        <v>1972</v>
      </c>
      <c r="B26" s="29" t="s">
        <v>17</v>
      </c>
      <c r="C26" s="59">
        <f t="shared" si="0"/>
        <v>0.96072999999999997</v>
      </c>
      <c r="D26" s="61" t="s">
        <v>94</v>
      </c>
      <c r="E26" s="67">
        <v>0</v>
      </c>
      <c r="F26" s="67">
        <v>0</v>
      </c>
      <c r="G26" s="67">
        <v>0</v>
      </c>
      <c r="H26" s="67">
        <v>0</v>
      </c>
      <c r="I26" s="68">
        <v>0</v>
      </c>
      <c r="J26" s="69">
        <v>0.04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>
      <c r="A27" s="11">
        <v>1973</v>
      </c>
      <c r="B27" s="29" t="s">
        <v>17</v>
      </c>
      <c r="C27" s="59">
        <f t="shared" si="0"/>
        <v>0.96072999999999997</v>
      </c>
      <c r="D27" s="61" t="s">
        <v>94</v>
      </c>
      <c r="E27" s="67">
        <v>0</v>
      </c>
      <c r="F27" s="67">
        <v>0</v>
      </c>
      <c r="G27" s="67">
        <v>0</v>
      </c>
      <c r="H27" s="67">
        <v>0</v>
      </c>
      <c r="I27" s="68">
        <v>0</v>
      </c>
      <c r="J27" s="69">
        <v>0.04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>
      <c r="A28" s="11">
        <v>1974</v>
      </c>
      <c r="B28" s="29" t="s">
        <v>17</v>
      </c>
      <c r="C28" s="59">
        <f t="shared" si="0"/>
        <v>0.96072999999999997</v>
      </c>
      <c r="D28" s="61" t="s">
        <v>94</v>
      </c>
      <c r="E28" s="67">
        <v>0</v>
      </c>
      <c r="F28" s="67">
        <v>0</v>
      </c>
      <c r="G28" s="67">
        <v>0</v>
      </c>
      <c r="H28" s="67">
        <v>0</v>
      </c>
      <c r="I28" s="68">
        <v>0</v>
      </c>
      <c r="J28" s="69">
        <v>0.04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>
      <c r="A29" s="11">
        <v>1975</v>
      </c>
      <c r="B29" s="29" t="s">
        <v>17</v>
      </c>
      <c r="C29" s="59">
        <f t="shared" si="0"/>
        <v>0.96072999999999997</v>
      </c>
      <c r="D29" s="61" t="s">
        <v>94</v>
      </c>
      <c r="E29" s="67">
        <v>0</v>
      </c>
      <c r="F29" s="67">
        <v>0</v>
      </c>
      <c r="G29" s="67">
        <v>0</v>
      </c>
      <c r="H29" s="67">
        <v>0</v>
      </c>
      <c r="I29" s="68">
        <v>0</v>
      </c>
      <c r="J29" s="69">
        <v>0.04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>
      <c r="A30" s="11">
        <v>1976</v>
      </c>
      <c r="B30" s="29" t="s">
        <v>17</v>
      </c>
      <c r="C30" s="59">
        <f t="shared" si="0"/>
        <v>0.96072999999999997</v>
      </c>
      <c r="D30" s="61" t="s">
        <v>94</v>
      </c>
      <c r="E30" s="67">
        <v>0</v>
      </c>
      <c r="F30" s="67">
        <v>0</v>
      </c>
      <c r="G30" s="67">
        <v>0</v>
      </c>
      <c r="H30" s="67">
        <v>0</v>
      </c>
      <c r="I30" s="68">
        <v>0</v>
      </c>
      <c r="J30" s="69">
        <v>0.04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>
      <c r="A31" s="11">
        <v>1977</v>
      </c>
      <c r="B31" s="29" t="s">
        <v>17</v>
      </c>
      <c r="C31" s="59">
        <f t="shared" si="0"/>
        <v>0.96072999999999997</v>
      </c>
      <c r="D31" s="61" t="s">
        <v>94</v>
      </c>
      <c r="E31" s="67">
        <v>0</v>
      </c>
      <c r="F31" s="67">
        <v>0</v>
      </c>
      <c r="G31" s="67">
        <v>0</v>
      </c>
      <c r="H31" s="67">
        <v>0</v>
      </c>
      <c r="I31" s="68">
        <v>0</v>
      </c>
      <c r="J31" s="69">
        <v>0.04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>
      <c r="A32" s="11">
        <v>1978</v>
      </c>
      <c r="B32" s="29" t="s">
        <v>17</v>
      </c>
      <c r="C32" s="59">
        <f t="shared" si="0"/>
        <v>0.96072999999999997</v>
      </c>
      <c r="D32" s="61" t="s">
        <v>94</v>
      </c>
      <c r="E32" s="67">
        <v>0</v>
      </c>
      <c r="F32" s="67">
        <v>0</v>
      </c>
      <c r="G32" s="67">
        <v>0</v>
      </c>
      <c r="H32" s="67">
        <v>0</v>
      </c>
      <c r="I32" s="68">
        <v>0</v>
      </c>
      <c r="J32" s="69">
        <v>0.04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>
      <c r="A33" s="11">
        <v>1979</v>
      </c>
      <c r="B33" s="29" t="s">
        <v>17</v>
      </c>
      <c r="C33" s="59">
        <f t="shared" si="0"/>
        <v>0.96072999999999997</v>
      </c>
      <c r="D33" s="61" t="s">
        <v>94</v>
      </c>
      <c r="E33" s="67">
        <v>0</v>
      </c>
      <c r="F33" s="67">
        <v>0</v>
      </c>
      <c r="G33" s="67">
        <v>0</v>
      </c>
      <c r="H33" s="67">
        <v>0</v>
      </c>
      <c r="I33" s="68">
        <v>0</v>
      </c>
      <c r="J33" s="69">
        <v>0.04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>
      <c r="A34" s="11">
        <v>1980</v>
      </c>
      <c r="B34" s="29" t="s">
        <v>17</v>
      </c>
      <c r="C34" s="59">
        <f t="shared" si="0"/>
        <v>0.96072999999999997</v>
      </c>
      <c r="D34" s="61" t="s">
        <v>94</v>
      </c>
      <c r="E34" s="67">
        <v>0</v>
      </c>
      <c r="F34" s="67">
        <v>0</v>
      </c>
      <c r="G34" s="67">
        <v>0</v>
      </c>
      <c r="H34" s="67">
        <v>0</v>
      </c>
      <c r="I34" s="68">
        <v>0</v>
      </c>
      <c r="J34" s="69">
        <v>0.04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>
      <c r="A35" s="11">
        <v>1981</v>
      </c>
      <c r="B35" s="29" t="s">
        <v>17</v>
      </c>
      <c r="C35" s="59">
        <f t="shared" si="0"/>
        <v>0.96072999999999997</v>
      </c>
      <c r="D35" s="61" t="s">
        <v>94</v>
      </c>
      <c r="E35" s="67">
        <v>0</v>
      </c>
      <c r="F35" s="67">
        <v>0</v>
      </c>
      <c r="G35" s="67">
        <v>0</v>
      </c>
      <c r="H35" s="67">
        <v>0</v>
      </c>
      <c r="I35" s="68">
        <v>0</v>
      </c>
      <c r="J35" s="69">
        <v>0.04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>
      <c r="A36" s="11">
        <v>1982</v>
      </c>
      <c r="B36" s="29" t="s">
        <v>17</v>
      </c>
      <c r="C36" s="59">
        <f t="shared" si="0"/>
        <v>0.96072999999999997</v>
      </c>
      <c r="D36" s="61" t="s">
        <v>94</v>
      </c>
      <c r="E36" s="67">
        <v>0</v>
      </c>
      <c r="F36" s="67">
        <v>0</v>
      </c>
      <c r="G36" s="67">
        <v>0</v>
      </c>
      <c r="H36" s="67">
        <v>0</v>
      </c>
      <c r="I36" s="68">
        <v>0</v>
      </c>
      <c r="J36" s="69">
        <v>0.04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>
      <c r="A37" s="11">
        <v>1983</v>
      </c>
      <c r="B37" s="29" t="s">
        <v>17</v>
      </c>
      <c r="C37" s="59">
        <f t="shared" si="0"/>
        <v>0.96072999999999997</v>
      </c>
      <c r="D37" s="61" t="s">
        <v>94</v>
      </c>
      <c r="E37" s="67">
        <v>0</v>
      </c>
      <c r="F37" s="67">
        <v>0</v>
      </c>
      <c r="G37" s="67">
        <v>0</v>
      </c>
      <c r="H37" s="67">
        <v>0</v>
      </c>
      <c r="I37" s="68">
        <v>0</v>
      </c>
      <c r="J37" s="69">
        <v>0.04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>
      <c r="A38" s="11">
        <v>1984</v>
      </c>
      <c r="B38" s="29" t="s">
        <v>17</v>
      </c>
      <c r="C38" s="59">
        <f t="shared" si="0"/>
        <v>0.96072999999999997</v>
      </c>
      <c r="D38" s="61" t="s">
        <v>94</v>
      </c>
      <c r="E38" s="67">
        <v>0</v>
      </c>
      <c r="F38" s="67">
        <v>0</v>
      </c>
      <c r="G38" s="67">
        <v>0</v>
      </c>
      <c r="H38" s="67">
        <v>0</v>
      </c>
      <c r="I38" s="68">
        <v>0</v>
      </c>
      <c r="J38" s="69">
        <v>0.04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>
      <c r="A39" s="11">
        <v>1985</v>
      </c>
      <c r="B39" s="29" t="s">
        <v>17</v>
      </c>
      <c r="C39" s="59">
        <f t="shared" si="0"/>
        <v>0.96072999999999997</v>
      </c>
      <c r="D39" s="61" t="s">
        <v>94</v>
      </c>
      <c r="E39" s="67">
        <v>0</v>
      </c>
      <c r="F39" s="67">
        <v>0</v>
      </c>
      <c r="G39" s="67">
        <v>0</v>
      </c>
      <c r="H39" s="67">
        <v>0</v>
      </c>
      <c r="I39" s="68">
        <v>0</v>
      </c>
      <c r="J39" s="69">
        <v>0.04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>
      <c r="A40" s="11">
        <v>1986</v>
      </c>
      <c r="B40" s="29" t="s">
        <v>17</v>
      </c>
      <c r="C40" s="59">
        <f t="shared" si="0"/>
        <v>0.96072999999999997</v>
      </c>
      <c r="D40" s="61" t="s">
        <v>94</v>
      </c>
      <c r="E40" s="67">
        <v>0</v>
      </c>
      <c r="F40" s="67">
        <v>0</v>
      </c>
      <c r="G40" s="67">
        <v>0</v>
      </c>
      <c r="H40" s="67">
        <v>0</v>
      </c>
      <c r="I40" s="68">
        <v>0</v>
      </c>
      <c r="J40" s="69">
        <v>0.04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>
      <c r="A41" s="11">
        <v>1987</v>
      </c>
      <c r="B41" s="29" t="s">
        <v>17</v>
      </c>
      <c r="C41" s="59">
        <f t="shared" si="0"/>
        <v>0.96072999999999997</v>
      </c>
      <c r="D41" s="61" t="s">
        <v>94</v>
      </c>
      <c r="E41" s="67">
        <v>0</v>
      </c>
      <c r="F41" s="67">
        <v>0</v>
      </c>
      <c r="G41" s="67">
        <v>0</v>
      </c>
      <c r="H41" s="67">
        <v>0</v>
      </c>
      <c r="I41" s="68">
        <v>0</v>
      </c>
      <c r="J41" s="69">
        <v>0.04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>
      <c r="A42" s="11">
        <v>1988</v>
      </c>
      <c r="B42" s="29" t="s">
        <v>17</v>
      </c>
      <c r="C42" s="59">
        <f t="shared" si="0"/>
        <v>0.96072999999999997</v>
      </c>
      <c r="D42" s="61" t="s">
        <v>94</v>
      </c>
      <c r="E42" s="67">
        <v>0</v>
      </c>
      <c r="F42" s="67">
        <v>0</v>
      </c>
      <c r="G42" s="67">
        <v>0</v>
      </c>
      <c r="H42" s="67">
        <v>0</v>
      </c>
      <c r="I42" s="68">
        <v>0</v>
      </c>
      <c r="J42" s="69">
        <v>0.04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>
      <c r="A43" s="11">
        <v>1989</v>
      </c>
      <c r="B43" s="29" t="s">
        <v>17</v>
      </c>
      <c r="C43" s="59">
        <f>1-0.00027-0.001-0.038</f>
        <v>0.96072999999999997</v>
      </c>
      <c r="D43" s="61" t="s">
        <v>94</v>
      </c>
      <c r="E43" s="67">
        <v>0</v>
      </c>
      <c r="F43" s="67">
        <v>0</v>
      </c>
      <c r="G43" s="67">
        <v>0</v>
      </c>
      <c r="H43" s="67">
        <v>0</v>
      </c>
      <c r="I43" s="68">
        <v>0</v>
      </c>
      <c r="J43" s="69">
        <v>0.04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>
      <c r="A44" s="11">
        <v>1990</v>
      </c>
      <c r="B44" s="29" t="s">
        <v>17</v>
      </c>
      <c r="C44" s="59">
        <f t="shared" ref="C44:C76" si="10">1-0.00027-0.001-0.038</f>
        <v>0.96072999999999997</v>
      </c>
      <c r="D44" s="61" t="s">
        <v>94</v>
      </c>
      <c r="E44" s="67">
        <v>0</v>
      </c>
      <c r="F44" s="67">
        <v>0</v>
      </c>
      <c r="G44" s="67">
        <v>0</v>
      </c>
      <c r="H44" s="67">
        <v>0</v>
      </c>
      <c r="I44" s="68">
        <v>0</v>
      </c>
      <c r="J44" s="69">
        <v>0.04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>
      <c r="A45" s="11">
        <v>1991</v>
      </c>
      <c r="B45" s="29" t="s">
        <v>17</v>
      </c>
      <c r="C45" s="59">
        <f t="shared" si="10"/>
        <v>0.96072999999999997</v>
      </c>
      <c r="D45" s="61" t="s">
        <v>94</v>
      </c>
      <c r="E45" s="67">
        <v>0</v>
      </c>
      <c r="F45" s="67">
        <v>0</v>
      </c>
      <c r="G45" s="67">
        <v>0</v>
      </c>
      <c r="H45" s="67">
        <v>0</v>
      </c>
      <c r="I45" s="68">
        <v>0</v>
      </c>
      <c r="J45" s="69">
        <v>0.04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>
      <c r="A46" s="11">
        <v>1992</v>
      </c>
      <c r="B46" s="29" t="s">
        <v>17</v>
      </c>
      <c r="C46" s="59">
        <f t="shared" si="10"/>
        <v>0.96072999999999997</v>
      </c>
      <c r="D46" s="61" t="s">
        <v>94</v>
      </c>
      <c r="E46" s="67">
        <v>0</v>
      </c>
      <c r="F46" s="67">
        <v>0</v>
      </c>
      <c r="G46" s="67">
        <v>0</v>
      </c>
      <c r="H46" s="67">
        <v>0</v>
      </c>
      <c r="I46" s="68">
        <v>0</v>
      </c>
      <c r="J46" s="69">
        <v>0.04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>
      <c r="A47" s="11">
        <v>1993</v>
      </c>
      <c r="B47" s="29" t="s">
        <v>17</v>
      </c>
      <c r="C47" s="59">
        <f t="shared" si="10"/>
        <v>0.96072999999999997</v>
      </c>
      <c r="D47" s="61" t="s">
        <v>94</v>
      </c>
      <c r="E47" s="67">
        <v>0</v>
      </c>
      <c r="F47" s="67">
        <v>0</v>
      </c>
      <c r="G47" s="67">
        <v>0</v>
      </c>
      <c r="H47" s="67">
        <v>0</v>
      </c>
      <c r="I47" s="68">
        <v>0</v>
      </c>
      <c r="J47" s="69">
        <v>0.04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>
      <c r="A48" s="11">
        <v>1994</v>
      </c>
      <c r="B48" s="29" t="s">
        <v>17</v>
      </c>
      <c r="C48" s="59">
        <f t="shared" si="10"/>
        <v>0.96072999999999997</v>
      </c>
      <c r="D48" s="61" t="s">
        <v>94</v>
      </c>
      <c r="E48" s="67">
        <v>0</v>
      </c>
      <c r="F48" s="67">
        <v>0</v>
      </c>
      <c r="G48" s="67">
        <v>0</v>
      </c>
      <c r="H48" s="67">
        <v>0</v>
      </c>
      <c r="I48" s="68">
        <v>0</v>
      </c>
      <c r="J48" s="69">
        <v>0.04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>
      <c r="A49" s="11">
        <v>1995</v>
      </c>
      <c r="B49" s="29" t="s">
        <v>17</v>
      </c>
      <c r="C49" s="59">
        <f t="shared" si="10"/>
        <v>0.96072999999999997</v>
      </c>
      <c r="D49" s="61" t="s">
        <v>94</v>
      </c>
      <c r="E49" s="67">
        <v>0</v>
      </c>
      <c r="F49" s="67">
        <v>0</v>
      </c>
      <c r="G49" s="67">
        <v>0</v>
      </c>
      <c r="H49" s="67">
        <v>0</v>
      </c>
      <c r="I49" s="68">
        <v>0</v>
      </c>
      <c r="J49" s="69">
        <v>0.04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>
      <c r="A50" s="11">
        <v>1996</v>
      </c>
      <c r="B50" s="29" t="s">
        <v>17</v>
      </c>
      <c r="C50" s="59">
        <f t="shared" si="10"/>
        <v>0.96072999999999997</v>
      </c>
      <c r="D50" s="61" t="s">
        <v>94</v>
      </c>
      <c r="E50" s="67">
        <v>0</v>
      </c>
      <c r="F50" s="67">
        <v>0</v>
      </c>
      <c r="G50" s="67">
        <v>0</v>
      </c>
      <c r="H50" s="67">
        <v>0</v>
      </c>
      <c r="I50" s="68">
        <v>0</v>
      </c>
      <c r="J50" s="69">
        <v>0.04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>
      <c r="A51" s="11">
        <v>1997</v>
      </c>
      <c r="B51" s="29" t="s">
        <v>17</v>
      </c>
      <c r="C51" s="59">
        <f t="shared" si="10"/>
        <v>0.96072999999999997</v>
      </c>
      <c r="D51" s="61" t="s">
        <v>94</v>
      </c>
      <c r="E51" s="67">
        <v>0</v>
      </c>
      <c r="F51" s="67">
        <v>0</v>
      </c>
      <c r="G51" s="67">
        <v>0</v>
      </c>
      <c r="H51" s="67">
        <v>0</v>
      </c>
      <c r="I51" s="68">
        <v>0</v>
      </c>
      <c r="J51" s="69">
        <v>0.04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>
      <c r="A52" s="11">
        <v>1998</v>
      </c>
      <c r="B52" s="29" t="s">
        <v>17</v>
      </c>
      <c r="C52" s="59">
        <f t="shared" si="10"/>
        <v>0.96072999999999997</v>
      </c>
      <c r="D52" s="61" t="s">
        <v>94</v>
      </c>
      <c r="E52" s="67">
        <v>0</v>
      </c>
      <c r="F52" s="67">
        <v>0</v>
      </c>
      <c r="G52" s="67">
        <v>0</v>
      </c>
      <c r="H52" s="67">
        <v>0</v>
      </c>
      <c r="I52" s="68">
        <v>0</v>
      </c>
      <c r="J52" s="69">
        <v>0.04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>
      <c r="A53" s="11">
        <v>1999</v>
      </c>
      <c r="B53" s="29" t="s">
        <v>17</v>
      </c>
      <c r="C53" s="59">
        <f t="shared" si="10"/>
        <v>0.96072999999999997</v>
      </c>
      <c r="D53" s="61" t="s">
        <v>94</v>
      </c>
      <c r="E53" s="67">
        <v>0</v>
      </c>
      <c r="F53" s="67">
        <v>0</v>
      </c>
      <c r="G53" s="67">
        <v>0</v>
      </c>
      <c r="H53" s="67">
        <v>0</v>
      </c>
      <c r="I53" s="68">
        <v>0</v>
      </c>
      <c r="J53" s="69">
        <v>0.04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>
      <c r="A54" s="11">
        <v>2000</v>
      </c>
      <c r="B54" s="29" t="s">
        <v>17</v>
      </c>
      <c r="C54" s="59">
        <f t="shared" si="10"/>
        <v>0.96072999999999997</v>
      </c>
      <c r="D54" s="61" t="s">
        <v>94</v>
      </c>
      <c r="E54" s="67">
        <v>0</v>
      </c>
      <c r="F54" s="67">
        <v>0</v>
      </c>
      <c r="G54" s="67">
        <v>0</v>
      </c>
      <c r="H54" s="67">
        <v>0</v>
      </c>
      <c r="I54" s="68">
        <v>0</v>
      </c>
      <c r="J54" s="69">
        <v>0.04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>
      <c r="A55" s="11">
        <v>2001</v>
      </c>
      <c r="B55" s="29" t="s">
        <v>17</v>
      </c>
      <c r="C55" s="59">
        <f t="shared" si="10"/>
        <v>0.96072999999999997</v>
      </c>
      <c r="D55" s="61" t="s">
        <v>94</v>
      </c>
      <c r="E55" s="67">
        <v>0</v>
      </c>
      <c r="F55" s="67">
        <v>0</v>
      </c>
      <c r="G55" s="67">
        <v>0</v>
      </c>
      <c r="H55" s="67">
        <v>0</v>
      </c>
      <c r="I55" s="68">
        <v>0</v>
      </c>
      <c r="J55" s="69">
        <v>0.04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>
      <c r="A56" s="11">
        <v>2002</v>
      </c>
      <c r="B56" s="29" t="s">
        <v>17</v>
      </c>
      <c r="C56" s="59">
        <f t="shared" si="10"/>
        <v>0.96072999999999997</v>
      </c>
      <c r="D56" s="61" t="s">
        <v>94</v>
      </c>
      <c r="E56" s="67">
        <v>0</v>
      </c>
      <c r="F56" s="67">
        <v>0</v>
      </c>
      <c r="G56" s="67">
        <v>0</v>
      </c>
      <c r="H56" s="67">
        <v>0</v>
      </c>
      <c r="I56" s="68">
        <v>0</v>
      </c>
      <c r="J56" s="69">
        <v>0.04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>
      <c r="A57" s="11">
        <v>2003</v>
      </c>
      <c r="B57" s="29" t="s">
        <v>17</v>
      </c>
      <c r="C57" s="59">
        <f t="shared" si="10"/>
        <v>0.96072999999999997</v>
      </c>
      <c r="D57" s="61" t="s">
        <v>94</v>
      </c>
      <c r="E57" s="67">
        <v>0</v>
      </c>
      <c r="F57" s="67">
        <v>0</v>
      </c>
      <c r="G57" s="67">
        <v>0</v>
      </c>
      <c r="H57" s="67">
        <v>0</v>
      </c>
      <c r="I57" s="68">
        <v>0</v>
      </c>
      <c r="J57" s="69">
        <v>0.04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>
      <c r="A58" s="11">
        <v>2004</v>
      </c>
      <c r="B58" s="29" t="s">
        <v>17</v>
      </c>
      <c r="C58" s="59">
        <f t="shared" si="10"/>
        <v>0.96072999999999997</v>
      </c>
      <c r="D58" s="61" t="s">
        <v>94</v>
      </c>
      <c r="E58" s="67">
        <v>0</v>
      </c>
      <c r="F58" s="67">
        <v>0</v>
      </c>
      <c r="G58" s="67">
        <v>0</v>
      </c>
      <c r="H58" s="67">
        <v>0</v>
      </c>
      <c r="I58" s="68">
        <v>0</v>
      </c>
      <c r="J58" s="69">
        <v>0.04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>
      <c r="A59" s="11">
        <v>2005</v>
      </c>
      <c r="B59" s="29" t="s">
        <v>17</v>
      </c>
      <c r="C59" s="59">
        <f t="shared" si="10"/>
        <v>0.96072999999999997</v>
      </c>
      <c r="D59" s="61" t="s">
        <v>94</v>
      </c>
      <c r="E59" s="67">
        <v>0</v>
      </c>
      <c r="F59" s="67">
        <v>0</v>
      </c>
      <c r="G59" s="67">
        <v>0</v>
      </c>
      <c r="H59" s="67">
        <v>0</v>
      </c>
      <c r="I59" s="68">
        <v>0</v>
      </c>
      <c r="J59" s="69">
        <v>0.04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>
      <c r="A60" s="11">
        <v>2006</v>
      </c>
      <c r="B60" s="29" t="s">
        <v>17</v>
      </c>
      <c r="C60" s="59">
        <f t="shared" si="10"/>
        <v>0.96072999999999997</v>
      </c>
      <c r="D60" s="61" t="s">
        <v>94</v>
      </c>
      <c r="E60" s="67">
        <v>0</v>
      </c>
      <c r="F60" s="67">
        <v>0</v>
      </c>
      <c r="G60" s="67">
        <v>0</v>
      </c>
      <c r="H60" s="67">
        <v>0</v>
      </c>
      <c r="I60" s="68">
        <v>0</v>
      </c>
      <c r="J60" s="69">
        <v>0.04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>
      <c r="A61" s="11">
        <v>2007</v>
      </c>
      <c r="B61" s="29" t="s">
        <v>17</v>
      </c>
      <c r="C61" s="59">
        <f t="shared" si="10"/>
        <v>0.96072999999999997</v>
      </c>
      <c r="D61" s="61" t="s">
        <v>94</v>
      </c>
      <c r="E61" s="67">
        <v>0</v>
      </c>
      <c r="F61" s="67">
        <v>0</v>
      </c>
      <c r="G61" s="67">
        <v>0</v>
      </c>
      <c r="H61" s="67">
        <v>0</v>
      </c>
      <c r="I61" s="68">
        <v>0</v>
      </c>
      <c r="J61" s="69">
        <v>0.04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>
      <c r="A62" s="11">
        <v>2008</v>
      </c>
      <c r="B62" s="29" t="s">
        <v>17</v>
      </c>
      <c r="C62" s="59">
        <f t="shared" si="10"/>
        <v>0.96072999999999997</v>
      </c>
      <c r="D62" s="61" t="s">
        <v>94</v>
      </c>
      <c r="E62" s="67">
        <v>0</v>
      </c>
      <c r="F62" s="67">
        <v>0</v>
      </c>
      <c r="G62" s="67">
        <v>0</v>
      </c>
      <c r="H62" s="67">
        <v>0</v>
      </c>
      <c r="I62" s="68">
        <v>0</v>
      </c>
      <c r="J62" s="69">
        <v>0.04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>
      <c r="A63" s="11">
        <v>2009</v>
      </c>
      <c r="B63" s="29" t="s">
        <v>17</v>
      </c>
      <c r="C63" s="59">
        <f t="shared" si="10"/>
        <v>0.96072999999999997</v>
      </c>
      <c r="D63" s="61" t="s">
        <v>94</v>
      </c>
      <c r="E63" s="67">
        <v>0</v>
      </c>
      <c r="F63" s="67">
        <v>0</v>
      </c>
      <c r="G63" s="67">
        <v>0</v>
      </c>
      <c r="H63" s="67">
        <v>0</v>
      </c>
      <c r="I63" s="68">
        <v>0</v>
      </c>
      <c r="J63" s="69">
        <v>0.04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>
      <c r="A64" s="11">
        <v>2010</v>
      </c>
      <c r="B64" s="29" t="s">
        <v>17</v>
      </c>
      <c r="C64" s="59">
        <f t="shared" si="10"/>
        <v>0.96072999999999997</v>
      </c>
      <c r="D64" s="61" t="s">
        <v>94</v>
      </c>
      <c r="E64" s="67">
        <v>0</v>
      </c>
      <c r="F64" s="67">
        <v>0</v>
      </c>
      <c r="G64" s="67">
        <v>0</v>
      </c>
      <c r="H64" s="67">
        <v>0</v>
      </c>
      <c r="I64" s="68">
        <v>0</v>
      </c>
      <c r="J64" s="69">
        <v>0.04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>
      <c r="A65" s="11">
        <v>2011</v>
      </c>
      <c r="B65" s="29" t="s">
        <v>17</v>
      </c>
      <c r="C65" s="59">
        <f t="shared" si="10"/>
        <v>0.96072999999999997</v>
      </c>
      <c r="D65" s="61" t="s">
        <v>94</v>
      </c>
      <c r="E65" s="67">
        <v>0</v>
      </c>
      <c r="F65" s="67">
        <v>0</v>
      </c>
      <c r="G65" s="67">
        <v>0</v>
      </c>
      <c r="H65" s="67">
        <v>0</v>
      </c>
      <c r="I65" s="68">
        <v>0</v>
      </c>
      <c r="J65" s="69">
        <v>0.04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>
      <c r="A66" s="11">
        <v>2012</v>
      </c>
      <c r="B66" s="29" t="s">
        <v>17</v>
      </c>
      <c r="C66" s="59">
        <f t="shared" si="10"/>
        <v>0.96072999999999997</v>
      </c>
      <c r="D66" s="61" t="s">
        <v>94</v>
      </c>
      <c r="E66" s="67">
        <v>0</v>
      </c>
      <c r="F66" s="67">
        <v>0</v>
      </c>
      <c r="G66" s="67">
        <v>0</v>
      </c>
      <c r="H66" s="67">
        <v>0</v>
      </c>
      <c r="I66" s="68">
        <v>0</v>
      </c>
      <c r="J66" s="69">
        <v>0.04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>
      <c r="A67" s="11">
        <v>2013</v>
      </c>
      <c r="B67" s="29" t="s">
        <v>17</v>
      </c>
      <c r="C67" s="59">
        <f t="shared" si="10"/>
        <v>0.96072999999999997</v>
      </c>
      <c r="D67" s="61" t="s">
        <v>94</v>
      </c>
      <c r="E67" s="67">
        <v>0</v>
      </c>
      <c r="F67" s="67">
        <v>0</v>
      </c>
      <c r="G67" s="67">
        <v>0</v>
      </c>
      <c r="H67" s="67">
        <v>0</v>
      </c>
      <c r="I67" s="68">
        <v>0</v>
      </c>
      <c r="J67" s="69">
        <v>0.04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>
      <c r="A68" s="11">
        <v>2014</v>
      </c>
      <c r="B68" s="29" t="s">
        <v>17</v>
      </c>
      <c r="C68" s="59">
        <f t="shared" si="10"/>
        <v>0.96072999999999997</v>
      </c>
      <c r="D68" s="61" t="s">
        <v>94</v>
      </c>
      <c r="E68" s="67">
        <v>0</v>
      </c>
      <c r="F68" s="67">
        <v>0</v>
      </c>
      <c r="G68" s="67">
        <v>0</v>
      </c>
      <c r="H68" s="67">
        <v>0</v>
      </c>
      <c r="I68" s="68">
        <v>0</v>
      </c>
      <c r="J68" s="69">
        <v>0.04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>
      <c r="A69" s="11">
        <v>2015</v>
      </c>
      <c r="B69" s="29" t="s">
        <v>17</v>
      </c>
      <c r="C69" s="59">
        <f t="shared" si="10"/>
        <v>0.96072999999999997</v>
      </c>
      <c r="D69" s="61" t="s">
        <v>94</v>
      </c>
      <c r="E69" s="67">
        <v>0</v>
      </c>
      <c r="F69" s="67">
        <v>0</v>
      </c>
      <c r="G69" s="67">
        <v>0</v>
      </c>
      <c r="H69" s="67">
        <v>0</v>
      </c>
      <c r="I69" s="68">
        <v>0</v>
      </c>
      <c r="J69" s="69">
        <v>0.04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>
      <c r="A70" s="11">
        <v>2016</v>
      </c>
      <c r="B70" s="29" t="s">
        <v>17</v>
      </c>
      <c r="C70" s="59">
        <f t="shared" si="10"/>
        <v>0.96072999999999997</v>
      </c>
      <c r="D70" s="61" t="s">
        <v>94</v>
      </c>
      <c r="E70" s="67">
        <v>0</v>
      </c>
      <c r="F70" s="67">
        <v>0</v>
      </c>
      <c r="G70" s="67">
        <v>0</v>
      </c>
      <c r="H70" s="67">
        <v>0</v>
      </c>
      <c r="I70" s="68">
        <v>0</v>
      </c>
      <c r="J70" s="69">
        <v>0.04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59">
        <f t="shared" si="10"/>
        <v>0.96072999999999997</v>
      </c>
      <c r="D71" s="61" t="s">
        <v>94</v>
      </c>
      <c r="E71" s="67">
        <v>0</v>
      </c>
      <c r="F71" s="67">
        <v>0</v>
      </c>
      <c r="G71" s="67">
        <v>0</v>
      </c>
      <c r="H71" s="67">
        <v>0</v>
      </c>
      <c r="I71" s="68">
        <v>0</v>
      </c>
      <c r="J71" s="69">
        <v>0.04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6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7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8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19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0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1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2">SQRT((1.5*EXP(1.105*BT71))^2+(1.5*EXP(1.105*(BP71-1)))^2+(1.5*EXP(1.105*(BQ71-1)))^2+(1.5*EXP(1.105*(BR71-1)))^2+(1.5*EXP(1.105*(BS71-1)))^2)/100*2.45</f>
        <v>4.4081660908397297E-2</v>
      </c>
    </row>
    <row r="72" spans="1:73" ht="15" customHeight="1">
      <c r="A72" s="11">
        <v>2018</v>
      </c>
      <c r="B72" s="29" t="s">
        <v>17</v>
      </c>
      <c r="C72" s="59">
        <f t="shared" si="10"/>
        <v>0.96072999999999997</v>
      </c>
      <c r="D72" s="61" t="s">
        <v>94</v>
      </c>
      <c r="E72" s="67">
        <v>0</v>
      </c>
      <c r="F72" s="67">
        <v>0</v>
      </c>
      <c r="G72" s="67">
        <v>0</v>
      </c>
      <c r="H72" s="67">
        <v>0</v>
      </c>
      <c r="I72" s="68">
        <v>0</v>
      </c>
      <c r="J72" s="69">
        <v>0.04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6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7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8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19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0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1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2"/>
        <v>4.4081660908397297E-2</v>
      </c>
    </row>
    <row r="73" spans="1:73" ht="15" customHeight="1">
      <c r="A73" s="11">
        <v>2019</v>
      </c>
      <c r="B73" s="29" t="s">
        <v>17</v>
      </c>
      <c r="C73" s="59">
        <f t="shared" si="10"/>
        <v>0.96072999999999997</v>
      </c>
      <c r="D73" s="61" t="s">
        <v>94</v>
      </c>
      <c r="E73" s="67">
        <v>0</v>
      </c>
      <c r="F73" s="67">
        <v>0</v>
      </c>
      <c r="G73" s="67">
        <v>0</v>
      </c>
      <c r="H73" s="67">
        <v>0</v>
      </c>
      <c r="I73" s="68">
        <v>0</v>
      </c>
      <c r="J73" s="69">
        <v>0.04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ht="15" customHeight="1">
      <c r="A74" s="11">
        <v>2020</v>
      </c>
      <c r="B74" s="29" t="s">
        <v>17</v>
      </c>
      <c r="C74" s="59">
        <f t="shared" si="10"/>
        <v>0.96072999999999997</v>
      </c>
      <c r="D74" s="61" t="s">
        <v>94</v>
      </c>
      <c r="E74" s="67">
        <v>0</v>
      </c>
      <c r="F74" s="67">
        <v>0</v>
      </c>
      <c r="G74" s="67">
        <v>0</v>
      </c>
      <c r="H74" s="67">
        <v>0</v>
      </c>
      <c r="I74" s="68">
        <v>0</v>
      </c>
      <c r="J74" s="69">
        <v>0.04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:S75" si="23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:AB75" si="24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:AK75" si="25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:AT75" si="26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:BC75" si="27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:BL75" si="28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:BU75" si="29">SQRT((1.5*EXP(1.105*BT74))^2+(1.5*EXP(1.105*(BP74-1)))^2+(1.5*EXP(1.105*(BQ74-1)))^2+(1.5*EXP(1.105*(BR74-1)))^2+(1.5*EXP(1.105*(BS74-1)))^2)/100*2.45</f>
        <v>4.4081660908397297E-2</v>
      </c>
    </row>
    <row r="75" spans="1:73" ht="15" customHeight="1">
      <c r="A75" s="11">
        <v>2021</v>
      </c>
      <c r="B75" s="29" t="s">
        <v>17</v>
      </c>
      <c r="C75" s="59">
        <f t="shared" si="10"/>
        <v>0.96072999999999997</v>
      </c>
      <c r="D75" s="61" t="s">
        <v>94</v>
      </c>
      <c r="E75" s="67">
        <v>0</v>
      </c>
      <c r="F75" s="67">
        <v>0</v>
      </c>
      <c r="G75" s="67">
        <v>0</v>
      </c>
      <c r="H75" s="67">
        <v>0</v>
      </c>
      <c r="I75" s="68">
        <v>0</v>
      </c>
      <c r="J75" s="69">
        <v>0.04</v>
      </c>
      <c r="K75" s="12" t="s">
        <v>10</v>
      </c>
      <c r="L75" s="33"/>
      <c r="M75" s="13"/>
      <c r="N75" s="14"/>
      <c r="O75" s="14"/>
      <c r="P75" s="14"/>
      <c r="Q75" s="14"/>
      <c r="R75" s="14"/>
      <c r="S75" s="22">
        <f t="shared" si="23"/>
        <v>4.4081660908397297E-2</v>
      </c>
      <c r="T75" s="16" t="s">
        <v>11</v>
      </c>
      <c r="U75" s="33"/>
      <c r="V75" s="13"/>
      <c r="W75" s="14"/>
      <c r="X75" s="14"/>
      <c r="Y75" s="14"/>
      <c r="Z75" s="14"/>
      <c r="AA75" s="14"/>
      <c r="AB75" s="22">
        <f t="shared" si="24"/>
        <v>4.4081660908397297E-2</v>
      </c>
      <c r="AC75" s="17" t="s">
        <v>12</v>
      </c>
      <c r="AD75" s="33"/>
      <c r="AE75" s="13"/>
      <c r="AF75" s="14"/>
      <c r="AG75" s="14"/>
      <c r="AH75" s="14"/>
      <c r="AI75" s="14"/>
      <c r="AJ75" s="14"/>
      <c r="AK75" s="22">
        <f t="shared" si="25"/>
        <v>4.4081660908397297E-2</v>
      </c>
      <c r="AL75" s="18" t="s">
        <v>13</v>
      </c>
      <c r="AM75" s="33"/>
      <c r="AN75" s="13"/>
      <c r="AO75" s="14"/>
      <c r="AP75" s="14"/>
      <c r="AQ75" s="14"/>
      <c r="AR75" s="14"/>
      <c r="AS75" s="14"/>
      <c r="AT75" s="22">
        <f t="shared" si="26"/>
        <v>4.4081660908397297E-2</v>
      </c>
      <c r="AU75" s="19" t="s">
        <v>14</v>
      </c>
      <c r="AV75" s="33"/>
      <c r="AW75" s="13"/>
      <c r="AX75" s="14"/>
      <c r="AY75" s="14"/>
      <c r="AZ75" s="14"/>
      <c r="BA75" s="14"/>
      <c r="BB75" s="14"/>
      <c r="BC75" s="22">
        <f t="shared" si="27"/>
        <v>4.4081660908397297E-2</v>
      </c>
      <c r="BD75" s="20" t="s">
        <v>15</v>
      </c>
      <c r="BE75" s="33"/>
      <c r="BF75" s="13"/>
      <c r="BG75" s="14"/>
      <c r="BH75" s="14"/>
      <c r="BI75" s="14"/>
      <c r="BJ75" s="14"/>
      <c r="BK75" s="14"/>
      <c r="BL75" s="22">
        <f t="shared" si="28"/>
        <v>4.4081660908397297E-2</v>
      </c>
      <c r="BM75" s="21" t="s">
        <v>16</v>
      </c>
      <c r="BN75" s="33"/>
      <c r="BO75" s="13"/>
      <c r="BP75" s="14"/>
      <c r="BQ75" s="14"/>
      <c r="BR75" s="14"/>
      <c r="BS75" s="14"/>
      <c r="BT75" s="14"/>
      <c r="BU75" s="22">
        <f t="shared" si="29"/>
        <v>4.4081660908397297E-2</v>
      </c>
    </row>
    <row r="76" spans="1:73" ht="15" customHeight="1">
      <c r="A76" s="11">
        <v>2022</v>
      </c>
      <c r="B76" s="29" t="s">
        <v>17</v>
      </c>
      <c r="C76" s="59">
        <f t="shared" si="10"/>
        <v>0.96072999999999997</v>
      </c>
      <c r="D76" s="61" t="s">
        <v>94</v>
      </c>
      <c r="E76" s="67">
        <v>0</v>
      </c>
      <c r="F76" s="67">
        <v>0</v>
      </c>
      <c r="G76" s="67">
        <v>0</v>
      </c>
      <c r="H76" s="67">
        <v>0</v>
      </c>
      <c r="I76" s="68">
        <v>0</v>
      </c>
      <c r="J76" s="69">
        <v>0.04</v>
      </c>
      <c r="K76" s="12" t="s">
        <v>10</v>
      </c>
      <c r="L76" s="33"/>
      <c r="M76" s="13"/>
      <c r="N76" s="14"/>
      <c r="O76" s="14"/>
      <c r="P76" s="14"/>
      <c r="Q76" s="14"/>
      <c r="R76" s="14"/>
      <c r="S76" s="22">
        <f t="shared" ref="S76" si="30">SQRT((1.5*EXP(1.105*R76))^2+(1.5*EXP(1.105*(N76-1)))^2+(1.5*EXP(1.105*(O76-1)))^2+(1.5*EXP(1.105*(P76-1)))^2+(1.5*EXP(1.105*(Q76-1)))^2)/100*2.45</f>
        <v>4.4081660908397297E-2</v>
      </c>
      <c r="T76" s="16" t="s">
        <v>11</v>
      </c>
      <c r="U76" s="33"/>
      <c r="V76" s="13"/>
      <c r="W76" s="14"/>
      <c r="X76" s="14"/>
      <c r="Y76" s="14"/>
      <c r="Z76" s="14"/>
      <c r="AA76" s="14"/>
      <c r="AB76" s="22">
        <f t="shared" ref="AB76" si="31">SQRT((1.5*EXP(1.105*AA76))^2+(1.5*EXP(1.105*(W76-1)))^2+(1.5*EXP(1.105*(X76-1)))^2+(1.5*EXP(1.105*(Y76-1)))^2+(1.5*EXP(1.105*(Z76-1)))^2)/100*2.45</f>
        <v>4.4081660908397297E-2</v>
      </c>
      <c r="AC76" s="17" t="s">
        <v>12</v>
      </c>
      <c r="AD76" s="33"/>
      <c r="AE76" s="13"/>
      <c r="AF76" s="14"/>
      <c r="AG76" s="14"/>
      <c r="AH76" s="14"/>
      <c r="AI76" s="14"/>
      <c r="AJ76" s="14"/>
      <c r="AK76" s="22">
        <f t="shared" ref="AK76" si="32">SQRT((1.5*EXP(1.105*AJ76))^2+(1.5*EXP(1.105*(AF76-1)))^2+(1.5*EXP(1.105*(AG76-1)))^2+(1.5*EXP(1.105*(AH76-1)))^2+(1.5*EXP(1.105*(AI76-1)))^2)/100*2.45</f>
        <v>4.4081660908397297E-2</v>
      </c>
      <c r="AL76" s="18" t="s">
        <v>13</v>
      </c>
      <c r="AM76" s="33"/>
      <c r="AN76" s="13"/>
      <c r="AO76" s="14"/>
      <c r="AP76" s="14"/>
      <c r="AQ76" s="14"/>
      <c r="AR76" s="14"/>
      <c r="AS76" s="14"/>
      <c r="AT76" s="22">
        <f t="shared" ref="AT76" si="33">SQRT((1.5*EXP(1.105*AS76))^2+(1.5*EXP(1.105*(AO76-1)))^2+(1.5*EXP(1.105*(AP76-1)))^2+(1.5*EXP(1.105*(AQ76-1)))^2+(1.5*EXP(1.105*(AR76-1)))^2)/100*2.45</f>
        <v>4.4081660908397297E-2</v>
      </c>
      <c r="AU76" s="19" t="s">
        <v>14</v>
      </c>
      <c r="AV76" s="33"/>
      <c r="AW76" s="13"/>
      <c r="AX76" s="14"/>
      <c r="AY76" s="14"/>
      <c r="AZ76" s="14"/>
      <c r="BA76" s="14"/>
      <c r="BB76" s="14"/>
      <c r="BC76" s="22">
        <f t="shared" ref="BC76" si="34">SQRT((1.5*EXP(1.105*BB76))^2+(1.5*EXP(1.105*(AX76-1)))^2+(1.5*EXP(1.105*(AY76-1)))^2+(1.5*EXP(1.105*(AZ76-1)))^2+(1.5*EXP(1.105*(BA76-1)))^2)/100*2.45</f>
        <v>4.4081660908397297E-2</v>
      </c>
      <c r="BD76" s="20" t="s">
        <v>15</v>
      </c>
      <c r="BE76" s="33"/>
      <c r="BF76" s="13"/>
      <c r="BG76" s="14"/>
      <c r="BH76" s="14"/>
      <c r="BI76" s="14"/>
      <c r="BJ76" s="14"/>
      <c r="BK76" s="14"/>
      <c r="BL76" s="22">
        <f t="shared" ref="BL76" si="35">SQRT((1.5*EXP(1.105*BK76))^2+(1.5*EXP(1.105*(BG76-1)))^2+(1.5*EXP(1.105*(BH76-1)))^2+(1.5*EXP(1.105*(BI76-1)))^2+(1.5*EXP(1.105*(BJ76-1)))^2)/100*2.45</f>
        <v>4.4081660908397297E-2</v>
      </c>
      <c r="BM76" s="21" t="s">
        <v>16</v>
      </c>
      <c r="BN76" s="33"/>
      <c r="BO76" s="13"/>
      <c r="BP76" s="14"/>
      <c r="BQ76" s="14"/>
      <c r="BR76" s="14"/>
      <c r="BS76" s="14"/>
      <c r="BT76" s="14"/>
      <c r="BU76" s="22">
        <f t="shared" ref="BU76" si="36">SQRT((1.5*EXP(1.105*BT76))^2+(1.5*EXP(1.105*(BP76-1)))^2+(1.5*EXP(1.105*(BQ76-1)))^2+(1.5*EXP(1.105*(BR76-1)))^2+(1.5*EXP(1.105*(BS76-1)))^2)/100*2.45</f>
        <v>4.4081660908397297E-2</v>
      </c>
    </row>
  </sheetData>
  <conditionalFormatting sqref="AB4:AB70 AB73 AB75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 AK75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 BU75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W4:W70 W73 W75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 W75:AA75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 X75:AA75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 AF75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 AF75:AJ75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 AG75:AJ75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 AO75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 AO75:AS75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 AP75:AS75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 BP75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 BP75:BT75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 BQ75:BT7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 N75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 N75:R75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 O75:R75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 S75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 AT75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 BL75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 BG75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 BG75:BK75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 BH75:BK75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 BC75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 AX75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 AX75:BB75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 AY75:BB75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E4:I70 E73:I73 E75:I75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{EF1B4EA7-EAE1-42A1-A801-80553BFE3DBC}</x14:id>
        </ext>
      </extLst>
    </cfRule>
  </conditionalFormatting>
  <conditionalFormatting sqref="J4:J70 J73 J75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{832E4BC9-88AF-4113-8ACF-A32AC13A4494}</x14:id>
        </ext>
      </extLst>
    </cfRule>
  </conditionalFormatting>
  <conditionalFormatting sqref="AB74 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{C280CC1D-EB33-4D16-8018-8DFDEAA492FB}</x14:id>
        </ext>
      </extLst>
    </cfRule>
  </conditionalFormatting>
  <conditionalFormatting sqref="AK74 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{672AD20F-D6C0-457C-9881-130481F16870}</x14:id>
        </ext>
      </extLst>
    </cfRule>
  </conditionalFormatting>
  <conditionalFormatting sqref="BU74 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{48785E41-52C5-4414-92EC-CAE6B1B1324E}</x14:id>
        </ext>
      </extLst>
    </cfRule>
  </conditionalFormatting>
  <conditionalFormatting sqref="W76 W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{30D2F3C0-500A-4A0B-A511-28F1E5B7616C}</x14:id>
        </ext>
      </extLst>
    </cfRule>
  </conditionalFormatting>
  <conditionalFormatting sqref="W74:AA74 W76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{CA83AF0F-9F47-4B4A-8F4C-AC705210B581}</x14:id>
        </ext>
      </extLst>
    </cfRule>
  </conditionalFormatting>
  <conditionalFormatting sqref="X74:AA74 X76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{AED1936D-24B6-4F9F-81A9-D813EFDB3D26}</x14:id>
        </ext>
      </extLst>
    </cfRule>
  </conditionalFormatting>
  <conditionalFormatting sqref="AF76 AF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{A7EAC05B-12ED-41E1-B08D-E54465927D57}</x14:id>
        </ext>
      </extLst>
    </cfRule>
  </conditionalFormatting>
  <conditionalFormatting sqref="AF74:AJ74 AF76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{808B3D89-6649-4E60-B231-8E5000ED5677}</x14:id>
        </ext>
      </extLst>
    </cfRule>
  </conditionalFormatting>
  <conditionalFormatting sqref="AG74:AJ74 AG76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{B34C8837-20DB-413D-BD5C-329E47E31E82}</x14:id>
        </ext>
      </extLst>
    </cfRule>
  </conditionalFormatting>
  <conditionalFormatting sqref="AO76 AO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{F4D78974-EC12-4E5C-AF04-0CCC48CA55C1}</x14:id>
        </ext>
      </extLst>
    </cfRule>
  </conditionalFormatting>
  <conditionalFormatting sqref="AO74:AS74 AO76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{38A907FE-AE18-4AA1-833B-2FDA8E54E7F0}</x14:id>
        </ext>
      </extLst>
    </cfRule>
  </conditionalFormatting>
  <conditionalFormatting sqref="AP74:AS74 AP76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{5D385C10-75A4-40DE-B567-74B6B7180F5A}</x14:id>
        </ext>
      </extLst>
    </cfRule>
  </conditionalFormatting>
  <conditionalFormatting sqref="BP76 BP74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{E673A6C7-C40C-427B-8200-B92A58E2FE00}</x14:id>
        </ext>
      </extLst>
    </cfRule>
  </conditionalFormatting>
  <conditionalFormatting sqref="BP74:BT74 BP76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{A6C15FEC-2093-4C24-BF64-4382D225934A}</x14:id>
        </ext>
      </extLst>
    </cfRule>
  </conditionalFormatting>
  <conditionalFormatting sqref="BQ74:BT74 BQ76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{1DF32CD7-27C7-43AC-9E02-C962454C9247}</x14:id>
        </ext>
      </extLst>
    </cfRule>
  </conditionalFormatting>
  <conditionalFormatting sqref="N76 N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{CA3E6701-11E0-409A-A49F-7941C1B49938}</x14:id>
        </ext>
      </extLst>
    </cfRule>
  </conditionalFormatting>
  <conditionalFormatting sqref="N74:R74 N76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{3D9F50D0-3145-401D-A74D-DD76922BD2D6}</x14:id>
        </ext>
      </extLst>
    </cfRule>
  </conditionalFormatting>
  <conditionalFormatting sqref="O74:R74 O76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{FFFA3C3C-0A38-4C75-BF8A-159874CFA304}</x14:id>
        </ext>
      </extLst>
    </cfRule>
  </conditionalFormatting>
  <conditionalFormatting sqref="S74 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{732871A2-CE0D-4AE1-91AA-537EA32911D0}</x14:id>
        </ext>
      </extLst>
    </cfRule>
  </conditionalFormatting>
  <conditionalFormatting sqref="AT74 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{DEE61C69-0AA2-4F45-BFC5-72ACADFEB9D1}</x14:id>
        </ext>
      </extLst>
    </cfRule>
  </conditionalFormatting>
  <conditionalFormatting sqref="BL74 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{7DCEA112-ED6C-4063-91A5-EBD39D3E291C}</x14:id>
        </ext>
      </extLst>
    </cfRule>
  </conditionalFormatting>
  <conditionalFormatting sqref="BG76 BG74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{28297F4F-85DD-4485-87BD-F1D7977C5183}</x14:id>
        </ext>
      </extLst>
    </cfRule>
  </conditionalFormatting>
  <conditionalFormatting sqref="BG74:BK74 BG76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{094F13A6-52AB-4B94-A25D-172E6A0CBC40}</x14:id>
        </ext>
      </extLst>
    </cfRule>
  </conditionalFormatting>
  <conditionalFormatting sqref="BH74:BK74 BH76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{2B3DD008-ECA6-42A1-95DD-ACEFEEC36042}</x14:id>
        </ext>
      </extLst>
    </cfRule>
  </conditionalFormatting>
  <conditionalFormatting sqref="BC74 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{1C089AF7-C566-4D0E-A132-60B1ABB27E49}</x14:id>
        </ext>
      </extLst>
    </cfRule>
  </conditionalFormatting>
  <conditionalFormatting sqref="AX76 AX74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{4C5C1A27-31B9-47A4-9223-2BC1EC390F7F}</x14:id>
        </ext>
      </extLst>
    </cfRule>
  </conditionalFormatting>
  <conditionalFormatting sqref="AX74:BB74 AX76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{BC71DC60-BDB2-49BF-A3B7-1C07F6C9C415}</x14:id>
        </ext>
      </extLst>
    </cfRule>
  </conditionalFormatting>
  <conditionalFormatting sqref="AY74:BB74 AY76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{EDE85D28-8ABD-49B7-B1F1-55C84AAFCC3B}</x14:id>
        </ext>
      </extLst>
    </cfRule>
  </conditionalFormatting>
  <conditionalFormatting sqref="E74:I74 E76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{58B55CFF-D349-4288-AB36-0672D72B22E3}</x14:id>
        </ext>
      </extLst>
    </cfRule>
  </conditionalFormatting>
  <conditionalFormatting sqref="J74 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{4B0A1B9D-9FDE-4079-9963-E7B24212F2AA}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{548DE87B-0D10-4070-B1A1-B6D0CA49FDA6}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{B8C4B81F-C170-4B61-8CD7-66B4C8AD017E}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{B73A175C-7A64-45D2-80F3-DED99482AAAC}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{D344B32B-E4D9-4B1A-8E2B-354B4BBBDA34}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{C73C6C08-608C-4EDC-AAC2-AD4A3DD7C8BB}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{BA61BC34-E1F5-4F94-B6D3-382F22622DBE}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{B83A7432-436D-4B8C-9377-98580263EE17}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{A9CE8637-0B66-4214-B0A8-C212ACCC2FB4}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{6D46AF35-3823-4085-B29D-05D9FDBD20EC}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{0F17FEDB-C7CE-4BEB-84CC-C7E61EAC1513}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{C306B1F7-EE45-4E2C-9E47-5E0AE06B8B7A}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{53170CD0-FFA3-4746-8739-234A8A92EF75}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{1E34D273-163F-460A-BC3C-052587B07682}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{65F4B841-4A7D-4238-AACA-699054938C4A}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{BF601DD3-255A-4D50-B7D4-EB752E698565}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{ABE3C74D-DAAA-42E3-838C-F9DEC3CE47C8}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{676FA553-FF02-461F-8AC0-C31FB11E37A4}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{810475EC-A300-45B2-9F4A-C54812D023DA}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{4FBF8C5F-E9A2-4958-A35A-76895735A301}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{FB48DEF7-D2C9-4AE3-898C-D92F1995B3D3}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{C6BA4B3C-185C-43FD-8611-EAE88B6EB525}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{5BACBD3B-9746-4CB1-9105-02AA628F0CA9}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{D4F7D506-AC3B-4860-B06E-61E75B1E04DA}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{6813AA41-5332-4BC4-9712-1007D31DC39A}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{C8718BBC-B81D-4FD0-9D5D-EB651C00F4B7}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{0BB67307-BE35-427D-861A-6C607454DFCC}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{B1E222F2-6F5E-4B92-A224-F2A09524FA1C}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{B550BC54-59FF-4B1C-B1B2-F35AC16C5F2D}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{80EF16E7-F10A-47D8-BE92-3ADAE202CA3D}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{86868D82-B451-4872-9066-5A589F76D3AE}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{57432124-0BFB-42C1-BDBF-F5D4E733F56B}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{B8E9C310-2452-4AA7-920F-D6BBF58BE528}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{A33F5056-2CD4-4F86-B691-D358E312CE49}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{B5A1256D-7CFB-4BE4-A476-47F762D1DDCC}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{E0F115EC-1EF5-403C-934F-9337B3096B29}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{7E9C2503-9DCC-489C-93B8-6B9100AEA4A6}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{18A8B387-3607-4B2B-A91D-B7BC2DCD5FBB}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{6382E0D4-5494-4624-8390-3F95683984A0}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{E35E4871-D06F-467C-9807-66F521F88E91}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{31923AE2-07FE-44A9-82BB-48BDEAC47F12}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{A440BF64-46E6-497D-A6AD-CB42AD9EC26E}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{D97AFCF2-AB69-4407-8ADE-7F51A11C0B44}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{A1402556-49FD-4B5E-B811-FB17F0B6A01C}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{60840B3E-1993-495F-B561-E383EDFB4F20}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{C170779A-C3C3-4D00-82CF-37D7F8CFD02A}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{A1E2E354-98A6-44A2-9573-9794D2C3E0EC}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{ED511969-E3F5-4DA3-80E2-00A8856102A5}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{960DF3D7-7FA0-476D-924B-F84EF5CF6E85}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{CBD228EA-CE23-488C-A003-275F647386ED}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{A745B0D1-609E-45DE-BAC9-C783113F9525}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{E6E0BA55-E01D-4F1D-AFF6-18080DAF9413}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{62082B16-2536-4C1C-B39E-1D90DAD2E620}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{564AC32C-FE33-478C-9DD4-640083C4B501}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{9A94292F-6391-4AF4-B52C-EC840FF6A467}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{0DA21827-6D5E-4473-9951-93D75A206FC9}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{C71249A2-9460-4788-99B2-B65797624BD3}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{27767BD0-8229-4EF3-8918-8D0FD3662B67}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{102F6CFC-213B-486A-A0DA-93474985AC9D}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{3F9C932B-79DA-409A-8DE4-6523A9AEA38D}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{FA0EC373-9F23-4FF4-9F30-F0EE344CEF3B}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EF1B4EA7-EAE1-42A1-A801-80553BFE3D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832E4BC9-88AF-4113-8ACF-A32AC13A44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C280CC1D-EB33-4D16-8018-8DFDEAA492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672AD20F-D6C0-457C-9881-130481F168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48785E41-52C5-4414-92EC-CAE6B1B13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30D2F3C0-500A-4A0B-A511-28F1E5B761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CA83AF0F-9F47-4B4A-8F4C-AC705210B5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AED1936D-24B6-4F9F-81A9-D813EFDB3D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A7EAC05B-12ED-41E1-B08D-E54465927D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808B3D89-6649-4E60-B231-8E5000ED56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B34C8837-20DB-413D-BD5C-329E47E31E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F4D78974-EC12-4E5C-AF04-0CCC48CA55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38A907FE-AE18-4AA1-833B-2FDA8E54E7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5D385C10-75A4-40DE-B567-74B6B7180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E673A6C7-C40C-427B-8200-B92A58E2FE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A6C15FEC-2093-4C24-BF64-4382D22593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1DF32CD7-27C7-43AC-9E02-C962454C92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CA3E6701-11E0-409A-A49F-7941C1B499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3D9F50D0-3145-401D-A74D-DD76922BD2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FFFA3C3C-0A38-4C75-BF8A-159874CFA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732871A2-CE0D-4AE1-91AA-537EA32911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DEE61C69-0AA2-4F45-BFC5-72ACADFEB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7DCEA112-ED6C-4063-91A5-EBD39D3E29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28297F4F-85DD-4485-87BD-F1D7977C51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094F13A6-52AB-4B94-A25D-172E6A0CBC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2B3DD008-ECA6-42A1-95DD-ACEFEEC36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1C089AF7-C566-4D0E-A132-60B1ABB27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4C5C1A27-31B9-47A4-9223-2BC1EC390F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BC71DC60-BDB2-49BF-A3B7-1C07F6C9C4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EDE85D28-8ABD-49B7-B1F1-55C84AAFC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58B55CFF-D349-4288-AB36-0672D72B22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4B0A1B9D-9FDE-4079-9963-E7B24212F2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548DE87B-0D10-4070-B1A1-B6D0CA49F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B8C4B81F-C170-4B61-8CD7-66B4C8AD0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B73A175C-7A64-45D2-80F3-DED99482AA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D344B32B-E4D9-4B1A-8E2B-354B4BBBDA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73C6C08-608C-4EDC-AAC2-AD4A3DD7C8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BA61BC34-E1F5-4F94-B6D3-382F22622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B83A7432-436D-4B8C-9377-98580263EE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A9CE8637-0B66-4214-B0A8-C212ACCC2F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6D46AF35-3823-4085-B29D-05D9FDBD2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0F17FEDB-C7CE-4BEB-84CC-C7E61EAC15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C306B1F7-EE45-4E2C-9E47-5E0AE06B8B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53170CD0-FFA3-4746-8739-234A8A92EF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1E34D273-163F-460A-BC3C-052587B076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65F4B841-4A7D-4238-AACA-699054938C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BF601DD3-255A-4D50-B7D4-EB752E6985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ABE3C74D-DAAA-42E3-838C-F9DEC3CE47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676FA553-FF02-461F-8AC0-C31FB11E37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810475EC-A300-45B2-9F4A-C54812D02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4FBF8C5F-E9A2-4958-A35A-76895735A3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FB48DEF7-D2C9-4AE3-898C-D92F1995B3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C6BA4B3C-185C-43FD-8611-EAE88B6EB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5BACBD3B-9746-4CB1-9105-02AA628F0C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D4F7D506-AC3B-4860-B06E-61E75B1E04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6813AA41-5332-4BC4-9712-1007D31DC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8718BBC-B81D-4FD0-9D5D-EB651C00F4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0BB67307-BE35-427D-861A-6C607454DF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B1E222F2-6F5E-4B92-A224-F2A09524FA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B550BC54-59FF-4B1C-B1B2-F35AC16C5F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80EF16E7-F10A-47D8-BE92-3ADAE202CA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86868D82-B451-4872-9066-5A589F76D3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57432124-0BFB-42C1-BDBF-F5D4E733F5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B8E9C310-2452-4AA7-920F-D6BBF58BE5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A33F5056-2CD4-4F86-B691-D358E312C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B5A1256D-7CFB-4BE4-A476-47F762D1DD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E0F115EC-1EF5-403C-934F-9337B3096B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7E9C2503-9DCC-489C-93B8-6B9100AEA4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18A8B387-3607-4B2B-A91D-B7BC2DCD5F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6382E0D4-5494-4624-8390-3F95683984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E35E4871-D06F-467C-9807-66F521F88E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31923AE2-07FE-44A9-82BB-48BDEAC47F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A440BF64-46E6-497D-A6AD-CB42AD9EC2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D97AFCF2-AB69-4407-8ADE-7F51A11C0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A1402556-49FD-4B5E-B811-FB17F0B6A0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60840B3E-1993-495F-B561-E383EDFB4F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C170779A-C3C3-4D00-82CF-37D7F8CFD0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A1E2E354-98A6-44A2-9573-9794D2C3E0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ED511969-E3F5-4DA3-80E2-00A8856102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960DF3D7-7FA0-476D-924B-F84EF5CF6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BD228EA-CE23-488C-A003-275F64738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A745B0D1-609E-45DE-BAC9-C783113F9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E6E0BA55-E01D-4F1D-AFF6-18080DAF94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62082B16-2536-4C1C-B39E-1D90DAD2E6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564AC32C-FE33-478C-9DD4-640083C4B5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9A94292F-6391-4AF4-B52C-EC840FF6A4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0DA21827-6D5E-4473-9951-93D75A206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C71249A2-9460-4788-99B2-B65797624B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27767BD0-8229-4EF3-8918-8D0FD3662B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102F6CFC-213B-486A-A0DA-93474985A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3F9C932B-79DA-409A-8DE4-6523A9AEA3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FA0EC373-9F23-4FF4-9F30-F0EE344CE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EF76"/>
  <sheetViews>
    <sheetView tabSelected="1" zoomScale="85" zoomScaleNormal="85" workbookViewId="0">
      <pane xSplit="1" ySplit="3" topLeftCell="B48" activePane="bottomRight" state="frozen"/>
      <selection activeCell="C51" sqref="C51"/>
      <selection pane="topRight" activeCell="C51" sqref="C51"/>
      <selection pane="bottomLeft" activeCell="C51" sqref="C51"/>
      <selection pane="bottomRight" activeCell="L82" sqref="L82"/>
    </sheetView>
  </sheetViews>
  <sheetFormatPr defaultColWidth="0" defaultRowHeight="17.25" customHeight="1"/>
  <cols>
    <col min="1" max="1" width="9.75" style="55" bestFit="1" customWidth="1"/>
    <col min="2" max="2" width="6.625" style="56" bestFit="1" customWidth="1"/>
    <col min="3" max="3" width="10.375" style="58" customWidth="1"/>
    <col min="4" max="4" width="1.75" style="25" customWidth="1"/>
    <col min="5" max="9" width="1.75" style="26" customWidth="1"/>
    <col min="10" max="10" width="1.75" style="57" customWidth="1"/>
    <col min="11" max="11" width="6.625" style="56" bestFit="1" customWidth="1"/>
    <col min="12" max="12" width="10.375" style="58" customWidth="1"/>
    <col min="13" max="13" width="1.75" style="25" customWidth="1"/>
    <col min="14" max="18" width="1.75" style="26" customWidth="1"/>
    <col min="19" max="19" width="1.75" style="57" customWidth="1"/>
    <col min="20" max="20" width="6.625" style="56" bestFit="1" customWidth="1"/>
    <col min="21" max="21" width="10.375" style="58" customWidth="1"/>
    <col min="22" max="22" width="1.75" style="25" customWidth="1"/>
    <col min="23" max="27" width="1.75" style="26" customWidth="1"/>
    <col min="28" max="28" width="1.5" style="57" customWidth="1"/>
    <col min="29" max="29" width="6.625" style="56" bestFit="1" customWidth="1"/>
    <col min="30" max="30" width="10.375" style="58" customWidth="1"/>
    <col min="31" max="31" width="1.75" style="25" customWidth="1"/>
    <col min="32" max="36" width="1.75" style="26" customWidth="1"/>
    <col min="37" max="37" width="1.75" style="57" customWidth="1"/>
    <col min="38" max="38" width="6.625" style="56" bestFit="1" customWidth="1"/>
    <col min="39" max="39" width="10.375" style="58" customWidth="1"/>
    <col min="40" max="40" width="1.75" style="25" customWidth="1"/>
    <col min="41" max="45" width="1.75" style="26" customWidth="1"/>
    <col min="46" max="46" width="1.75" style="57" customWidth="1"/>
    <col min="47" max="47" width="6.625" style="56" bestFit="1" customWidth="1"/>
    <col min="48" max="48" width="10.375" style="58" customWidth="1"/>
    <col min="49" max="49" width="1.75" style="25" customWidth="1"/>
    <col min="50" max="54" width="1.75" style="26" customWidth="1"/>
    <col min="55" max="55" width="1.75" style="57" customWidth="1"/>
    <col min="56" max="56" width="6.625" style="56" bestFit="1" customWidth="1"/>
    <col min="57" max="57" width="10.375" style="58" customWidth="1"/>
    <col min="58" max="58" width="1.75" style="25" customWidth="1"/>
    <col min="59" max="63" width="1.75" style="26" customWidth="1"/>
    <col min="64" max="64" width="1.75" style="57" customWidth="1"/>
    <col min="65" max="65" width="6.625" style="56" bestFit="1" customWidth="1"/>
    <col min="66" max="66" width="10.375" style="58" customWidth="1"/>
    <col min="67" max="67" width="1.75" style="25" customWidth="1"/>
    <col min="68" max="72" width="1.75" style="26" customWidth="1"/>
    <col min="73" max="73" width="1.75" style="57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'AgriOther-AgriColl'!C4</f>
        <v>0.96072999999999997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'AgriOther-AgriColl'!L4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'AgriOther-AgriColl'!U4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'AgriOther-AgriColl'!AD4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'AgriOther-AgriColl'!AM4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'AgriOther-AgriColl'!AV4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'AgriOther-AgriColl'!BE4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'AgriOther-AgriColl'!BN4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44" t="s">
        <v>17</v>
      </c>
      <c r="C5" s="45">
        <f>'AgriOther-AgriColl'!C5</f>
        <v>0.96072999999999997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'AgriOther-AgriColl'!L5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'AgriOther-AgriColl'!U5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'AgriOther-AgriColl'!AD5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'AgriOther-AgriColl'!AM5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'AgriOther-AgriColl'!AV5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'AgriOther-AgriColl'!BE5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'AgriOther-AgriColl'!BN5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 ht="15">
      <c r="A6" s="11">
        <v>1952</v>
      </c>
      <c r="B6" s="44" t="s">
        <v>17</v>
      </c>
      <c r="C6" s="45">
        <f>'AgriOther-AgriColl'!C6</f>
        <v>0.96072999999999997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'AgriOther-AgriColl'!L6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'AgriOther-AgriColl'!U6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'AgriOther-AgriColl'!AD6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'AgriOther-AgriColl'!AM6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'AgriOther-AgriColl'!AV6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'AgriOther-AgriColl'!BE6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'AgriOther-AgriColl'!BN6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 ht="15">
      <c r="A7" s="11">
        <v>1953</v>
      </c>
      <c r="B7" s="44" t="s">
        <v>17</v>
      </c>
      <c r="C7" s="45">
        <f>'AgriOther-AgriColl'!C7</f>
        <v>0.96072999999999997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'AgriOther-AgriColl'!L7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'AgriOther-AgriColl'!U7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'AgriOther-AgriColl'!AD7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'AgriOther-AgriColl'!AM7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'AgriOther-AgriColl'!AV7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'AgriOther-AgriColl'!BE7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'AgriOther-AgriColl'!BN7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 ht="15">
      <c r="A8" s="11">
        <v>1954</v>
      </c>
      <c r="B8" s="44" t="s">
        <v>17</v>
      </c>
      <c r="C8" s="45">
        <f>'AgriOther-AgriColl'!C8</f>
        <v>0.96072999999999997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'AgriOther-AgriColl'!L8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'AgriOther-AgriColl'!U8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'AgriOther-AgriColl'!AD8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'AgriOther-AgriColl'!AM8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'AgriOther-AgriColl'!AV8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'AgriOther-AgriColl'!BE8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'AgriOther-AgriColl'!BN8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 ht="15">
      <c r="A9" s="11">
        <v>1955</v>
      </c>
      <c r="B9" s="44" t="s">
        <v>17</v>
      </c>
      <c r="C9" s="45">
        <f>'AgriOther-AgriColl'!C9</f>
        <v>0.96072999999999997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'AgriOther-AgriColl'!L9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'AgriOther-AgriColl'!U9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'AgriOther-AgriColl'!AD9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'AgriOther-AgriColl'!AM9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'AgriOther-AgriColl'!AV9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'AgriOther-AgriColl'!BE9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'AgriOther-AgriColl'!BN9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 ht="15">
      <c r="A10" s="11">
        <v>1956</v>
      </c>
      <c r="B10" s="44" t="s">
        <v>17</v>
      </c>
      <c r="C10" s="45">
        <f>'AgriOther-AgriColl'!C10</f>
        <v>0.96072999999999997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'AgriOther-AgriColl'!L10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'AgriOther-AgriColl'!U10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'AgriOther-AgriColl'!AD10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'AgriOther-AgriColl'!AM10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'AgriOther-AgriColl'!AV10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'AgriOther-AgriColl'!BE10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'AgriOther-AgriColl'!BN10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 ht="15">
      <c r="A11" s="11">
        <v>1957</v>
      </c>
      <c r="B11" s="44" t="s">
        <v>17</v>
      </c>
      <c r="C11" s="45">
        <f>'AgriOther-AgriColl'!C11</f>
        <v>0.96072999999999997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'AgriOther-AgriColl'!L11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'AgriOther-AgriColl'!U11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'AgriOther-AgriColl'!AD11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'AgriOther-AgriColl'!AM11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'AgriOther-AgriColl'!AV11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'AgriOther-AgriColl'!BE11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'AgriOther-AgriColl'!BN11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 ht="15">
      <c r="A12" s="11">
        <v>1958</v>
      </c>
      <c r="B12" s="44" t="s">
        <v>17</v>
      </c>
      <c r="C12" s="45">
        <f>'AgriOther-AgriColl'!C12</f>
        <v>0.96072999999999997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'AgriOther-AgriColl'!L12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'AgriOther-AgriColl'!U12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'AgriOther-AgriColl'!AD12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'AgriOther-AgriColl'!AM12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'AgriOther-AgriColl'!AV12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'AgriOther-AgriColl'!BE12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'AgriOther-AgriColl'!BN12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 ht="15">
      <c r="A13" s="11">
        <v>1959</v>
      </c>
      <c r="B13" s="44" t="s">
        <v>17</v>
      </c>
      <c r="C13" s="45">
        <f>'AgriOther-AgriColl'!C13</f>
        <v>0.96072999999999997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'AgriOther-AgriColl'!L13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'AgriOther-AgriColl'!U13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'AgriOther-AgriColl'!AD13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'AgriOther-AgriColl'!AM13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'AgriOther-AgriColl'!AV13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'AgriOther-AgriColl'!BE13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'AgriOther-AgriColl'!BN13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 ht="15">
      <c r="A14" s="11">
        <v>1960</v>
      </c>
      <c r="B14" s="44" t="s">
        <v>17</v>
      </c>
      <c r="C14" s="45">
        <f>'AgriOther-AgriColl'!C14</f>
        <v>0.96072999999999997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'AgriOther-AgriColl'!L14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'AgriOther-AgriColl'!U14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'AgriOther-AgriColl'!AD14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'AgriOther-AgriColl'!AM14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'AgriOther-AgriColl'!AV14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'AgriOther-AgriColl'!BE14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'AgriOther-AgriColl'!BN14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 ht="15">
      <c r="A15" s="11">
        <v>1961</v>
      </c>
      <c r="B15" s="44" t="s">
        <v>17</v>
      </c>
      <c r="C15" s="45">
        <f>'AgriOther-AgriColl'!C15</f>
        <v>0.96072999999999997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'AgriOther-AgriColl'!L15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'AgriOther-AgriColl'!U15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'AgriOther-AgriColl'!AD15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'AgriOther-AgriColl'!AM15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'AgriOther-AgriColl'!AV15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'AgriOther-AgriColl'!BE15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'AgriOther-AgriColl'!BN15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 ht="15">
      <c r="A16" s="11">
        <v>1962</v>
      </c>
      <c r="B16" s="44" t="s">
        <v>17</v>
      </c>
      <c r="C16" s="45">
        <f>'AgriOther-AgriColl'!C16</f>
        <v>0.96072999999999997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'AgriOther-AgriColl'!L16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'AgriOther-AgriColl'!U16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'AgriOther-AgriColl'!AD16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'AgriOther-AgriColl'!AM16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'AgriOther-AgriColl'!AV16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'AgriOther-AgriColl'!BE16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'AgriOther-AgriColl'!BN16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 ht="15">
      <c r="A17" s="11">
        <v>1963</v>
      </c>
      <c r="B17" s="44" t="s">
        <v>17</v>
      </c>
      <c r="C17" s="45">
        <f>'AgriOther-AgriColl'!C17</f>
        <v>0.96072999999999997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'AgriOther-AgriColl'!L17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'AgriOther-AgriColl'!U17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'AgriOther-AgriColl'!AD17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'AgriOther-AgriColl'!AM17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'AgriOther-AgriColl'!AV17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'AgriOther-AgriColl'!BE17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'AgriOther-AgriColl'!BN17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 ht="15">
      <c r="A18" s="11">
        <v>1964</v>
      </c>
      <c r="B18" s="44" t="s">
        <v>17</v>
      </c>
      <c r="C18" s="45">
        <f>'AgriOther-AgriColl'!C18</f>
        <v>0.96072999999999997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'AgriOther-AgriColl'!L18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'AgriOther-AgriColl'!U18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'AgriOther-AgriColl'!AD18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'AgriOther-AgriColl'!AM18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'AgriOther-AgriColl'!AV18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'AgriOther-AgriColl'!BE18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'AgriOther-AgriColl'!BN18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 ht="15">
      <c r="A19" s="11">
        <v>1965</v>
      </c>
      <c r="B19" s="44" t="s">
        <v>17</v>
      </c>
      <c r="C19" s="45">
        <f>'AgriOther-AgriColl'!C19</f>
        <v>0.96072999999999997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'AgriOther-AgriColl'!L19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'AgriOther-AgriColl'!U19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'AgriOther-AgriColl'!AD19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'AgriOther-AgriColl'!AM19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'AgriOther-AgriColl'!AV19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'AgriOther-AgriColl'!BE19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'AgriOther-AgriColl'!BN19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 ht="15">
      <c r="A20" s="11">
        <v>1966</v>
      </c>
      <c r="B20" s="44" t="s">
        <v>17</v>
      </c>
      <c r="C20" s="45">
        <f>'AgriOther-AgriColl'!C20</f>
        <v>0.96072999999999997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'AgriOther-AgriColl'!L20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'AgriOther-AgriColl'!U20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'AgriOther-AgriColl'!AD20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'AgriOther-AgriColl'!AM20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'AgriOther-AgriColl'!AV20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'AgriOther-AgriColl'!BE20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'AgriOther-AgriColl'!BN20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 ht="15">
      <c r="A21" s="11">
        <v>1967</v>
      </c>
      <c r="B21" s="44" t="s">
        <v>17</v>
      </c>
      <c r="C21" s="45">
        <f>'AgriOther-AgriColl'!C21</f>
        <v>0.96072999999999997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'AgriOther-AgriColl'!L21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'AgriOther-AgriColl'!U21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'AgriOther-AgriColl'!AD21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'AgriOther-AgriColl'!AM21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'AgriOther-AgriColl'!AV21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'AgriOther-AgriColl'!BE21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'AgriOther-AgriColl'!BN21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 ht="15">
      <c r="A22" s="11">
        <v>1968</v>
      </c>
      <c r="B22" s="44" t="s">
        <v>17</v>
      </c>
      <c r="C22" s="45">
        <f>'AgriOther-AgriColl'!C22</f>
        <v>0.96072999999999997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'AgriOther-AgriColl'!L22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'AgriOther-AgriColl'!U22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'AgriOther-AgriColl'!AD22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'AgriOther-AgriColl'!AM22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'AgriOther-AgriColl'!AV22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'AgriOther-AgriColl'!BE22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'AgriOther-AgriColl'!BN22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 ht="15">
      <c r="A23" s="11">
        <v>1969</v>
      </c>
      <c r="B23" s="44" t="s">
        <v>17</v>
      </c>
      <c r="C23" s="45">
        <f>'AgriOther-AgriColl'!C23</f>
        <v>0.96072999999999997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'AgriOther-AgriColl'!L23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'AgriOther-AgriColl'!U23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'AgriOther-AgriColl'!AD23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'AgriOther-AgriColl'!AM23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'AgriOther-AgriColl'!AV23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'AgriOther-AgriColl'!BE23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'AgriOther-AgriColl'!BN23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 ht="15">
      <c r="A24" s="11">
        <v>1970</v>
      </c>
      <c r="B24" s="44" t="s">
        <v>17</v>
      </c>
      <c r="C24" s="45">
        <f>'AgriOther-AgriColl'!C24</f>
        <v>0.96072999999999997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'AgriOther-AgriColl'!L24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'AgriOther-AgriColl'!U24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'AgriOther-AgriColl'!AD24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'AgriOther-AgriColl'!AM24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'AgriOther-AgriColl'!AV24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'AgriOther-AgriColl'!BE24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'AgriOther-AgriColl'!BN24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 ht="15">
      <c r="A25" s="11">
        <v>1971</v>
      </c>
      <c r="B25" s="44" t="s">
        <v>17</v>
      </c>
      <c r="C25" s="45">
        <f>'AgriOther-AgriColl'!C25</f>
        <v>0.96072999999999997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'AgriOther-AgriColl'!L25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'AgriOther-AgriColl'!U25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'AgriOther-AgriColl'!AD25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'AgriOther-AgriColl'!AM25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'AgriOther-AgriColl'!AV25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'AgriOther-AgriColl'!BE25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'AgriOther-AgriColl'!BN25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 ht="15">
      <c r="A26" s="11">
        <v>1972</v>
      </c>
      <c r="B26" s="44" t="s">
        <v>17</v>
      </c>
      <c r="C26" s="45">
        <f>'AgriOther-AgriColl'!C26</f>
        <v>0.96072999999999997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'AgriOther-AgriColl'!L26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'AgriOther-AgriColl'!U26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'AgriOther-AgriColl'!AD26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'AgriOther-AgriColl'!AM26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'AgriOther-AgriColl'!AV26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'AgriOther-AgriColl'!BE26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'AgriOther-AgriColl'!BN26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 ht="15">
      <c r="A27" s="11">
        <v>1973</v>
      </c>
      <c r="B27" s="44" t="s">
        <v>17</v>
      </c>
      <c r="C27" s="45">
        <f>'AgriOther-AgriColl'!C27</f>
        <v>0.96072999999999997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'AgriOther-AgriColl'!L27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'AgriOther-AgriColl'!U27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'AgriOther-AgriColl'!AD27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'AgriOther-AgriColl'!AM27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'AgriOther-AgriColl'!AV27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'AgriOther-AgriColl'!BE27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'AgriOther-AgriColl'!BN27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 ht="15">
      <c r="A28" s="11">
        <v>1974</v>
      </c>
      <c r="B28" s="44" t="s">
        <v>17</v>
      </c>
      <c r="C28" s="45">
        <f>'AgriOther-AgriColl'!C28</f>
        <v>0.96072999999999997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'AgriOther-AgriColl'!L28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'AgriOther-AgriColl'!U28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'AgriOther-AgriColl'!AD28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'AgriOther-AgriColl'!AM28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'AgriOther-AgriColl'!AV28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'AgriOther-AgriColl'!BE28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'AgriOther-AgriColl'!BN28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 ht="15">
      <c r="A29" s="11">
        <v>1975</v>
      </c>
      <c r="B29" s="44" t="s">
        <v>17</v>
      </c>
      <c r="C29" s="45">
        <f>'AgriOther-AgriColl'!C29</f>
        <v>0.96072999999999997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'AgriOther-AgriColl'!L29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'AgriOther-AgriColl'!U29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'AgriOther-AgriColl'!AD29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'AgriOther-AgriColl'!AM29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'AgriOther-AgriColl'!AV29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'AgriOther-AgriColl'!BE29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'AgriOther-AgriColl'!BN29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 ht="15">
      <c r="A30" s="11">
        <v>1976</v>
      </c>
      <c r="B30" s="44" t="s">
        <v>17</v>
      </c>
      <c r="C30" s="45">
        <f>'AgriOther-AgriColl'!C30</f>
        <v>0.96072999999999997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'AgriOther-AgriColl'!L30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'AgriOther-AgriColl'!U30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'AgriOther-AgriColl'!AD30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'AgriOther-AgriColl'!AM30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'AgriOther-AgriColl'!AV30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'AgriOther-AgriColl'!BE30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'AgriOther-AgriColl'!BN30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 ht="15">
      <c r="A31" s="11">
        <v>1977</v>
      </c>
      <c r="B31" s="44" t="s">
        <v>17</v>
      </c>
      <c r="C31" s="45">
        <f>'AgriOther-AgriColl'!C31</f>
        <v>0.96072999999999997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'AgriOther-AgriColl'!L31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'AgriOther-AgriColl'!U31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'AgriOther-AgriColl'!AD31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'AgriOther-AgriColl'!AM31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'AgriOther-AgriColl'!AV31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'AgriOther-AgriColl'!BE31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'AgriOther-AgriColl'!BN31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 ht="15">
      <c r="A32" s="11">
        <v>1978</v>
      </c>
      <c r="B32" s="44" t="s">
        <v>17</v>
      </c>
      <c r="C32" s="45">
        <f>'AgriOther-AgriColl'!C32</f>
        <v>0.96072999999999997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'AgriOther-AgriColl'!L32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'AgriOther-AgriColl'!U32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'AgriOther-AgriColl'!AD32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'AgriOther-AgriColl'!AM32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'AgriOther-AgriColl'!AV32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'AgriOther-AgriColl'!BE32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'AgriOther-AgriColl'!BN32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 ht="15">
      <c r="A33" s="11">
        <v>1979</v>
      </c>
      <c r="B33" s="44" t="s">
        <v>17</v>
      </c>
      <c r="C33" s="45">
        <f>'AgriOther-AgriColl'!C33</f>
        <v>0.96072999999999997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'AgriOther-AgriColl'!L33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'AgriOther-AgriColl'!U33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'AgriOther-AgriColl'!AD33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'AgriOther-AgriColl'!AM33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'AgriOther-AgriColl'!AV33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'AgriOther-AgriColl'!BE33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'AgriOther-AgriColl'!BN33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 ht="15">
      <c r="A34" s="11">
        <v>1980</v>
      </c>
      <c r="B34" s="44" t="s">
        <v>17</v>
      </c>
      <c r="C34" s="45">
        <f>'AgriOther-AgriColl'!C34</f>
        <v>0.96072999999999997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'AgriOther-AgriColl'!L34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'AgriOther-AgriColl'!U34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'AgriOther-AgriColl'!AD34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'AgriOther-AgriColl'!AM34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'AgriOther-AgriColl'!AV34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'AgriOther-AgriColl'!BE34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'AgriOther-AgriColl'!BN34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 ht="15">
      <c r="A35" s="11">
        <v>1981</v>
      </c>
      <c r="B35" s="44" t="s">
        <v>17</v>
      </c>
      <c r="C35" s="45">
        <f>'AgriOther-AgriColl'!C35</f>
        <v>0.96072999999999997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'AgriOther-AgriColl'!L35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'AgriOther-AgriColl'!U35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'AgriOther-AgriColl'!AD35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'AgriOther-AgriColl'!AM35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'AgriOther-AgriColl'!AV35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'AgriOther-AgriColl'!BE35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'AgriOther-AgriColl'!BN35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 ht="15">
      <c r="A36" s="11">
        <v>1982</v>
      </c>
      <c r="B36" s="44" t="s">
        <v>17</v>
      </c>
      <c r="C36" s="45">
        <f>'AgriOther-AgriColl'!C36</f>
        <v>0.96072999999999997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'AgriOther-AgriColl'!L36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'AgriOther-AgriColl'!U36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'AgriOther-AgriColl'!AD36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'AgriOther-AgriColl'!AM36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'AgriOther-AgriColl'!AV36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'AgriOther-AgriColl'!BE36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'AgriOther-AgriColl'!BN36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 ht="15">
      <c r="A37" s="11">
        <v>1983</v>
      </c>
      <c r="B37" s="44" t="s">
        <v>17</v>
      </c>
      <c r="C37" s="45">
        <f>'AgriOther-AgriColl'!C37</f>
        <v>0.96072999999999997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'AgriOther-AgriColl'!L37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'AgriOther-AgriColl'!U37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'AgriOther-AgriColl'!AD37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'AgriOther-AgriColl'!AM37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'AgriOther-AgriColl'!AV37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'AgriOther-AgriColl'!BE37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'AgriOther-AgriColl'!BN37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 ht="15">
      <c r="A38" s="11">
        <v>1984</v>
      </c>
      <c r="B38" s="44" t="s">
        <v>17</v>
      </c>
      <c r="C38" s="45">
        <f>'AgriOther-AgriColl'!C38</f>
        <v>0.96072999999999997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'AgriOther-AgriColl'!L38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'AgriOther-AgriColl'!U38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'AgriOther-AgriColl'!AD38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'AgriOther-AgriColl'!AM38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'AgriOther-AgriColl'!AV38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'AgriOther-AgriColl'!BE38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'AgriOther-AgriColl'!BN38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 ht="15">
      <c r="A39" s="11">
        <v>1985</v>
      </c>
      <c r="B39" s="44" t="s">
        <v>17</v>
      </c>
      <c r="C39" s="45">
        <f>'AgriOther-AgriColl'!C39</f>
        <v>0.96072999999999997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'AgriOther-AgriColl'!L39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'AgriOther-AgriColl'!U39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'AgriOther-AgriColl'!AD39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'AgriOther-AgriColl'!AM39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'AgriOther-AgriColl'!AV39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'AgriOther-AgriColl'!BE39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'AgriOther-AgriColl'!BN39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 ht="15">
      <c r="A40" s="11">
        <v>1986</v>
      </c>
      <c r="B40" s="44" t="s">
        <v>17</v>
      </c>
      <c r="C40" s="45">
        <f>'AgriOther-AgriColl'!C40</f>
        <v>0.96072999999999997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'AgriOther-AgriColl'!L40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'AgriOther-AgriColl'!U40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'AgriOther-AgriColl'!AD40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'AgriOther-AgriColl'!AM40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'AgriOther-AgriColl'!AV40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'AgriOther-AgriColl'!BE40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'AgriOther-AgriColl'!BN40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 ht="15">
      <c r="A41" s="11">
        <v>1987</v>
      </c>
      <c r="B41" s="44" t="s">
        <v>17</v>
      </c>
      <c r="C41" s="45">
        <f>'AgriOther-AgriColl'!C41</f>
        <v>0.96072999999999997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'AgriOther-AgriColl'!L41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'AgriOther-AgriColl'!U41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'AgriOther-AgriColl'!AD41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'AgriOther-AgriColl'!AM41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'AgriOther-AgriColl'!AV41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'AgriOther-AgriColl'!BE41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'AgriOther-AgriColl'!BN41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 ht="15">
      <c r="A42" s="11">
        <v>1988</v>
      </c>
      <c r="B42" s="44" t="s">
        <v>17</v>
      </c>
      <c r="C42" s="45">
        <f>'AgriOther-AgriColl'!C42</f>
        <v>0.96072999999999997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'AgriOther-AgriColl'!L42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'AgriOther-AgriColl'!U42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'AgriOther-AgriColl'!AD42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'AgriOther-AgriColl'!AM42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'AgriOther-AgriColl'!AV42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'AgriOther-AgriColl'!BE42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'AgriOther-AgriColl'!BN42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 ht="15">
      <c r="A43" s="11">
        <v>1989</v>
      </c>
      <c r="B43" s="44" t="s">
        <v>17</v>
      </c>
      <c r="C43" s="45">
        <f>'AgriOther-AgriColl'!C43</f>
        <v>0.96072999999999997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'AgriOther-AgriColl'!L43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'AgriOther-AgriColl'!U43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'AgriOther-AgriColl'!AD43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'AgriOther-AgriColl'!AM43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'AgriOther-AgriColl'!AV43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'AgriOther-AgriColl'!BE43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'AgriOther-AgriColl'!BN43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 ht="15">
      <c r="A44" s="11">
        <v>1990</v>
      </c>
      <c r="B44" s="44" t="s">
        <v>17</v>
      </c>
      <c r="C44" s="45">
        <f>'AgriOther-AgriColl'!C44</f>
        <v>0.96072999999999997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'AgriOther-AgriColl'!L44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'AgriOther-AgriColl'!U44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'AgriOther-AgriColl'!AD44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'AgriOther-AgriColl'!AM44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'AgriOther-AgriColl'!AV44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'AgriOther-AgriColl'!BE44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'AgriOther-AgriColl'!BN44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 ht="15">
      <c r="A45" s="11">
        <v>1991</v>
      </c>
      <c r="B45" s="44" t="s">
        <v>17</v>
      </c>
      <c r="C45" s="45">
        <f>'AgriOther-AgriColl'!C45</f>
        <v>0.96072999999999997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'AgriOther-AgriColl'!L45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'AgriOther-AgriColl'!U45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'AgriOther-AgriColl'!AD45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'AgriOther-AgriColl'!AM45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'AgriOther-AgriColl'!AV45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'AgriOther-AgriColl'!BE45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'AgriOther-AgriColl'!BN45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 ht="15">
      <c r="A46" s="11">
        <v>1992</v>
      </c>
      <c r="B46" s="44" t="s">
        <v>17</v>
      </c>
      <c r="C46" s="45">
        <f>'AgriOther-AgriColl'!C46</f>
        <v>0.96072999999999997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'AgriOther-AgriColl'!L46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'AgriOther-AgriColl'!U46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'AgriOther-AgriColl'!AD46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'AgriOther-AgriColl'!AM46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'AgriOther-AgriColl'!AV46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'AgriOther-AgriColl'!BE46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'AgriOther-AgriColl'!BN46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 ht="15">
      <c r="A47" s="11">
        <v>1993</v>
      </c>
      <c r="B47" s="44" t="s">
        <v>17</v>
      </c>
      <c r="C47" s="45">
        <f>'AgriOther-AgriColl'!C47</f>
        <v>0.96072999999999997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'AgriOther-AgriColl'!L47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'AgriOther-AgriColl'!U47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'AgriOther-AgriColl'!AD47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'AgriOther-AgriColl'!AM47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'AgriOther-AgriColl'!AV47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'AgriOther-AgriColl'!BE47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'AgriOther-AgriColl'!BN47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 ht="15">
      <c r="A48" s="11">
        <v>1994</v>
      </c>
      <c r="B48" s="44" t="s">
        <v>17</v>
      </c>
      <c r="C48" s="45">
        <f>'AgriOther-AgriColl'!C48</f>
        <v>0.96072999999999997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'AgriOther-AgriColl'!L48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'AgriOther-AgriColl'!U48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'AgriOther-AgriColl'!AD48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'AgriOther-AgriColl'!AM48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'AgriOther-AgriColl'!AV48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'AgriOther-AgriColl'!BE48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'AgriOther-AgriColl'!BN48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 ht="15">
      <c r="A49" s="11">
        <v>1995</v>
      </c>
      <c r="B49" s="44" t="s">
        <v>17</v>
      </c>
      <c r="C49" s="45">
        <f>'AgriOther-AgriColl'!C49</f>
        <v>0.96072999999999997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'AgriOther-AgriColl'!L49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'AgriOther-AgriColl'!U49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'AgriOther-AgriColl'!AD49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'AgriOther-AgriColl'!AM49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'AgriOther-AgriColl'!AV49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'AgriOther-AgriColl'!BE49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'AgriOther-AgriColl'!BN49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 ht="15">
      <c r="A50" s="11">
        <v>1996</v>
      </c>
      <c r="B50" s="44" t="s">
        <v>17</v>
      </c>
      <c r="C50" s="45">
        <f>'AgriOther-AgriColl'!C50</f>
        <v>0.96072999999999997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'AgriOther-AgriColl'!L50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'AgriOther-AgriColl'!U50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'AgriOther-AgriColl'!AD50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'AgriOther-AgriColl'!AM50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'AgriOther-AgriColl'!AV50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'AgriOther-AgriColl'!BE50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'AgriOther-AgriColl'!BN50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 ht="15">
      <c r="A51" s="11">
        <v>1997</v>
      </c>
      <c r="B51" s="44" t="s">
        <v>17</v>
      </c>
      <c r="C51" s="45">
        <f>'AgriOther-AgriColl'!C51</f>
        <v>0.96072999999999997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'AgriOther-AgriColl'!L51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'AgriOther-AgriColl'!U51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'AgriOther-AgriColl'!AD51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'AgriOther-AgriColl'!AM51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'AgriOther-AgriColl'!AV51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'AgriOther-AgriColl'!BE51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'AgriOther-AgriColl'!BN51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 ht="15">
      <c r="A52" s="11">
        <v>1998</v>
      </c>
      <c r="B52" s="44" t="s">
        <v>17</v>
      </c>
      <c r="C52" s="45">
        <f>'AgriOther-AgriColl'!C52</f>
        <v>0.96072999999999997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'AgriOther-AgriColl'!L52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'AgriOther-AgriColl'!U52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'AgriOther-AgriColl'!AD52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'AgriOther-AgriColl'!AM52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'AgriOther-AgriColl'!AV52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'AgriOther-AgriColl'!BE52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'AgriOther-AgriColl'!BN52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 ht="15">
      <c r="A53" s="11">
        <v>1999</v>
      </c>
      <c r="B53" s="44" t="s">
        <v>17</v>
      </c>
      <c r="C53" s="45">
        <f>'AgriOther-AgriColl'!C53</f>
        <v>0.96072999999999997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'AgriOther-AgriColl'!L53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'AgriOther-AgriColl'!U53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'AgriOther-AgriColl'!AD53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'AgriOther-AgriColl'!AM53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'AgriOther-AgriColl'!AV53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'AgriOther-AgriColl'!BE53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'AgriOther-AgriColl'!BN53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 ht="15">
      <c r="A54" s="11">
        <v>2000</v>
      </c>
      <c r="B54" s="44" t="s">
        <v>17</v>
      </c>
      <c r="C54" s="45">
        <f>'AgriOther-AgriColl'!C54</f>
        <v>0.96072999999999997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'AgriOther-AgriColl'!L54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'AgriOther-AgriColl'!U54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'AgriOther-AgriColl'!AD54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'AgriOther-AgriColl'!AM54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'AgriOther-AgriColl'!AV54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'AgriOther-AgriColl'!BE54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'AgriOther-AgriColl'!BN54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 ht="15">
      <c r="A55" s="11">
        <v>2001</v>
      </c>
      <c r="B55" s="44" t="s">
        <v>17</v>
      </c>
      <c r="C55" s="45">
        <f>'AgriOther-AgriColl'!C55</f>
        <v>0.96072999999999997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'AgriOther-AgriColl'!L55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'AgriOther-AgriColl'!U55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'AgriOther-AgriColl'!AD55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'AgriOther-AgriColl'!AM55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'AgriOther-AgriColl'!AV55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'AgriOther-AgriColl'!BE55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'AgriOther-AgriColl'!BN55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 ht="15">
      <c r="A56" s="11">
        <v>2002</v>
      </c>
      <c r="B56" s="44" t="s">
        <v>17</v>
      </c>
      <c r="C56" s="45">
        <f>'AgriOther-AgriColl'!C56</f>
        <v>0.96072999999999997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'AgriOther-AgriColl'!L56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'AgriOther-AgriColl'!U56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'AgriOther-AgriColl'!AD56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'AgriOther-AgriColl'!AM56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'AgriOther-AgriColl'!AV56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'AgriOther-AgriColl'!BE56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'AgriOther-AgriColl'!BN56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 ht="15">
      <c r="A57" s="11">
        <v>2003</v>
      </c>
      <c r="B57" s="44" t="s">
        <v>17</v>
      </c>
      <c r="C57" s="45">
        <f>'AgriOther-AgriColl'!C57</f>
        <v>0.96072999999999997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'AgriOther-AgriColl'!L57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'AgriOther-AgriColl'!U57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'AgriOther-AgriColl'!AD57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'AgriOther-AgriColl'!AM57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'AgriOther-AgriColl'!AV57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'AgriOther-AgriColl'!BE57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'AgriOther-AgriColl'!BN57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 ht="15">
      <c r="A58" s="11">
        <v>2004</v>
      </c>
      <c r="B58" s="44" t="s">
        <v>17</v>
      </c>
      <c r="C58" s="45">
        <f>'AgriOther-AgriColl'!C58</f>
        <v>0.96072999999999997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'AgriOther-AgriColl'!L58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'AgriOther-AgriColl'!U58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'AgriOther-AgriColl'!AD58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'AgriOther-AgriColl'!AM58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'AgriOther-AgriColl'!AV58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'AgriOther-AgriColl'!BE58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'AgriOther-AgriColl'!BN58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 ht="15">
      <c r="A59" s="11">
        <v>2005</v>
      </c>
      <c r="B59" s="44" t="s">
        <v>17</v>
      </c>
      <c r="C59" s="45">
        <f>'AgriOther-AgriColl'!C59</f>
        <v>0.96072999999999997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'AgriOther-AgriColl'!L59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'AgriOther-AgriColl'!U59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'AgriOther-AgriColl'!AD59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'AgriOther-AgriColl'!AM59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'AgriOther-AgriColl'!AV59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'AgriOther-AgriColl'!BE59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'AgriOther-AgriColl'!BN59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 ht="15">
      <c r="A60" s="11">
        <v>2006</v>
      </c>
      <c r="B60" s="44" t="s">
        <v>17</v>
      </c>
      <c r="C60" s="45">
        <f>'AgriOther-AgriColl'!C60</f>
        <v>0.96072999999999997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'AgriOther-AgriColl'!L60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'AgriOther-AgriColl'!U60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'AgriOther-AgriColl'!AD60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'AgriOther-AgriColl'!AM60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'AgriOther-AgriColl'!AV60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'AgriOther-AgriColl'!BE60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'AgriOther-AgriColl'!BN60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 ht="15">
      <c r="A61" s="11">
        <v>2007</v>
      </c>
      <c r="B61" s="44" t="s">
        <v>17</v>
      </c>
      <c r="C61" s="45">
        <f>'AgriOther-AgriColl'!C61</f>
        <v>0.96072999999999997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'AgriOther-AgriColl'!L61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'AgriOther-AgriColl'!U61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'AgriOther-AgriColl'!AD61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'AgriOther-AgriColl'!AM61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'AgriOther-AgriColl'!AV61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'AgriOther-AgriColl'!BE61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'AgriOther-AgriColl'!BN61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 ht="15">
      <c r="A62" s="11">
        <v>2008</v>
      </c>
      <c r="B62" s="44" t="s">
        <v>17</v>
      </c>
      <c r="C62" s="45">
        <f>'AgriOther-AgriColl'!C62</f>
        <v>0.96072999999999997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'AgriOther-AgriColl'!L62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'AgriOther-AgriColl'!U62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'AgriOther-AgriColl'!AD62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'AgriOther-AgriColl'!AM62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'AgriOther-AgriColl'!AV62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'AgriOther-AgriColl'!BE62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'AgriOther-AgriColl'!BN62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 ht="15">
      <c r="A63" s="11">
        <v>2009</v>
      </c>
      <c r="B63" s="44" t="s">
        <v>17</v>
      </c>
      <c r="C63" s="45">
        <f>'AgriOther-AgriColl'!C63</f>
        <v>0.96072999999999997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'AgriOther-AgriColl'!L63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'AgriOther-AgriColl'!U63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'AgriOther-AgriColl'!AD63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'AgriOther-AgriColl'!AM63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'AgriOther-AgriColl'!AV63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'AgriOther-AgriColl'!BE63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'AgriOther-AgriColl'!BN63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 ht="15">
      <c r="A64" s="11">
        <v>2010</v>
      </c>
      <c r="B64" s="44" t="s">
        <v>17</v>
      </c>
      <c r="C64" s="45">
        <f>'AgriOther-AgriColl'!C64</f>
        <v>0.96072999999999997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'AgriOther-AgriColl'!L64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'AgriOther-AgriColl'!U64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'AgriOther-AgriColl'!AD64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'AgriOther-AgriColl'!AM64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'AgriOther-AgriColl'!AV64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'AgriOther-AgriColl'!BE64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'AgriOther-AgriColl'!BN64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 ht="15">
      <c r="A65" s="11">
        <v>2011</v>
      </c>
      <c r="B65" s="44" t="s">
        <v>17</v>
      </c>
      <c r="C65" s="45">
        <f>'AgriOther-AgriColl'!C65</f>
        <v>0.96072999999999997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'AgriOther-AgriColl'!L65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'AgriOther-AgriColl'!U65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'AgriOther-AgriColl'!AD65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'AgriOther-AgriColl'!AM65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'AgriOther-AgriColl'!AV65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'AgriOther-AgriColl'!BE65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'AgriOther-AgriColl'!BN65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 ht="15">
      <c r="A66" s="11">
        <v>2012</v>
      </c>
      <c r="B66" s="44" t="s">
        <v>17</v>
      </c>
      <c r="C66" s="45">
        <f>'AgriOther-AgriColl'!C66</f>
        <v>0.96072999999999997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'AgriOther-AgriColl'!L66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'AgriOther-AgriColl'!U66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'AgriOther-AgriColl'!AD66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'AgriOther-AgriColl'!AM66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'AgriOther-AgriColl'!AV66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'AgriOther-AgriColl'!BE66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'AgriOther-AgriColl'!BN66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 ht="15">
      <c r="A67" s="11">
        <v>2013</v>
      </c>
      <c r="B67" s="44" t="s">
        <v>17</v>
      </c>
      <c r="C67" s="45">
        <f>'AgriOther-AgriColl'!C67</f>
        <v>0.96072999999999997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'AgriOther-AgriColl'!L67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'AgriOther-AgriColl'!U67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'AgriOther-AgriColl'!AD67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'AgriOther-AgriColl'!AM67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'AgriOther-AgriColl'!AV67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'AgriOther-AgriColl'!BE67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'AgriOther-AgriColl'!BN67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 ht="15">
      <c r="A68" s="11">
        <v>2014</v>
      </c>
      <c r="B68" s="44" t="s">
        <v>17</v>
      </c>
      <c r="C68" s="45">
        <f>'AgriOther-AgriColl'!C68</f>
        <v>0.96072999999999997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'AgriOther-AgriColl'!L68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'AgriOther-AgriColl'!U68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'AgriOther-AgriColl'!AD68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'AgriOther-AgriColl'!AM68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'AgriOther-AgriColl'!AV68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'AgriOther-AgriColl'!BE68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'AgriOther-AgriColl'!BN68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 ht="15">
      <c r="A69" s="11">
        <v>2015</v>
      </c>
      <c r="B69" s="44" t="s">
        <v>17</v>
      </c>
      <c r="C69" s="45">
        <f>'AgriOther-AgriColl'!C69</f>
        <v>0.96072999999999997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'AgriOther-AgriColl'!L69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'AgriOther-AgriColl'!U69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'AgriOther-AgriColl'!AD69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'AgriOther-AgriColl'!AM69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'AgriOther-AgriColl'!AV69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'AgriOther-AgriColl'!BE69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'AgriOther-AgriColl'!BN69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 ht="17.25" customHeight="1">
      <c r="A70" s="11">
        <v>2016</v>
      </c>
      <c r="B70" s="44" t="s">
        <v>17</v>
      </c>
      <c r="C70" s="45">
        <f>'AgriOther-AgriColl'!C70</f>
        <v>0.96072999999999997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'AgriOther-AgriColl'!L70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'AgriOther-AgriColl'!U70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'AgriOther-AgriColl'!AD70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'AgriOther-AgriColl'!AM70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'AgriOther-AgriColl'!AV70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'AgriOther-AgriColl'!BE70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'AgriOther-AgriColl'!BN70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ht="17.25" customHeight="1">
      <c r="A71" s="11">
        <v>2017</v>
      </c>
      <c r="B71" s="44" t="s">
        <v>17</v>
      </c>
      <c r="C71" s="45">
        <f>'AgriOther-AgriColl'!C73</f>
        <v>0.96072999999999997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'AgriOther-AgriColl'!L73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'AgriOther-AgriColl'!U73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'AgriOther-AgriColl'!AD73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'AgriOther-AgriColl'!AM73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'AgriOther-AgriColl'!AV73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'AgriOther-AgriColl'!BE73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'AgriOther-AgriColl'!BN73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ht="17.25" customHeight="1">
      <c r="A72" s="11">
        <v>2018</v>
      </c>
      <c r="B72" s="44" t="s">
        <v>17</v>
      </c>
      <c r="C72" s="45">
        <f>'AgriOther-AgriColl'!C72</f>
        <v>0.96072999999999997</v>
      </c>
      <c r="D72" s="13"/>
      <c r="E72" s="14"/>
      <c r="F72" s="14"/>
      <c r="G72" s="14"/>
      <c r="H72" s="14"/>
      <c r="I72" s="14"/>
      <c r="J72" s="54">
        <f t="shared" ref="J72:J76" si="16">SQRT((1.5*EXP(1.105*I72))^2+(1.5*EXP(1.105*(E72-1)))^2+(1.5*EXP(1.105*(F72-1)))^2+(1.5*EXP(1.105*(G72-1)))^2+(1.5*EXP(1.105*(H72-1)))^2)/100*2.45</f>
        <v>4.4081660908397297E-2</v>
      </c>
      <c r="K72" s="47" t="s">
        <v>10</v>
      </c>
      <c r="L72" s="45">
        <f>'AgriOther-AgriColl'!L72</f>
        <v>0</v>
      </c>
      <c r="M72" s="13"/>
      <c r="N72" s="14"/>
      <c r="O72" s="14"/>
      <c r="P72" s="14"/>
      <c r="Q72" s="14"/>
      <c r="R72" s="14"/>
      <c r="S72" s="54">
        <f t="shared" ref="S72:S76" si="17">SQRT((1.5*EXP(1.105*R72))^2+(1.5*EXP(1.105*(N72-1)))^2+(1.5*EXP(1.105*(O72-1)))^2+(1.5*EXP(1.105*(P72-1)))^2+(1.5*EXP(1.105*(Q72-1)))^2)/100*2.45</f>
        <v>4.4081660908397297E-2</v>
      </c>
      <c r="T72" s="48" t="s">
        <v>11</v>
      </c>
      <c r="U72" s="45">
        <f>'AgriOther-AgriColl'!U72</f>
        <v>0</v>
      </c>
      <c r="V72" s="13"/>
      <c r="W72" s="14"/>
      <c r="X72" s="14"/>
      <c r="Y72" s="14"/>
      <c r="Z72" s="14"/>
      <c r="AA72" s="14"/>
      <c r="AB72" s="54">
        <f t="shared" ref="AB72:AB76" si="18">SQRT((1.5*EXP(1.105*AA72))^2+(1.5*EXP(1.105*(W72-1)))^2+(1.5*EXP(1.105*(X72-1)))^2+(1.5*EXP(1.105*(Y72-1)))^2+(1.5*EXP(1.105*(Z72-1)))^2)/100*2.45</f>
        <v>4.4081660908397297E-2</v>
      </c>
      <c r="AC72" s="49" t="s">
        <v>12</v>
      </c>
      <c r="AD72" s="45">
        <f>'AgriOther-AgriColl'!AD72</f>
        <v>0</v>
      </c>
      <c r="AE72" s="13"/>
      <c r="AF72" s="14"/>
      <c r="AG72" s="14"/>
      <c r="AH72" s="14"/>
      <c r="AI72" s="14"/>
      <c r="AJ72" s="14"/>
      <c r="AK72" s="54">
        <f t="shared" ref="AK72:AK76" si="19">SQRT((1.5*EXP(1.105*AJ72))^2+(1.5*EXP(1.105*(AF72-1)))^2+(1.5*EXP(1.105*(AG72-1)))^2+(1.5*EXP(1.105*(AH72-1)))^2+(1.5*EXP(1.105*(AI72-1)))^2)/100*2.45</f>
        <v>4.4081660908397297E-2</v>
      </c>
      <c r="AL72" s="50" t="s">
        <v>13</v>
      </c>
      <c r="AM72" s="45">
        <f>'AgriOther-AgriColl'!AM72</f>
        <v>0</v>
      </c>
      <c r="AN72" s="13"/>
      <c r="AO72" s="14"/>
      <c r="AP72" s="14"/>
      <c r="AQ72" s="14"/>
      <c r="AR72" s="14"/>
      <c r="AS72" s="14"/>
      <c r="AT72" s="54">
        <f t="shared" ref="AT72:AT76" si="20">SQRT((1.5*EXP(1.105*AS72))^2+(1.5*EXP(1.105*(AO72-1)))^2+(1.5*EXP(1.105*(AP72-1)))^2+(1.5*EXP(1.105*(AQ72-1)))^2+(1.5*EXP(1.105*(AR72-1)))^2)/100*2.45</f>
        <v>4.4081660908397297E-2</v>
      </c>
      <c r="AU72" s="51" t="s">
        <v>14</v>
      </c>
      <c r="AV72" s="45">
        <f>'AgriOther-AgriColl'!AV72</f>
        <v>0</v>
      </c>
      <c r="AW72" s="13"/>
      <c r="AX72" s="14"/>
      <c r="AY72" s="14"/>
      <c r="AZ72" s="14"/>
      <c r="BA72" s="14"/>
      <c r="BB72" s="14"/>
      <c r="BC72" s="54">
        <f t="shared" ref="BC72:BC76" si="21">SQRT((1.5*EXP(1.105*BB72))^2+(1.5*EXP(1.105*(AX72-1)))^2+(1.5*EXP(1.105*(AY72-1)))^2+(1.5*EXP(1.105*(AZ72-1)))^2+(1.5*EXP(1.105*(BA72-1)))^2)/100*2.45</f>
        <v>4.4081660908397297E-2</v>
      </c>
      <c r="BD72" s="52" t="s">
        <v>15</v>
      </c>
      <c r="BE72" s="45">
        <f>'AgriOther-AgriColl'!BE72</f>
        <v>0</v>
      </c>
      <c r="BF72" s="13"/>
      <c r="BG72" s="14"/>
      <c r="BH72" s="14"/>
      <c r="BI72" s="14"/>
      <c r="BJ72" s="14"/>
      <c r="BK72" s="14"/>
      <c r="BL72" s="54">
        <f t="shared" ref="BL72:BL76" si="22">SQRT((1.5*EXP(1.105*BK72))^2+(1.5*EXP(1.105*(BG72-1)))^2+(1.5*EXP(1.105*(BH72-1)))^2+(1.5*EXP(1.105*(BI72-1)))^2+(1.5*EXP(1.105*(BJ72-1)))^2)/100*2.45</f>
        <v>4.4081660908397297E-2</v>
      </c>
      <c r="BM72" s="53" t="s">
        <v>16</v>
      </c>
      <c r="BN72" s="45">
        <f>'AgriOther-AgriColl'!BN72</f>
        <v>0</v>
      </c>
      <c r="BO72" s="13"/>
      <c r="BP72" s="14"/>
      <c r="BQ72" s="14"/>
      <c r="BR72" s="14"/>
      <c r="BS72" s="14"/>
      <c r="BT72" s="14"/>
      <c r="BU72" s="54">
        <f t="shared" ref="BU72:BU76" si="23">SQRT((1.5*EXP(1.105*BT72))^2+(1.5*EXP(1.105*(BP72-1)))^2+(1.5*EXP(1.105*(BQ72-1)))^2+(1.5*EXP(1.105*(BR72-1)))^2+(1.5*EXP(1.105*(BS72-1)))^2)/100*2.45</f>
        <v>4.4081660908397297E-2</v>
      </c>
    </row>
    <row r="73" spans="1:73" ht="17.25" customHeight="1">
      <c r="A73" s="11">
        <v>2019</v>
      </c>
      <c r="B73" s="44" t="s">
        <v>17</v>
      </c>
      <c r="C73" s="45">
        <f>'AgriOther-AgriColl'!C75</f>
        <v>0.96072999999999997</v>
      </c>
      <c r="D73" s="13"/>
      <c r="E73" s="14"/>
      <c r="F73" s="14"/>
      <c r="G73" s="14"/>
      <c r="H73" s="14"/>
      <c r="I73" s="14"/>
      <c r="J73" s="54">
        <f t="shared" si="16"/>
        <v>4.4081660908397297E-2</v>
      </c>
      <c r="K73" s="47" t="s">
        <v>10</v>
      </c>
      <c r="L73" s="45">
        <f>'AgriOther-AgriColl'!L75</f>
        <v>0</v>
      </c>
      <c r="M73" s="13"/>
      <c r="N73" s="14"/>
      <c r="O73" s="14"/>
      <c r="P73" s="14"/>
      <c r="Q73" s="14"/>
      <c r="R73" s="14"/>
      <c r="S73" s="54">
        <f t="shared" si="17"/>
        <v>4.4081660908397297E-2</v>
      </c>
      <c r="T73" s="48" t="s">
        <v>11</v>
      </c>
      <c r="U73" s="45">
        <f>'AgriOther-AgriColl'!U75</f>
        <v>0</v>
      </c>
      <c r="V73" s="13"/>
      <c r="W73" s="14"/>
      <c r="X73" s="14"/>
      <c r="Y73" s="14"/>
      <c r="Z73" s="14"/>
      <c r="AA73" s="14"/>
      <c r="AB73" s="54">
        <f t="shared" si="18"/>
        <v>4.4081660908397297E-2</v>
      </c>
      <c r="AC73" s="49" t="s">
        <v>12</v>
      </c>
      <c r="AD73" s="45">
        <f>'AgriOther-AgriColl'!AD75</f>
        <v>0</v>
      </c>
      <c r="AE73" s="13"/>
      <c r="AF73" s="14"/>
      <c r="AG73" s="14"/>
      <c r="AH73" s="14"/>
      <c r="AI73" s="14"/>
      <c r="AJ73" s="14"/>
      <c r="AK73" s="54">
        <f t="shared" si="19"/>
        <v>4.4081660908397297E-2</v>
      </c>
      <c r="AL73" s="50" t="s">
        <v>13</v>
      </c>
      <c r="AM73" s="45">
        <f>'AgriOther-AgriColl'!AM75</f>
        <v>0</v>
      </c>
      <c r="AN73" s="13"/>
      <c r="AO73" s="14"/>
      <c r="AP73" s="14"/>
      <c r="AQ73" s="14"/>
      <c r="AR73" s="14"/>
      <c r="AS73" s="14"/>
      <c r="AT73" s="54">
        <f t="shared" si="20"/>
        <v>4.4081660908397297E-2</v>
      </c>
      <c r="AU73" s="51" t="s">
        <v>14</v>
      </c>
      <c r="AV73" s="45">
        <f>'AgriOther-AgriColl'!AV75</f>
        <v>0</v>
      </c>
      <c r="AW73" s="13"/>
      <c r="AX73" s="14"/>
      <c r="AY73" s="14"/>
      <c r="AZ73" s="14"/>
      <c r="BA73" s="14"/>
      <c r="BB73" s="14"/>
      <c r="BC73" s="54">
        <f t="shared" si="21"/>
        <v>4.4081660908397297E-2</v>
      </c>
      <c r="BD73" s="52" t="s">
        <v>15</v>
      </c>
      <c r="BE73" s="45">
        <f>'AgriOther-AgriColl'!BE75</f>
        <v>0</v>
      </c>
      <c r="BF73" s="13"/>
      <c r="BG73" s="14"/>
      <c r="BH73" s="14"/>
      <c r="BI73" s="14"/>
      <c r="BJ73" s="14"/>
      <c r="BK73" s="14"/>
      <c r="BL73" s="54">
        <f t="shared" si="22"/>
        <v>4.4081660908397297E-2</v>
      </c>
      <c r="BM73" s="53" t="s">
        <v>16</v>
      </c>
      <c r="BN73" s="45">
        <f>'AgriOther-AgriColl'!BN75</f>
        <v>0</v>
      </c>
      <c r="BO73" s="13"/>
      <c r="BP73" s="14"/>
      <c r="BQ73" s="14"/>
      <c r="BR73" s="14"/>
      <c r="BS73" s="14"/>
      <c r="BT73" s="14"/>
      <c r="BU73" s="54">
        <f t="shared" si="23"/>
        <v>4.4081660908397297E-2</v>
      </c>
    </row>
    <row r="74" spans="1:73" ht="17.25" customHeight="1">
      <c r="A74" s="11">
        <v>2020</v>
      </c>
      <c r="B74" s="44" t="s">
        <v>17</v>
      </c>
      <c r="C74" s="45">
        <f>'AgriOther-AgriColl'!C74</f>
        <v>0.96072999999999997</v>
      </c>
      <c r="D74" s="13"/>
      <c r="E74" s="14"/>
      <c r="F74" s="14"/>
      <c r="G74" s="14"/>
      <c r="H74" s="14"/>
      <c r="I74" s="14"/>
      <c r="J74" s="54">
        <f t="shared" si="16"/>
        <v>4.4081660908397297E-2</v>
      </c>
      <c r="K74" s="47" t="s">
        <v>10</v>
      </c>
      <c r="L74" s="45">
        <f>'AgriOther-AgriColl'!L74</f>
        <v>0</v>
      </c>
      <c r="M74" s="13"/>
      <c r="N74" s="14"/>
      <c r="O74" s="14"/>
      <c r="P74" s="14"/>
      <c r="Q74" s="14"/>
      <c r="R74" s="14"/>
      <c r="S74" s="54">
        <f t="shared" si="17"/>
        <v>4.4081660908397297E-2</v>
      </c>
      <c r="T74" s="48" t="s">
        <v>11</v>
      </c>
      <c r="U74" s="45">
        <f>'AgriOther-AgriColl'!U74</f>
        <v>0</v>
      </c>
      <c r="V74" s="13"/>
      <c r="W74" s="14"/>
      <c r="X74" s="14"/>
      <c r="Y74" s="14"/>
      <c r="Z74" s="14"/>
      <c r="AA74" s="14"/>
      <c r="AB74" s="54">
        <f t="shared" si="18"/>
        <v>4.4081660908397297E-2</v>
      </c>
      <c r="AC74" s="49" t="s">
        <v>12</v>
      </c>
      <c r="AD74" s="45">
        <f>'AgriOther-AgriColl'!AD74</f>
        <v>0</v>
      </c>
      <c r="AE74" s="13"/>
      <c r="AF74" s="14"/>
      <c r="AG74" s="14"/>
      <c r="AH74" s="14"/>
      <c r="AI74" s="14"/>
      <c r="AJ74" s="14"/>
      <c r="AK74" s="54">
        <f t="shared" si="19"/>
        <v>4.4081660908397297E-2</v>
      </c>
      <c r="AL74" s="50" t="s">
        <v>13</v>
      </c>
      <c r="AM74" s="45">
        <f>'AgriOther-AgriColl'!AM74</f>
        <v>0</v>
      </c>
      <c r="AN74" s="13"/>
      <c r="AO74" s="14"/>
      <c r="AP74" s="14"/>
      <c r="AQ74" s="14"/>
      <c r="AR74" s="14"/>
      <c r="AS74" s="14"/>
      <c r="AT74" s="54">
        <f t="shared" si="20"/>
        <v>4.4081660908397297E-2</v>
      </c>
      <c r="AU74" s="51" t="s">
        <v>14</v>
      </c>
      <c r="AV74" s="45">
        <f>'AgriOther-AgriColl'!AV74</f>
        <v>0</v>
      </c>
      <c r="AW74" s="13"/>
      <c r="AX74" s="14"/>
      <c r="AY74" s="14"/>
      <c r="AZ74" s="14"/>
      <c r="BA74" s="14"/>
      <c r="BB74" s="14"/>
      <c r="BC74" s="54">
        <f t="shared" si="21"/>
        <v>4.4081660908397297E-2</v>
      </c>
      <c r="BD74" s="52" t="s">
        <v>15</v>
      </c>
      <c r="BE74" s="45">
        <f>'AgriOther-AgriColl'!BE74</f>
        <v>0</v>
      </c>
      <c r="BF74" s="13"/>
      <c r="BG74" s="14"/>
      <c r="BH74" s="14"/>
      <c r="BI74" s="14"/>
      <c r="BJ74" s="14"/>
      <c r="BK74" s="14"/>
      <c r="BL74" s="54">
        <f t="shared" si="22"/>
        <v>4.4081660908397297E-2</v>
      </c>
      <c r="BM74" s="53" t="s">
        <v>16</v>
      </c>
      <c r="BN74" s="45">
        <f>'AgriOther-AgriColl'!BN74</f>
        <v>0</v>
      </c>
      <c r="BO74" s="13"/>
      <c r="BP74" s="14"/>
      <c r="BQ74" s="14"/>
      <c r="BR74" s="14"/>
      <c r="BS74" s="14"/>
      <c r="BT74" s="14"/>
      <c r="BU74" s="54">
        <f t="shared" si="23"/>
        <v>4.4081660908397297E-2</v>
      </c>
    </row>
    <row r="75" spans="1:73" ht="17.25" customHeight="1">
      <c r="A75" s="11">
        <v>2021</v>
      </c>
      <c r="B75" s="44" t="s">
        <v>17</v>
      </c>
      <c r="C75" s="45">
        <f>'AgriOther-AgriColl'!C77</f>
        <v>0</v>
      </c>
      <c r="D75" s="13"/>
      <c r="E75" s="14"/>
      <c r="F75" s="14"/>
      <c r="G75" s="14"/>
      <c r="H75" s="14"/>
      <c r="I75" s="14"/>
      <c r="J75" s="54">
        <f t="shared" si="16"/>
        <v>4.4081660908397297E-2</v>
      </c>
      <c r="K75" s="47" t="s">
        <v>10</v>
      </c>
      <c r="L75" s="45">
        <f>'AgriOther-AgriColl'!L77</f>
        <v>0</v>
      </c>
      <c r="M75" s="13"/>
      <c r="N75" s="14"/>
      <c r="O75" s="14"/>
      <c r="P75" s="14"/>
      <c r="Q75" s="14"/>
      <c r="R75" s="14"/>
      <c r="S75" s="54">
        <f t="shared" si="17"/>
        <v>4.4081660908397297E-2</v>
      </c>
      <c r="T75" s="48" t="s">
        <v>11</v>
      </c>
      <c r="U75" s="45">
        <f>'AgriOther-AgriColl'!U77</f>
        <v>0</v>
      </c>
      <c r="V75" s="13"/>
      <c r="W75" s="14"/>
      <c r="X75" s="14"/>
      <c r="Y75" s="14"/>
      <c r="Z75" s="14"/>
      <c r="AA75" s="14"/>
      <c r="AB75" s="54">
        <f t="shared" si="18"/>
        <v>4.4081660908397297E-2</v>
      </c>
      <c r="AC75" s="49" t="s">
        <v>12</v>
      </c>
      <c r="AD75" s="45">
        <f>'AgriOther-AgriColl'!AD77</f>
        <v>0</v>
      </c>
      <c r="AE75" s="13"/>
      <c r="AF75" s="14"/>
      <c r="AG75" s="14"/>
      <c r="AH75" s="14"/>
      <c r="AI75" s="14"/>
      <c r="AJ75" s="14"/>
      <c r="AK75" s="54">
        <f t="shared" si="19"/>
        <v>4.4081660908397297E-2</v>
      </c>
      <c r="AL75" s="50" t="s">
        <v>13</v>
      </c>
      <c r="AM75" s="45">
        <f>'AgriOther-AgriColl'!AM77</f>
        <v>0</v>
      </c>
      <c r="AN75" s="13"/>
      <c r="AO75" s="14"/>
      <c r="AP75" s="14"/>
      <c r="AQ75" s="14"/>
      <c r="AR75" s="14"/>
      <c r="AS75" s="14"/>
      <c r="AT75" s="54">
        <f t="shared" si="20"/>
        <v>4.4081660908397297E-2</v>
      </c>
      <c r="AU75" s="51" t="s">
        <v>14</v>
      </c>
      <c r="AV75" s="45">
        <f>'AgriOther-AgriColl'!AV77</f>
        <v>0</v>
      </c>
      <c r="AW75" s="13"/>
      <c r="AX75" s="14"/>
      <c r="AY75" s="14"/>
      <c r="AZ75" s="14"/>
      <c r="BA75" s="14"/>
      <c r="BB75" s="14"/>
      <c r="BC75" s="54">
        <f t="shared" si="21"/>
        <v>4.4081660908397297E-2</v>
      </c>
      <c r="BD75" s="52" t="s">
        <v>15</v>
      </c>
      <c r="BE75" s="45">
        <f>'AgriOther-AgriColl'!BE77</f>
        <v>0</v>
      </c>
      <c r="BF75" s="13"/>
      <c r="BG75" s="14"/>
      <c r="BH75" s="14"/>
      <c r="BI75" s="14"/>
      <c r="BJ75" s="14"/>
      <c r="BK75" s="14"/>
      <c r="BL75" s="54">
        <f t="shared" si="22"/>
        <v>4.4081660908397297E-2</v>
      </c>
      <c r="BM75" s="53" t="s">
        <v>16</v>
      </c>
      <c r="BN75" s="45">
        <f>'AgriOther-AgriColl'!BN77</f>
        <v>0</v>
      </c>
      <c r="BO75" s="13"/>
      <c r="BP75" s="14"/>
      <c r="BQ75" s="14"/>
      <c r="BR75" s="14"/>
      <c r="BS75" s="14"/>
      <c r="BT75" s="14"/>
      <c r="BU75" s="54">
        <f t="shared" si="23"/>
        <v>4.4081660908397297E-2</v>
      </c>
    </row>
    <row r="76" spans="1:73" ht="17.25" customHeight="1">
      <c r="A76" s="11">
        <v>2022</v>
      </c>
      <c r="B76" s="44" t="s">
        <v>17</v>
      </c>
      <c r="C76" s="45">
        <f>'AgriOther-AgriColl'!C76</f>
        <v>0.96072999999999997</v>
      </c>
      <c r="D76" s="13"/>
      <c r="E76" s="14"/>
      <c r="F76" s="14"/>
      <c r="G76" s="14"/>
      <c r="H76" s="14"/>
      <c r="I76" s="14"/>
      <c r="J76" s="54">
        <f t="shared" si="16"/>
        <v>4.4081660908397297E-2</v>
      </c>
      <c r="K76" s="47" t="s">
        <v>10</v>
      </c>
      <c r="L76" s="45">
        <f>'AgriOther-AgriColl'!L76</f>
        <v>0</v>
      </c>
      <c r="M76" s="13"/>
      <c r="N76" s="14"/>
      <c r="O76" s="14"/>
      <c r="P76" s="14"/>
      <c r="Q76" s="14"/>
      <c r="R76" s="14"/>
      <c r="S76" s="54">
        <f t="shared" si="17"/>
        <v>4.4081660908397297E-2</v>
      </c>
      <c r="T76" s="48" t="s">
        <v>11</v>
      </c>
      <c r="U76" s="45">
        <f>'AgriOther-AgriColl'!U76</f>
        <v>0</v>
      </c>
      <c r="V76" s="13"/>
      <c r="W76" s="14"/>
      <c r="X76" s="14"/>
      <c r="Y76" s="14"/>
      <c r="Z76" s="14"/>
      <c r="AA76" s="14"/>
      <c r="AB76" s="54">
        <f t="shared" si="18"/>
        <v>4.4081660908397297E-2</v>
      </c>
      <c r="AC76" s="49" t="s">
        <v>12</v>
      </c>
      <c r="AD76" s="45">
        <f>'AgriOther-AgriColl'!AD76</f>
        <v>0</v>
      </c>
      <c r="AE76" s="13"/>
      <c r="AF76" s="14"/>
      <c r="AG76" s="14"/>
      <c r="AH76" s="14"/>
      <c r="AI76" s="14"/>
      <c r="AJ76" s="14"/>
      <c r="AK76" s="54">
        <f t="shared" si="19"/>
        <v>4.4081660908397297E-2</v>
      </c>
      <c r="AL76" s="50" t="s">
        <v>13</v>
      </c>
      <c r="AM76" s="45">
        <f>'AgriOther-AgriColl'!AM76</f>
        <v>0</v>
      </c>
      <c r="AN76" s="13"/>
      <c r="AO76" s="14"/>
      <c r="AP76" s="14"/>
      <c r="AQ76" s="14"/>
      <c r="AR76" s="14"/>
      <c r="AS76" s="14"/>
      <c r="AT76" s="54">
        <f t="shared" si="20"/>
        <v>4.4081660908397297E-2</v>
      </c>
      <c r="AU76" s="51" t="s">
        <v>14</v>
      </c>
      <c r="AV76" s="45">
        <f>'AgriOther-AgriColl'!AV76</f>
        <v>0</v>
      </c>
      <c r="AW76" s="13"/>
      <c r="AX76" s="14"/>
      <c r="AY76" s="14"/>
      <c r="AZ76" s="14"/>
      <c r="BA76" s="14"/>
      <c r="BB76" s="14"/>
      <c r="BC76" s="54">
        <f t="shared" si="21"/>
        <v>4.4081660908397297E-2</v>
      </c>
      <c r="BD76" s="52" t="s">
        <v>15</v>
      </c>
      <c r="BE76" s="45">
        <f>'AgriOther-AgriColl'!BE76</f>
        <v>0</v>
      </c>
      <c r="BF76" s="13"/>
      <c r="BG76" s="14"/>
      <c r="BH76" s="14"/>
      <c r="BI76" s="14"/>
      <c r="BJ76" s="14"/>
      <c r="BK76" s="14"/>
      <c r="BL76" s="54">
        <f t="shared" si="22"/>
        <v>4.4081660908397297E-2</v>
      </c>
      <c r="BM76" s="53" t="s">
        <v>16</v>
      </c>
      <c r="BN76" s="45">
        <f>'AgriOther-AgriColl'!BN76</f>
        <v>0</v>
      </c>
      <c r="BO76" s="13"/>
      <c r="BP76" s="14"/>
      <c r="BQ76" s="14"/>
      <c r="BR76" s="14"/>
      <c r="BS76" s="14"/>
      <c r="BT76" s="14"/>
      <c r="BU76" s="54">
        <f t="shared" si="23"/>
        <v>4.4081660908397297E-2</v>
      </c>
    </row>
  </sheetData>
  <conditionalFormatting sqref="S4:S76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6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6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6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6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6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6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6">
    <cfRule type="dataBar" priority="1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6">
    <cfRule type="dataBar" priority="1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6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6">
    <cfRule type="dataBar" priority="1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6">
    <cfRule type="dataBar" priority="1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6">
    <cfRule type="dataBar" priority="1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6">
    <cfRule type="dataBar" priority="1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6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6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6">
    <cfRule type="dataBar" priority="1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6">
    <cfRule type="dataBar" priority="1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6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6">
    <cfRule type="dataBar" priority="1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6">
    <cfRule type="dataBar" priority="1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6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6">
    <cfRule type="dataBar" priority="1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6">
    <cfRule type="dataBar" priority="1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6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6">
    <cfRule type="dataBar" priority="1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6">
    <cfRule type="dataBar" priority="1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6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6">
    <cfRule type="dataBar" priority="1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6">
    <cfRule type="dataBar" priority="1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6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6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6">
    <cfRule type="cellIs" dxfId="23" priority="143" operator="equal">
      <formula>1</formula>
    </cfRule>
    <cfRule type="cellIs" priority="144" operator="equal">
      <formula>1</formula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6">
    <cfRule type="cellIs" dxfId="22" priority="141" operator="greaterThan">
      <formula>1</formula>
    </cfRule>
    <cfRule type="cellIs" dxfId="21" priority="142" operator="lessThan">
      <formula>1</formula>
    </cfRule>
  </conditionalFormatting>
  <conditionalFormatting sqref="L4:L76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6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6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6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6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6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6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6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6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6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6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6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6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6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BC4:BC76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N4:N76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N4:R76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O4:R76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W4:W76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W4:AA76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AF4:AF76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AF4:AJ76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X4:AA76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AG4:AJ76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AO4:AO76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AO4:AS76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AP4:AS76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AX4:AX76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AX4:BB76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AY4:BB76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BG4:BG76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BG4:BK76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BH4:BK76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BP4:BP76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BP4:BT76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BQ4:BT76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E4:E76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F4:I76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AgriOther-ASoilM</vt:lpstr>
      <vt:lpstr>AgriOther-ASoilµ</vt:lpstr>
      <vt:lpstr>AgriOther-Dumping</vt:lpstr>
      <vt:lpstr>AgriOther-AgriColl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2023-12-21T12:38:52Z</dcterms:modified>
</cp:coreProperties>
</file>