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B3E88D17-C2ED-4698-BFD2-2CA760FF30C7}" xr6:coauthVersionLast="47" xr6:coauthVersionMax="47" xr10:uidLastSave="{00000000-0000-0000-0000-000000000000}"/>
  <bookViews>
    <workbookView xWindow="-35850" yWindow="-3705" windowWidth="32235" windowHeight="17055" activeTab="3" xr2:uid="{00000000-000D-0000-FFFF-FFFF00000000}"/>
  </bookViews>
  <sheets>
    <sheet name="AgriPackBottles-Dumping" sheetId="22" r:id="rId1"/>
    <sheet name="AgriPackBottles-ASoilM" sheetId="21" r:id="rId2"/>
    <sheet name="AgriPackBottles-AgriColl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" i="20" l="1"/>
  <c r="J74" i="20"/>
  <c r="L74" i="20"/>
  <c r="S74" i="20"/>
  <c r="U74" i="20"/>
  <c r="AB74" i="20"/>
  <c r="AD74" i="20"/>
  <c r="AK74" i="20"/>
  <c r="AM74" i="20"/>
  <c r="AT74" i="20"/>
  <c r="AV74" i="20"/>
  <c r="BC74" i="20"/>
  <c r="BE74" i="20"/>
  <c r="BL74" i="20"/>
  <c r="BN74" i="20"/>
  <c r="BU74" i="20"/>
  <c r="C75" i="20"/>
  <c r="J75" i="20"/>
  <c r="L75" i="20"/>
  <c r="S75" i="20"/>
  <c r="U75" i="20"/>
  <c r="AB75" i="20"/>
  <c r="AD75" i="20"/>
  <c r="AK75" i="20"/>
  <c r="AM75" i="20"/>
  <c r="AT75" i="20"/>
  <c r="AV75" i="20"/>
  <c r="BC75" i="20"/>
  <c r="BE75" i="20"/>
  <c r="BL75" i="20"/>
  <c r="BN75" i="20"/>
  <c r="BU75" i="20"/>
  <c r="C76" i="20"/>
  <c r="J76" i="20"/>
  <c r="L76" i="20"/>
  <c r="S76" i="20"/>
  <c r="U76" i="20"/>
  <c r="AB76" i="20"/>
  <c r="AD76" i="20"/>
  <c r="AK76" i="20"/>
  <c r="AM76" i="20"/>
  <c r="AT76" i="20"/>
  <c r="AV76" i="20"/>
  <c r="BC76" i="20"/>
  <c r="BE76" i="20"/>
  <c r="BL76" i="20"/>
  <c r="BN76" i="20"/>
  <c r="BU76" i="20"/>
  <c r="C72" i="20"/>
  <c r="J72" i="20"/>
  <c r="L72" i="20"/>
  <c r="S72" i="20"/>
  <c r="U72" i="20"/>
  <c r="AB72" i="20"/>
  <c r="AD72" i="20"/>
  <c r="AK72" i="20"/>
  <c r="AM72" i="20"/>
  <c r="AT72" i="20"/>
  <c r="AV72" i="20"/>
  <c r="BC72" i="20"/>
  <c r="BE72" i="20"/>
  <c r="BL72" i="20"/>
  <c r="BN72" i="20"/>
  <c r="BU72" i="20"/>
  <c r="C73" i="20"/>
  <c r="J73" i="20"/>
  <c r="L73" i="20"/>
  <c r="S73" i="20"/>
  <c r="U73" i="20"/>
  <c r="AB73" i="20"/>
  <c r="AD73" i="20"/>
  <c r="AK73" i="20"/>
  <c r="AM73" i="20"/>
  <c r="AT73" i="20"/>
  <c r="AV73" i="20"/>
  <c r="BC73" i="20"/>
  <c r="BE73" i="20"/>
  <c r="BL73" i="20"/>
  <c r="BN73" i="20"/>
  <c r="BU73" i="20"/>
  <c r="J75" i="21"/>
  <c r="S75" i="21"/>
  <c r="AB75" i="21"/>
  <c r="AK75" i="21"/>
  <c r="AT75" i="21"/>
  <c r="BC75" i="21"/>
  <c r="BL75" i="21"/>
  <c r="BU75" i="21"/>
  <c r="J76" i="21"/>
  <c r="S76" i="21"/>
  <c r="AB76" i="21"/>
  <c r="AK76" i="21"/>
  <c r="AT76" i="21"/>
  <c r="BC76" i="21"/>
  <c r="BL76" i="21"/>
  <c r="BU76" i="21"/>
  <c r="J75" i="22"/>
  <c r="S75" i="22"/>
  <c r="AB75" i="22"/>
  <c r="AK75" i="22"/>
  <c r="AT75" i="22"/>
  <c r="BC75" i="22"/>
  <c r="BL75" i="22"/>
  <c r="BU75" i="22"/>
  <c r="J76" i="22"/>
  <c r="S76" i="22"/>
  <c r="AB76" i="22"/>
  <c r="AK76" i="22"/>
  <c r="AT76" i="22"/>
  <c r="BC76" i="22"/>
  <c r="BL76" i="22"/>
  <c r="BU76" i="22"/>
  <c r="C75" i="16"/>
  <c r="S75" i="16"/>
  <c r="AB75" i="16"/>
  <c r="AK75" i="16"/>
  <c r="AT75" i="16"/>
  <c r="BC75" i="16"/>
  <c r="BL75" i="16"/>
  <c r="BU75" i="16"/>
  <c r="C76" i="16"/>
  <c r="S76" i="16"/>
  <c r="AB76" i="16"/>
  <c r="AK76" i="16"/>
  <c r="AT76" i="16"/>
  <c r="BC76" i="16"/>
  <c r="BL76" i="16"/>
  <c r="BU76" i="16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3" i="16"/>
  <c r="BL73" i="16"/>
  <c r="BC73" i="16"/>
  <c r="AT73" i="16"/>
  <c r="AK73" i="16"/>
  <c r="AB73" i="16"/>
  <c r="S73" i="16"/>
  <c r="C73" i="16"/>
  <c r="BU70" i="16"/>
  <c r="BL70" i="16"/>
  <c r="BC70" i="16"/>
  <c r="AT70" i="16"/>
  <c r="AK70" i="16"/>
  <c r="AB70" i="16"/>
  <c r="S70" i="16"/>
  <c r="C70" i="16"/>
  <c r="BU69" i="16"/>
  <c r="BL69" i="16"/>
  <c r="BC69" i="16"/>
  <c r="AT69" i="16"/>
  <c r="AK69" i="16"/>
  <c r="AB69" i="16"/>
  <c r="S69" i="16"/>
  <c r="C69" i="16"/>
  <c r="BU68" i="16"/>
  <c r="BL68" i="16"/>
  <c r="BC68" i="16"/>
  <c r="AT68" i="16"/>
  <c r="AK68" i="16"/>
  <c r="AB68" i="16"/>
  <c r="S68" i="16"/>
  <c r="C68" i="16"/>
  <c r="BU67" i="16"/>
  <c r="BL67" i="16"/>
  <c r="BC67" i="16"/>
  <c r="AT67" i="16"/>
  <c r="AK67" i="16"/>
  <c r="AB67" i="16"/>
  <c r="S67" i="16"/>
  <c r="C67" i="16"/>
  <c r="BU66" i="16"/>
  <c r="BL66" i="16"/>
  <c r="BC66" i="16"/>
  <c r="AT66" i="16"/>
  <c r="AK66" i="16"/>
  <c r="AB66" i="16"/>
  <c r="S66" i="16"/>
  <c r="C66" i="16"/>
  <c r="BU65" i="16"/>
  <c r="BL65" i="16"/>
  <c r="BC65" i="16"/>
  <c r="AT65" i="16"/>
  <c r="AK65" i="16"/>
  <c r="AB65" i="16"/>
  <c r="S65" i="16"/>
  <c r="C65" i="16"/>
  <c r="BU64" i="16"/>
  <c r="BL64" i="16"/>
  <c r="BC64" i="16"/>
  <c r="AT64" i="16"/>
  <c r="AK64" i="16"/>
  <c r="AB64" i="16"/>
  <c r="S64" i="16"/>
  <c r="C64" i="16"/>
  <c r="BU63" i="16"/>
  <c r="BL63" i="16"/>
  <c r="BC63" i="16"/>
  <c r="AT63" i="16"/>
  <c r="AK63" i="16"/>
  <c r="AB63" i="16"/>
  <c r="S63" i="16"/>
  <c r="C63" i="16"/>
  <c r="BU62" i="16"/>
  <c r="BL62" i="16"/>
  <c r="BC62" i="16"/>
  <c r="AT62" i="16"/>
  <c r="AK62" i="16"/>
  <c r="AB62" i="16"/>
  <c r="S62" i="16"/>
  <c r="C62" i="16"/>
  <c r="BU61" i="16"/>
  <c r="BL61" i="16"/>
  <c r="BC61" i="16"/>
  <c r="AT61" i="16"/>
  <c r="AK61" i="16"/>
  <c r="AB61" i="16"/>
  <c r="S61" i="16"/>
  <c r="C61" i="16"/>
  <c r="BU60" i="16"/>
  <c r="BL60" i="16"/>
  <c r="BC60" i="16"/>
  <c r="AT60" i="16"/>
  <c r="AK60" i="16"/>
  <c r="AB60" i="16"/>
  <c r="S60" i="16"/>
  <c r="C60" i="16"/>
  <c r="BU59" i="16"/>
  <c r="BL59" i="16"/>
  <c r="BC59" i="16"/>
  <c r="AT59" i="16"/>
  <c r="AK59" i="16"/>
  <c r="AB59" i="16"/>
  <c r="S59" i="16"/>
  <c r="C59" i="16"/>
  <c r="BU58" i="16"/>
  <c r="BL58" i="16"/>
  <c r="BC58" i="16"/>
  <c r="AT58" i="16"/>
  <c r="AK58" i="16"/>
  <c r="AB58" i="16"/>
  <c r="S58" i="16"/>
  <c r="C58" i="16"/>
  <c r="BU57" i="16"/>
  <c r="BL57" i="16"/>
  <c r="BC57" i="16"/>
  <c r="AT57" i="16"/>
  <c r="AK57" i="16"/>
  <c r="AB57" i="16"/>
  <c r="S57" i="16"/>
  <c r="C57" i="16"/>
  <c r="BU56" i="16"/>
  <c r="BL56" i="16"/>
  <c r="BC56" i="16"/>
  <c r="AT56" i="16"/>
  <c r="AK56" i="16"/>
  <c r="AB56" i="16"/>
  <c r="S56" i="16"/>
  <c r="C56" i="16"/>
  <c r="BU55" i="16"/>
  <c r="BL55" i="16"/>
  <c r="BC55" i="16"/>
  <c r="AT55" i="16"/>
  <c r="AK55" i="16"/>
  <c r="AB55" i="16"/>
  <c r="S55" i="16"/>
  <c r="C55" i="16"/>
  <c r="BU54" i="16"/>
  <c r="BL54" i="16"/>
  <c r="BC54" i="16"/>
  <c r="AT54" i="16"/>
  <c r="AK54" i="16"/>
  <c r="AB54" i="16"/>
  <c r="S54" i="16"/>
  <c r="C54" i="16"/>
  <c r="BU53" i="16"/>
  <c r="BL53" i="16"/>
  <c r="BC53" i="16"/>
  <c r="AT53" i="16"/>
  <c r="AK53" i="16"/>
  <c r="AB53" i="16"/>
  <c r="S53" i="16"/>
  <c r="C53" i="16"/>
  <c r="BU52" i="16"/>
  <c r="BL52" i="16"/>
  <c r="BC52" i="16"/>
  <c r="AT52" i="16"/>
  <c r="AK52" i="16"/>
  <c r="AB52" i="16"/>
  <c r="S52" i="16"/>
  <c r="C52" i="16"/>
  <c r="BU51" i="16"/>
  <c r="BL51" i="16"/>
  <c r="BC51" i="16"/>
  <c r="AT51" i="16"/>
  <c r="AK51" i="16"/>
  <c r="AB51" i="16"/>
  <c r="S51" i="16"/>
  <c r="C51" i="16"/>
  <c r="BU50" i="16"/>
  <c r="BL50" i="16"/>
  <c r="BC50" i="16"/>
  <c r="AT50" i="16"/>
  <c r="AK50" i="16"/>
  <c r="AB50" i="16"/>
  <c r="S50" i="16"/>
  <c r="C50" i="16"/>
  <c r="BU49" i="16"/>
  <c r="BL49" i="16"/>
  <c r="BC49" i="16"/>
  <c r="AT49" i="16"/>
  <c r="AK49" i="16"/>
  <c r="AB49" i="16"/>
  <c r="S49" i="16"/>
  <c r="C49" i="16"/>
  <c r="BU48" i="16"/>
  <c r="BL48" i="16"/>
  <c r="BC48" i="16"/>
  <c r="AT48" i="16"/>
  <c r="AK48" i="16"/>
  <c r="AB48" i="16"/>
  <c r="S48" i="16"/>
  <c r="C48" i="16"/>
  <c r="BU47" i="16"/>
  <c r="BL47" i="16"/>
  <c r="BC47" i="16"/>
  <c r="AT47" i="16"/>
  <c r="AK47" i="16"/>
  <c r="AB47" i="16"/>
  <c r="S47" i="16"/>
  <c r="C47" i="16"/>
  <c r="BU46" i="16"/>
  <c r="BL46" i="16"/>
  <c r="BC46" i="16"/>
  <c r="AT46" i="16"/>
  <c r="AK46" i="16"/>
  <c r="AB46" i="16"/>
  <c r="S46" i="16"/>
  <c r="C46" i="16"/>
  <c r="BU45" i="16"/>
  <c r="BL45" i="16"/>
  <c r="BC45" i="16"/>
  <c r="AT45" i="16"/>
  <c r="AK45" i="16"/>
  <c r="AB45" i="16"/>
  <c r="S45" i="16"/>
  <c r="C45" i="16"/>
  <c r="BU44" i="16"/>
  <c r="BL44" i="16"/>
  <c r="BC44" i="16"/>
  <c r="AT44" i="16"/>
  <c r="AK44" i="16"/>
  <c r="AB44" i="16"/>
  <c r="S44" i="16"/>
  <c r="C44" i="16"/>
  <c r="BU43" i="16"/>
  <c r="BL43" i="16"/>
  <c r="BC43" i="16"/>
  <c r="AT43" i="16"/>
  <c r="AK43" i="16"/>
  <c r="AB43" i="16"/>
  <c r="S43" i="16"/>
  <c r="C43" i="16"/>
  <c r="BU42" i="16"/>
  <c r="BL42" i="16"/>
  <c r="BC42" i="16"/>
  <c r="AT42" i="16"/>
  <c r="AK42" i="16"/>
  <c r="AB42" i="16"/>
  <c r="S42" i="16"/>
  <c r="C42" i="16"/>
  <c r="BU41" i="16"/>
  <c r="BL41" i="16"/>
  <c r="BC41" i="16"/>
  <c r="AT41" i="16"/>
  <c r="AK41" i="16"/>
  <c r="AB41" i="16"/>
  <c r="S41" i="16"/>
  <c r="C41" i="16"/>
  <c r="BU40" i="16"/>
  <c r="BL40" i="16"/>
  <c r="BC40" i="16"/>
  <c r="AT40" i="16"/>
  <c r="AK40" i="16"/>
  <c r="AB40" i="16"/>
  <c r="S40" i="16"/>
  <c r="C40" i="16"/>
  <c r="BU39" i="16"/>
  <c r="BL39" i="16"/>
  <c r="BC39" i="16"/>
  <c r="AT39" i="16"/>
  <c r="AK39" i="16"/>
  <c r="AB39" i="16"/>
  <c r="S39" i="16"/>
  <c r="C39" i="16"/>
  <c r="BU38" i="16"/>
  <c r="BL38" i="16"/>
  <c r="BC38" i="16"/>
  <c r="AT38" i="16"/>
  <c r="AK38" i="16"/>
  <c r="AB38" i="16"/>
  <c r="S38" i="16"/>
  <c r="C38" i="16"/>
  <c r="BU37" i="16"/>
  <c r="BL37" i="16"/>
  <c r="BC37" i="16"/>
  <c r="AT37" i="16"/>
  <c r="AK37" i="16"/>
  <c r="AB37" i="16"/>
  <c r="S37" i="16"/>
  <c r="C37" i="16"/>
  <c r="BU36" i="16"/>
  <c r="BL36" i="16"/>
  <c r="BC36" i="16"/>
  <c r="AT36" i="16"/>
  <c r="AK36" i="16"/>
  <c r="AB36" i="16"/>
  <c r="S36" i="16"/>
  <c r="C36" i="16"/>
  <c r="BU35" i="16"/>
  <c r="BL35" i="16"/>
  <c r="BC35" i="16"/>
  <c r="AT35" i="16"/>
  <c r="AK35" i="16"/>
  <c r="AB35" i="16"/>
  <c r="S35" i="16"/>
  <c r="C35" i="16"/>
  <c r="BU34" i="16"/>
  <c r="BL34" i="16"/>
  <c r="BC34" i="16"/>
  <c r="AT34" i="16"/>
  <c r="AK34" i="16"/>
  <c r="AB34" i="16"/>
  <c r="S34" i="16"/>
  <c r="C34" i="16"/>
  <c r="BU33" i="16"/>
  <c r="BL33" i="16"/>
  <c r="BC33" i="16"/>
  <c r="AT33" i="16"/>
  <c r="AK33" i="16"/>
  <c r="AB33" i="16"/>
  <c r="S33" i="16"/>
  <c r="C33" i="16"/>
  <c r="BU32" i="16"/>
  <c r="BL32" i="16"/>
  <c r="BC32" i="16"/>
  <c r="AT32" i="16"/>
  <c r="AK32" i="16"/>
  <c r="AB32" i="16"/>
  <c r="S32" i="16"/>
  <c r="C32" i="16"/>
  <c r="BU31" i="16"/>
  <c r="BL31" i="16"/>
  <c r="BC31" i="16"/>
  <c r="AT31" i="16"/>
  <c r="AK31" i="16"/>
  <c r="AB31" i="16"/>
  <c r="S31" i="16"/>
  <c r="C31" i="16"/>
  <c r="BU30" i="16"/>
  <c r="BL30" i="16"/>
  <c r="BC30" i="16"/>
  <c r="AT30" i="16"/>
  <c r="AK30" i="16"/>
  <c r="AB30" i="16"/>
  <c r="S30" i="16"/>
  <c r="C30" i="16"/>
  <c r="BU29" i="16"/>
  <c r="BL29" i="16"/>
  <c r="BC29" i="16"/>
  <c r="AT29" i="16"/>
  <c r="AK29" i="16"/>
  <c r="AB29" i="16"/>
  <c r="S29" i="16"/>
  <c r="C29" i="16"/>
  <c r="BU28" i="16"/>
  <c r="BL28" i="16"/>
  <c r="BC28" i="16"/>
  <c r="AT28" i="16"/>
  <c r="AK28" i="16"/>
  <c r="AB28" i="16"/>
  <c r="S28" i="16"/>
  <c r="C28" i="16"/>
  <c r="BU27" i="16"/>
  <c r="BL27" i="16"/>
  <c r="BC27" i="16"/>
  <c r="AT27" i="16"/>
  <c r="AK27" i="16"/>
  <c r="AB27" i="16"/>
  <c r="S27" i="16"/>
  <c r="C27" i="16"/>
  <c r="BU26" i="16"/>
  <c r="BL26" i="16"/>
  <c r="BC26" i="16"/>
  <c r="AT26" i="16"/>
  <c r="AK26" i="16"/>
  <c r="AB26" i="16"/>
  <c r="S26" i="16"/>
  <c r="C26" i="16"/>
  <c r="BU25" i="16"/>
  <c r="BL25" i="16"/>
  <c r="BC25" i="16"/>
  <c r="AT25" i="16"/>
  <c r="AK25" i="16"/>
  <c r="AB25" i="16"/>
  <c r="S25" i="16"/>
  <c r="C25" i="16"/>
  <c r="BU24" i="16"/>
  <c r="BL24" i="16"/>
  <c r="BC24" i="16"/>
  <c r="AT24" i="16"/>
  <c r="AK24" i="16"/>
  <c r="AB24" i="16"/>
  <c r="S24" i="16"/>
  <c r="C24" i="16"/>
  <c r="BU23" i="16"/>
  <c r="BL23" i="16"/>
  <c r="BC23" i="16"/>
  <c r="AT23" i="16"/>
  <c r="AK23" i="16"/>
  <c r="AB23" i="16"/>
  <c r="S23" i="16"/>
  <c r="C23" i="16"/>
  <c r="BU22" i="16"/>
  <c r="BL22" i="16"/>
  <c r="BC22" i="16"/>
  <c r="AT22" i="16"/>
  <c r="AK22" i="16"/>
  <c r="AB22" i="16"/>
  <c r="S22" i="16"/>
  <c r="C22" i="16"/>
  <c r="BU21" i="16"/>
  <c r="BL21" i="16"/>
  <c r="BC21" i="16"/>
  <c r="AT21" i="16"/>
  <c r="AK21" i="16"/>
  <c r="AB21" i="16"/>
  <c r="S21" i="16"/>
  <c r="C21" i="16"/>
  <c r="BU20" i="16"/>
  <c r="BL20" i="16"/>
  <c r="BC20" i="16"/>
  <c r="AT20" i="16"/>
  <c r="AK20" i="16"/>
  <c r="AB20" i="16"/>
  <c r="S20" i="16"/>
  <c r="C20" i="16"/>
  <c r="BU19" i="16"/>
  <c r="BL19" i="16"/>
  <c r="BC19" i="16"/>
  <c r="AT19" i="16"/>
  <c r="AK19" i="16"/>
  <c r="AB19" i="16"/>
  <c r="S19" i="16"/>
  <c r="C19" i="16"/>
  <c r="BU18" i="16"/>
  <c r="BL18" i="16"/>
  <c r="BC18" i="16"/>
  <c r="AT18" i="16"/>
  <c r="AK18" i="16"/>
  <c r="AB18" i="16"/>
  <c r="S18" i="16"/>
  <c r="C18" i="16"/>
  <c r="BU17" i="16"/>
  <c r="BL17" i="16"/>
  <c r="BC17" i="16"/>
  <c r="AT17" i="16"/>
  <c r="AK17" i="16"/>
  <c r="AB17" i="16"/>
  <c r="S17" i="16"/>
  <c r="C17" i="16"/>
  <c r="BU16" i="16"/>
  <c r="BL16" i="16"/>
  <c r="BC16" i="16"/>
  <c r="AT16" i="16"/>
  <c r="AK16" i="16"/>
  <c r="AB16" i="16"/>
  <c r="S16" i="16"/>
  <c r="C16" i="16"/>
  <c r="BU15" i="16"/>
  <c r="BL15" i="16"/>
  <c r="BC15" i="16"/>
  <c r="AT15" i="16"/>
  <c r="AK15" i="16"/>
  <c r="AB15" i="16"/>
  <c r="S15" i="16"/>
  <c r="C15" i="16"/>
  <c r="BU14" i="16"/>
  <c r="BL14" i="16"/>
  <c r="BC14" i="16"/>
  <c r="AT14" i="16"/>
  <c r="AK14" i="16"/>
  <c r="AB14" i="16"/>
  <c r="S14" i="16"/>
  <c r="C14" i="16"/>
  <c r="BU13" i="16"/>
  <c r="BL13" i="16"/>
  <c r="BC13" i="16"/>
  <c r="AT13" i="16"/>
  <c r="AK13" i="16"/>
  <c r="AB13" i="16"/>
  <c r="S13" i="16"/>
  <c r="C13" i="16"/>
  <c r="BU12" i="16"/>
  <c r="BL12" i="16"/>
  <c r="BC12" i="16"/>
  <c r="AT12" i="16"/>
  <c r="AK12" i="16"/>
  <c r="AB12" i="16"/>
  <c r="S12" i="16"/>
  <c r="C12" i="16"/>
  <c r="BU11" i="16"/>
  <c r="BL11" i="16"/>
  <c r="BC11" i="16"/>
  <c r="AT11" i="16"/>
  <c r="AK11" i="16"/>
  <c r="AB11" i="16"/>
  <c r="S11" i="16"/>
  <c r="C11" i="16"/>
  <c r="BU10" i="16"/>
  <c r="BL10" i="16"/>
  <c r="BC10" i="16"/>
  <c r="AT10" i="16"/>
  <c r="AK10" i="16"/>
  <c r="AB10" i="16"/>
  <c r="S10" i="16"/>
  <c r="C10" i="16"/>
  <c r="BU9" i="16"/>
  <c r="BL9" i="16"/>
  <c r="BC9" i="16"/>
  <c r="AT9" i="16"/>
  <c r="AK9" i="16"/>
  <c r="AB9" i="16"/>
  <c r="S9" i="16"/>
  <c r="C9" i="16"/>
  <c r="BU8" i="16"/>
  <c r="BL8" i="16"/>
  <c r="BC8" i="16"/>
  <c r="AT8" i="16"/>
  <c r="AK8" i="16"/>
  <c r="AB8" i="16"/>
  <c r="S8" i="16"/>
  <c r="C8" i="16"/>
  <c r="BU7" i="16"/>
  <c r="BL7" i="16"/>
  <c r="BC7" i="16"/>
  <c r="AT7" i="16"/>
  <c r="AK7" i="16"/>
  <c r="AB7" i="16"/>
  <c r="S7" i="16"/>
  <c r="C7" i="16"/>
  <c r="BU6" i="16"/>
  <c r="BL6" i="16"/>
  <c r="BC6" i="16"/>
  <c r="AT6" i="16"/>
  <c r="AK6" i="16"/>
  <c r="AB6" i="16"/>
  <c r="S6" i="16"/>
  <c r="C6" i="16"/>
  <c r="BU5" i="16"/>
  <c r="BL5" i="16"/>
  <c r="BC5" i="16"/>
  <c r="AT5" i="16"/>
  <c r="AK5" i="16"/>
  <c r="AB5" i="16"/>
  <c r="S5" i="16"/>
  <c r="C5" i="16"/>
  <c r="BU4" i="16"/>
  <c r="BL4" i="16"/>
  <c r="BC4" i="16"/>
  <c r="AT4" i="16"/>
  <c r="AK4" i="16"/>
  <c r="AB4" i="16"/>
  <c r="S4" i="16"/>
  <c r="C4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<sst xmlns="http://schemas.openxmlformats.org/spreadsheetml/2006/main" count="2855" uniqueCount="94">
  <si>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</si>
  <si>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</si>
  <si>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</si>
  <si>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</si>
  <si>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</si>
  <si>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</si>
  <si>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</si>
  <si>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</si>
  <si>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</si>
  <si>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</si>
  <si>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</si>
  <si>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</si>
  <si>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</si>
  <si>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</si>
  <si>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</si>
  <si>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</si>
  <si>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</si>
  <si>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</si>
  <si>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</si>
  <si>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</si>
  <si>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</si>
  <si>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Agricultural Packaging Bottles to Agriculture Waste Collection</t>
  </si>
  <si>
    <t>Based on Agreste. Chiffres-Clés : 61 Hectares En Moyenne Par Exploitation; 2017</t>
  </si>
  <si>
    <t>Based on Agreste. Chiffres-Clés : 61 Hectares En Moyenne Par Exploitation; 2018</t>
  </si>
  <si>
    <t>Based on Agreste. Chiffres-Clés : 61 Hectares En Moyenne Par Exploitation; 2019</t>
  </si>
  <si>
    <t>Based on Agreste. Chiffres-Clés : 61 Hectares En Moyenne Par Exploitation; 2020</t>
  </si>
  <si>
    <t>Based on Agreste. Chiffres-Clés : 61 Hectares En Moyenne Par Exploitation; 2021</t>
  </si>
  <si>
    <t>Based on Agreste. Chiffres-Clés : 61 Hectares En Moyenne Par Exploitation; 2022</t>
  </si>
  <si>
    <t>Based on Agreste. Chiffres-Clés : 61 Hectares En Moyenne Par Exploitation; 2023</t>
  </si>
  <si>
    <t>Based on Agreste. Chiffres-Clés : 61 Hectares En Moyenne Par Exploitation; 2024</t>
  </si>
  <si>
    <t>Based on Agreste. Chiffres-Clés : 61 Hectares En Moyenne Par Exploitation; 2025</t>
  </si>
  <si>
    <t>Based on Agreste. Chiffres-Clés : 61 Hectares En Moyenne Par Exploitation; 2026</t>
  </si>
  <si>
    <t>Based on Agreste. Chiffres-Clés : 61 Hectares En Moyenne Par Exploitation; 2027</t>
  </si>
  <si>
    <t>Based on Agreste. Chiffres-Clés : 61 Hectares En Moyenne Par Exploitation; 2028</t>
  </si>
  <si>
    <t>Based on Agreste. Chiffres-Clés : 61 Hectares En Moyenne Par Exploitation; 2029</t>
  </si>
  <si>
    <t>Based on Agreste. Chiffres-Clés : 61 Hectares En Moyenne Par Exploitation; 2030</t>
  </si>
  <si>
    <t>Based on Agreste. Chiffres-Clés : 61 Hectares En Moyenne Par Exploitation; 2031</t>
  </si>
  <si>
    <t>Based on Agreste. Chiffres-Clés : 61 Hectares En Moyenne Par Exploitation; 2032</t>
  </si>
  <si>
    <t>Based on Agreste. Chiffres-Clés : 61 Hectares En Moyenne Par Exploitation; 2033</t>
  </si>
  <si>
    <t>Based on Agreste. Chiffres-Clés : 61 Hectares En Moyenne Par Exploitation; 2034</t>
  </si>
  <si>
    <t>Based on Agreste. Chiffres-Clés : 61 Hectares En Moyenne Par Exploitation; 2035</t>
  </si>
  <si>
    <t>Based on Agreste. Chiffres-Clés : 61 Hectares En Moyenne Par Exploitation; 2036</t>
  </si>
  <si>
    <t>Based on Agreste. Chiffres-Clés : 61 Hectares En Moyenne Par Exploitation; 2037</t>
  </si>
  <si>
    <t>Based on Agreste. Chiffres-Clés : 61 Hectares En Moyenne Par Exploitation; 2038</t>
  </si>
  <si>
    <t>Based on Agreste. Chiffres-Clés : 61 Hectares En Moyenne Par Exploitation; 2039</t>
  </si>
  <si>
    <t>Based on Agreste. Chiffres-Clés : 61 Hectares En Moyenne Par Exploitation; 2040</t>
  </si>
  <si>
    <t>Based on Agreste. Chiffres-Clés : 61 Hectares En Moyenne Par Exploitation; 2041</t>
  </si>
  <si>
    <t>Based on Agreste. Chiffres-Clés : 61 Hectares En Moyenne Par Exploitation; 2042</t>
  </si>
  <si>
    <t>Based on Agreste. Chiffres-Clés : 61 Hectares En Moyenne Par Exploitation; 2043</t>
  </si>
  <si>
    <t>Based on Agreste. Chiffres-Clés : 61 Hectares En Moyenne Par Exploitation; 2044</t>
  </si>
  <si>
    <t>Based on Agreste. Chiffres-Clés : 61 Hectares En Moyenne Par Exploitation; 2045</t>
  </si>
  <si>
    <t>Based on Agreste. Chiffres-Clés : 61 Hectares En Moyenne Par Exploitation; 2046</t>
  </si>
  <si>
    <t>Based on Agreste. Chiffres-Clés : 61 Hectares En Moyenne Par Exploitation; 2047</t>
  </si>
  <si>
    <t>Based on Agreste. Chiffres-Clés : 61 Hectares En Moyenne Par Exploitation; 2048</t>
  </si>
  <si>
    <t>Based on Agreste. Chiffres-Clés : 61 Hectares En Moyenne Par Exploitation; 2049</t>
  </si>
  <si>
    <t>Based on Agreste. Chiffres-Clés : 61 Hectares En Moyenne Par Exploitation; 2050</t>
  </si>
  <si>
    <t>Based on Agreste. Chiffres-Clés : 61 Hectares En Moyenne Par Exploitation; 2051</t>
  </si>
  <si>
    <t>Based on Agreste. Chiffres-Clés : 61 Hectares En Moyenne Par Exploitation; 2052</t>
  </si>
  <si>
    <t>Based on Agreste. Chiffres-Clés : 61 Hectares En Moyenne Par Exploitation; 2053</t>
  </si>
  <si>
    <t>Based on Agreste. Chiffres-Clés : 61 Hectares En Moyenne Par Exploitation; 2054</t>
  </si>
  <si>
    <t>Based on Agreste. Chiffres-Clés : 61 Hectares En Moyenne Par Exploitation; 2055</t>
  </si>
  <si>
    <t>Based on Agreste. Chiffres-Clés : 61 Hectares En Moyenne Par Exploitation; 2056</t>
  </si>
  <si>
    <t>Based on Agreste. Chiffres-Clés : 61 Hectares En Moyenne Par Exploitation; 2057</t>
  </si>
  <si>
    <t>Based on Agreste. Chiffres-Clés : 61 Hectares En Moyenne Par Exploitation; 2058</t>
  </si>
  <si>
    <t>Based on Agreste. Chiffres-Clés : 61 Hectares En Moyenne Par Exploitation; 2059</t>
  </si>
  <si>
    <t>Based on Agreste. Chiffres-Clés : 61 Hectares En Moyenne Par Exploitation; 2060</t>
  </si>
  <si>
    <t>Based on Agreste. Chiffres-Clés : 61 Hectares En Moyenne Par Exploitation; 2061</t>
  </si>
  <si>
    <t>Based on Agreste. Chiffres-Clés : 61 Hectares En Moyenne Par Exploitation; 2062</t>
  </si>
  <si>
    <t>Based on Agreste. Chiffres-Clés : 61 Hectares En Moyenne Par Exploitation; 2063</t>
  </si>
  <si>
    <t>Based on Agreste. Chiffres-Clés : 61 Hectares En Moyenne Par Exploitation; 2064</t>
  </si>
  <si>
    <t>Based on Agreste. Chiffres-Clés : 61 Hectares En Moyenne Par Exploitation; 2065</t>
  </si>
  <si>
    <t>Based on Agreste. Chiffres-Clés : 61 Hectares En Moyenne Par Exploitation; 2066</t>
  </si>
  <si>
    <t>Based on Agreste. Chiffres-Clés : 61 Hectares En Moyenne Par Exploitation; 2067</t>
  </si>
  <si>
    <t>Based on Agreste. Chiffres-Clés : 61 Hectares En Moyenne Par Exploitation; 2068</t>
  </si>
  <si>
    <t>Based on Agreste. Chiffres-Clés : 61 Hectares En Moyenne Par Exploitation; 2069</t>
  </si>
  <si>
    <t>Based on Agreste. Chiffres-Clés : 61 Hectares En Moyenne Par Exploitation; 2070</t>
  </si>
  <si>
    <t>Based on Agreste. Chiffres-Clés : 61 Hectares En Moyenne Par Exploitation; 2071</t>
  </si>
  <si>
    <t>Based on Agreste. Chiffres-Clés : 61 Hectares En Moyenne Par Exploitation; 2072</t>
  </si>
  <si>
    <t>Based on Agreste. Chiffres-Clés : 61 Hectares En Moyenne Par Exploitation; 2073</t>
  </si>
  <si>
    <t>Based on Agreste. Chiffres-Clés : 61 Hectares En Moyenne Par Exploitation; 2074</t>
  </si>
  <si>
    <t>Based on Agreste. Chiffres-Clés : 61 Hectares En Moyenne Par Exploitation; 2075</t>
  </si>
  <si>
    <t>Based on Agreste. Chiffres-Clés : 61 Hectares En Moyenne Par Exploitation; 2076</t>
  </si>
  <si>
    <t>Based on Agreste. Chiffres-Clés : 61 Hectares En Moyenne Par Exploitation; 2077</t>
  </si>
  <si>
    <t>Based on Agreste. Chiffres-Clés : 61 Hectares En Moyenne Par Exploitation; 2078</t>
  </si>
  <si>
    <t>Based on Agreste. Chiffres-Clés : 61 Hectares En Moyenne Par Exploitation; 2079</t>
  </si>
  <si>
    <t>Based on Agreste. Chiffres-Clés : 61 Hectares En Moyenne Par Exploitation; 2080</t>
  </si>
  <si>
    <t>Based on Agreste. Chiffres-Clés : 61 Hectares En Moyenne Par Exploitation; 2081</t>
  </si>
  <si>
    <t>Based on Agreste. Chiffres-Clés : 61 Hectares En Moyenne Par Exploitation; 2082</t>
  </si>
  <si>
    <t>Based on Agreste. Chiffres-Clés : 61 Hectares En Moyenne Par Exploitation; 2083</t>
  </si>
  <si>
    <t>Based on Agreste. Chiffres-Clés : 61 Hectares En Moyenne Par Exploitation; 2084</t>
  </si>
  <si>
    <t>See description in SI</t>
  </si>
  <si>
    <t>Agricultural Packaging Bottles to Dumping</t>
  </si>
  <si>
    <t>Agricultural Packaging Bottles to Agricultural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</si>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</sst>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4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8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52">
    <xf numFmtId="0" fontId="0" fillId="0" borderId="0" xfId="0"/>
    <xf numFmtId="0" fontId="4" fillId="0" borderId="0" xfId="3" applyFont="1" applyFill="1" applyBorder="1" applyAlignment="1">
      <alignment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164" fontId="4" fillId="0" borderId="2" xfId="3" applyNumberFormat="1" applyFont="1" applyBorder="1"/>
    <xf numFmtId="0" fontId="11" fillId="0" borderId="1" xfId="3" applyFont="1" applyBorder="1"/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20" fillId="2" borderId="0" xfId="1" applyFont="1" applyBorder="1" applyAlignment="1"/>
    <xf numFmtId="0" fontId="8" fillId="0" borderId="0" xfId="2" applyFont="1" applyBorder="1" applyAlignment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0" fontId="1" fillId="0" borderId="9" xfId="4" applyBorder="1"/>
    <xf numFmtId="0" fontId="9" fillId="0" borderId="2" xfId="4" applyFont="1" applyBorder="1"/>
    <xf numFmtId="0" fontId="21" fillId="0" borderId="0" xfId="0" applyNumberFormat="1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2" fontId="21" fillId="0" borderId="10" xfId="0" applyNumberFormat="1" applyFont="1" applyFill="1" applyBorder="1" applyAlignment="1">
      <alignment vertical="center"/>
    </xf>
    <xf numFmtId="0" fontId="21" fillId="0" borderId="11" xfId="0" applyNumberFormat="1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6" fillId="5" borderId="2" xfId="4" applyNumberFormat="1" applyFont="1" applyFill="1" applyBorder="1"/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FC30-B694-45D9-AC54-BEA6813E7BAA}">
  <sheetPr>
    <tabColor theme="4" tint="0.39997558519241921"/>
  </sheetPr>
  <dimension ref="A1:EF76"/>
  <sheetViews>
    <sheetView zoomScaleNormal="100" workbookViewId="0">
      <pane xSplit="1" ySplit="3" topLeftCell="B52" activePane="bottomRight" state="frozen"/>
      <selection pane="topRight"/>
      <selection pane="bottomLeft"/>
      <selection pane="bottomRight" activeCell="Q85" sqref="Q85"/>
    </sheetView>
  </sheetViews>
  <sheetFormatPr defaultColWidth="0" defaultRowHeight="17.25" customHeight="1"/>
  <cols>
    <col min="1" max="1" width="9.75" style="37" bestFit="1" customWidth="1"/>
    <col min="2" max="2" width="6.625" style="38" bestFit="1" customWidth="1"/>
    <col min="3" max="3" width="10.375" style="40" customWidth="1"/>
    <col min="4" max="4" width="4.5" style="10" customWidth="1"/>
    <col min="5" max="9" width="4.75" style="11" customWidth="1"/>
    <col min="10" max="10" width="6.625" style="39" customWidth="1"/>
    <col min="11" max="11" width="6.625" style="38" bestFit="1" customWidth="1"/>
    <col min="12" max="12" width="10.375" style="40" customWidth="1"/>
    <col min="13" max="13" width="4.5" style="10" customWidth="1"/>
    <col min="14" max="18" width="4.75" style="11" customWidth="1"/>
    <col min="19" max="19" width="6.625" style="39" customWidth="1"/>
    <col min="20" max="20" width="6.625" style="38" bestFit="1" customWidth="1"/>
    <col min="21" max="21" width="10.375" style="40" customWidth="1"/>
    <col min="22" max="22" width="4.5" style="10" customWidth="1"/>
    <col min="23" max="27" width="4.75" style="11" customWidth="1"/>
    <col min="28" max="28" width="6.625" style="39" customWidth="1"/>
    <col min="29" max="29" width="6.625" style="38" bestFit="1" customWidth="1"/>
    <col min="30" max="30" width="10.375" style="40" customWidth="1"/>
    <col min="31" max="31" width="4.5" style="10" customWidth="1"/>
    <col min="32" max="36" width="4.75" style="11" customWidth="1"/>
    <col min="37" max="37" width="6.625" style="39" customWidth="1"/>
    <col min="38" max="38" width="6.625" style="38" bestFit="1" customWidth="1"/>
    <col min="39" max="39" width="10.375" style="40" customWidth="1"/>
    <col min="40" max="40" width="4.5" style="10" customWidth="1"/>
    <col min="41" max="45" width="4.75" style="11" customWidth="1"/>
    <col min="46" max="46" width="6.625" style="39" customWidth="1"/>
    <col min="47" max="47" width="6.625" style="38" bestFit="1" customWidth="1"/>
    <col min="48" max="48" width="10.375" style="40" customWidth="1"/>
    <col min="49" max="49" width="4.5" style="10" customWidth="1"/>
    <col min="50" max="54" width="4.75" style="11" customWidth="1"/>
    <col min="55" max="55" width="6.625" style="39" customWidth="1"/>
    <col min="56" max="56" width="6.625" style="38" bestFit="1" customWidth="1"/>
    <col min="57" max="57" width="10.375" style="40" customWidth="1"/>
    <col min="58" max="58" width="4.5" style="10" customWidth="1"/>
    <col min="59" max="63" width="4.75" style="11" customWidth="1"/>
    <col min="64" max="64" width="6.625" style="39" customWidth="1"/>
    <col min="65" max="65" width="6.625" style="38" bestFit="1" customWidth="1"/>
    <col min="66" max="66" width="10.375" style="40" customWidth="1"/>
    <col min="67" max="67" width="4.5" style="10" customWidth="1"/>
    <col min="68" max="72" width="4.75" style="11" customWidth="1"/>
    <col min="73" max="73" width="6.625" style="39" customWidth="1"/>
    <col min="74" max="136" width="0" style="25" hidden="1" customWidth="1"/>
    <col min="137" max="16384" width="10" style="25" hidden="1"/>
  </cols>
  <sheetData>
    <row r="1" spans="1:73" s="14" customFormat="1" ht="20.25">
      <c r="A1" s="14" t="s">
        <v>91</v>
      </c>
    </row>
    <row r="2" spans="1:73" s="21" customFormat="1" ht="14.25">
      <c r="A2" s="17" t="s">
        <v>6</v>
      </c>
      <c r="B2" s="18"/>
      <c r="C2" s="18"/>
      <c r="D2" s="1"/>
      <c r="E2" s="1"/>
      <c r="F2" s="1"/>
      <c r="G2" s="1"/>
      <c r="H2" s="1"/>
      <c r="I2" s="1"/>
      <c r="J2" s="19"/>
      <c r="K2" s="18"/>
      <c r="L2" s="18"/>
      <c r="M2" s="1"/>
      <c r="N2" s="1"/>
      <c r="O2" s="1"/>
      <c r="P2" s="1"/>
      <c r="Q2" s="1"/>
      <c r="R2" s="1"/>
      <c r="S2" s="19"/>
      <c r="T2" s="20"/>
      <c r="U2" s="18"/>
      <c r="V2" s="1"/>
      <c r="W2" s="1"/>
      <c r="X2" s="1"/>
      <c r="Y2" s="1"/>
      <c r="Z2" s="1"/>
      <c r="AA2" s="1"/>
      <c r="AB2" s="19"/>
      <c r="AC2" s="20"/>
      <c r="AD2" s="18"/>
      <c r="AE2" s="1"/>
      <c r="AF2" s="1"/>
      <c r="AG2" s="1"/>
      <c r="AH2" s="1"/>
      <c r="AI2" s="1"/>
      <c r="AJ2" s="1"/>
      <c r="AK2" s="19"/>
      <c r="AL2" s="20"/>
      <c r="AM2" s="18"/>
      <c r="AN2" s="1"/>
      <c r="AO2" s="1"/>
      <c r="AP2" s="1"/>
      <c r="AQ2" s="1"/>
      <c r="AR2" s="1"/>
      <c r="AS2" s="1"/>
      <c r="AT2" s="19"/>
      <c r="AU2" s="20"/>
      <c r="AV2" s="18"/>
      <c r="AW2" s="1"/>
      <c r="AX2" s="1"/>
      <c r="AY2" s="1"/>
      <c r="AZ2" s="1"/>
      <c r="BA2" s="1"/>
      <c r="BB2" s="1"/>
      <c r="BC2" s="19"/>
      <c r="BD2" s="20"/>
      <c r="BE2" s="18"/>
      <c r="BF2" s="1"/>
      <c r="BG2" s="1"/>
      <c r="BH2" s="1"/>
      <c r="BI2" s="1"/>
      <c r="BJ2" s="1"/>
      <c r="BK2" s="1"/>
      <c r="BL2" s="19"/>
      <c r="BM2" s="20"/>
      <c r="BN2" s="18"/>
      <c r="BO2" s="1"/>
      <c r="BP2" s="1"/>
      <c r="BQ2" s="1"/>
      <c r="BR2" s="1"/>
      <c r="BS2" s="1"/>
      <c r="BT2" s="1"/>
      <c r="BU2" s="19"/>
    </row>
    <row r="3" spans="1:73" ht="26.25" thickBot="1">
      <c r="A3" s="22" t="s">
        <v>7</v>
      </c>
      <c r="B3" s="23" t="s">
        <v>8</v>
      </c>
      <c r="C3" s="23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24" t="s">
        <v>5</v>
      </c>
      <c r="K3" s="23" t="s">
        <v>8</v>
      </c>
      <c r="L3" s="23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24" t="s">
        <v>5</v>
      </c>
      <c r="T3" s="23" t="s">
        <v>8</v>
      </c>
      <c r="U3" s="23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24" t="s">
        <v>5</v>
      </c>
      <c r="AC3" s="23" t="s">
        <v>8</v>
      </c>
      <c r="AD3" s="23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24" t="s">
        <v>5</v>
      </c>
      <c r="AL3" s="23" t="s">
        <v>8</v>
      </c>
      <c r="AM3" s="23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24" t="s">
        <v>5</v>
      </c>
      <c r="AU3" s="23" t="s">
        <v>8</v>
      </c>
      <c r="AV3" s="23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24" t="s">
        <v>5</v>
      </c>
      <c r="BD3" s="23" t="s">
        <v>8</v>
      </c>
      <c r="BE3" s="23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24" t="s">
        <v>5</v>
      </c>
      <c r="BM3" s="23" t="s">
        <v>8</v>
      </c>
      <c r="BN3" s="23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24" t="s">
        <v>5</v>
      </c>
    </row>
    <row r="4" spans="1:73" ht="15.75" thickTop="1">
      <c r="A4" s="5">
        <v>1950</v>
      </c>
      <c r="B4" s="26" t="s">
        <v>17</v>
      </c>
      <c r="C4" s="46">
        <v>2.7E-4</v>
      </c>
      <c r="D4" s="47" t="s">
        <v>90</v>
      </c>
      <c r="E4" s="48">
        <v>1</v>
      </c>
      <c r="F4" s="48">
        <v>1</v>
      </c>
      <c r="G4" s="48">
        <v>3</v>
      </c>
      <c r="H4" s="48">
        <v>3</v>
      </c>
      <c r="I4" s="49">
        <v>3</v>
      </c>
      <c r="J4" s="50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29" t="s">
        <v>10</v>
      </c>
      <c r="L4" s="27"/>
      <c r="M4" s="6"/>
      <c r="N4" s="7"/>
      <c r="O4" s="7"/>
      <c r="P4" s="7"/>
      <c r="Q4" s="7"/>
      <c r="R4" s="7"/>
      <c r="S4" s="28">
        <f t="shared" ref="S4:S67" si="1">SQRT((1.5*EXP(1.105*R4))^2+(1.5*EXP(1.105*(N4-1)))^2+(1.5*EXP(1.105*(O4-1)))^2+(1.5*EXP(1.105*(P4-1)))^2+(1.5*EXP(1.105*(Q4-1)))^2)/100*2.45</f>
        <v>4.4081660908397297E-2</v>
      </c>
      <c r="T4" s="30" t="s">
        <v>11</v>
      </c>
      <c r="U4" s="27"/>
      <c r="V4" s="6"/>
      <c r="W4" s="7"/>
      <c r="X4" s="7"/>
      <c r="Y4" s="7"/>
      <c r="Z4" s="7"/>
      <c r="AA4" s="7"/>
      <c r="AB4" s="28">
        <f>SQRT((1.5*EXP(1.105*AA4))^2+(1.5*EXP(1.105*(W4-1)))^2+(1.5*EXP(1.105*(X4-1)))^2+(1.5*EXP(1.105*(Y4-1)))^2+(1.5*EXP(1.105*(Z4-1)))^2)/100*2.45</f>
        <v>4.4081660908397297E-2</v>
      </c>
      <c r="AC4" s="31" t="s">
        <v>12</v>
      </c>
      <c r="AD4" s="27"/>
      <c r="AE4" s="6"/>
      <c r="AF4" s="7"/>
      <c r="AG4" s="7"/>
      <c r="AH4" s="7"/>
      <c r="AI4" s="7"/>
      <c r="AJ4" s="7"/>
      <c r="AK4" s="28">
        <f>SQRT((1.5*EXP(1.105*AJ4))^2+(1.5*EXP(1.105*(AF4-1)))^2+(1.5*EXP(1.105*(AG4-1)))^2+(1.5*EXP(1.105*(AH4-1)))^2+(1.5*EXP(1.105*(AI4-1)))^2)/100*2.45</f>
        <v>4.4081660908397297E-2</v>
      </c>
      <c r="AL4" s="32" t="s">
        <v>13</v>
      </c>
      <c r="AM4" s="27"/>
      <c r="AN4" s="6"/>
      <c r="AO4" s="7"/>
      <c r="AP4" s="7"/>
      <c r="AQ4" s="7"/>
      <c r="AR4" s="7"/>
      <c r="AS4" s="7"/>
      <c r="AT4" s="28">
        <f t="shared" ref="AT4:AT67" si="2">SQRT((1.5*EXP(1.105*AS4))^2+(1.5*EXP(1.105*(AO4-1)))^2+(1.5*EXP(1.105*(AP4-1)))^2+(1.5*EXP(1.105*(AQ4-1)))^2+(1.5*EXP(1.105*(AR4-1)))^2)/100*2.45</f>
        <v>4.4081660908397297E-2</v>
      </c>
      <c r="AU4" s="33" t="s">
        <v>14</v>
      </c>
      <c r="AV4" s="27"/>
      <c r="AW4" s="6"/>
      <c r="AX4" s="7"/>
      <c r="AY4" s="7"/>
      <c r="AZ4" s="7"/>
      <c r="BA4" s="7"/>
      <c r="BB4" s="7"/>
      <c r="BC4" s="28">
        <f>SQRT((1.5*EXP(1.105*BB4))^2+(1.5*EXP(1.105*(AX4-1)))^2+(1.5*EXP(1.105*(AY4-1)))^2+(1.5*EXP(1.105*(AZ4-1)))^2+(1.5*EXP(1.105*(BA4-1)))^2)/100*2.45</f>
        <v>4.4081660908397297E-2</v>
      </c>
      <c r="BD4" s="34" t="s">
        <v>15</v>
      </c>
      <c r="BE4" s="27"/>
      <c r="BF4" s="6"/>
      <c r="BG4" s="7"/>
      <c r="BH4" s="7"/>
      <c r="BI4" s="7"/>
      <c r="BJ4" s="7"/>
      <c r="BK4" s="7"/>
      <c r="BL4" s="28">
        <f>SQRT((1.5*EXP(1.105*BK4))^2+(1.5*EXP(1.105*(BG4-1)))^2+(1.5*EXP(1.105*(BH4-1)))^2+(1.5*EXP(1.105*(BI4-1)))^2+(1.5*EXP(1.105*(BJ4-1)))^2)/100*2.45</f>
        <v>4.4081660908397297E-2</v>
      </c>
      <c r="BM4" s="35" t="s">
        <v>16</v>
      </c>
      <c r="BN4" s="27"/>
      <c r="BO4" s="6"/>
      <c r="BP4" s="7"/>
      <c r="BQ4" s="7"/>
      <c r="BR4" s="7"/>
      <c r="BS4" s="7"/>
      <c r="BT4" s="7"/>
      <c r="BU4" s="28">
        <f>SQRT((1.5*EXP(1.105*BT4))^2+(1.5*EXP(1.105*(BP4-1)))^2+(1.5*EXP(1.105*(BQ4-1)))^2+(1.5*EXP(1.105*(BR4-1)))^2+(1.5*EXP(1.105*(BS4-1)))^2)/100*2.45</f>
        <v>4.4081660908397297E-2</v>
      </c>
    </row>
    <row r="5" spans="1:73" ht="15">
      <c r="A5" s="5">
        <v>1951</v>
      </c>
      <c r="B5" s="26" t="s">
        <v>17</v>
      </c>
      <c r="C5" s="46">
        <v>2.7E-4</v>
      </c>
      <c r="D5" s="47" t="s">
        <v>90</v>
      </c>
      <c r="E5" s="48">
        <v>1</v>
      </c>
      <c r="F5" s="48">
        <v>1</v>
      </c>
      <c r="G5" s="48">
        <v>3</v>
      </c>
      <c r="H5" s="48">
        <v>3</v>
      </c>
      <c r="I5" s="49">
        <v>3</v>
      </c>
      <c r="J5" s="50">
        <f t="shared" si="0"/>
        <v>1.1181151966036349</v>
      </c>
      <c r="K5" s="29" t="s">
        <v>10</v>
      </c>
      <c r="L5" s="27"/>
      <c r="M5" s="6"/>
      <c r="N5" s="7"/>
      <c r="O5" s="7"/>
      <c r="P5" s="7"/>
      <c r="Q5" s="7"/>
      <c r="R5" s="7"/>
      <c r="S5" s="36">
        <f t="shared" si="1"/>
        <v>4.4081660908397297E-2</v>
      </c>
      <c r="T5" s="30" t="s">
        <v>11</v>
      </c>
      <c r="U5" s="27"/>
      <c r="V5" s="6"/>
      <c r="W5" s="7"/>
      <c r="X5" s="7"/>
      <c r="Y5" s="7"/>
      <c r="Z5" s="7"/>
      <c r="AA5" s="7"/>
      <c r="AB5" s="36">
        <f>SQRT((1.5*EXP(1.105*AA5))^2+(1.5*EXP(1.105*(W5-1)))^2+(1.5*EXP(1.105*(X5-1)))^2+(1.5*EXP(1.105*(Y5-1)))^2+(1.5*EXP(1.105*(Z5-1)))^2)/100*2.45</f>
        <v>4.4081660908397297E-2</v>
      </c>
      <c r="AC5" s="31" t="s">
        <v>12</v>
      </c>
      <c r="AD5" s="27"/>
      <c r="AE5" s="6"/>
      <c r="AF5" s="7"/>
      <c r="AG5" s="7"/>
      <c r="AH5" s="7"/>
      <c r="AI5" s="7"/>
      <c r="AJ5" s="7"/>
      <c r="AK5" s="36">
        <f>SQRT((1.5*EXP(1.105*AJ5))^2+(1.5*EXP(1.105*(AF5-1)))^2+(1.5*EXP(1.105*(AG5-1)))^2+(1.5*EXP(1.105*(AH5-1)))^2+(1.5*EXP(1.105*(AI5-1)))^2)/100*2.45</f>
        <v>4.4081660908397297E-2</v>
      </c>
      <c r="AL5" s="32" t="s">
        <v>13</v>
      </c>
      <c r="AM5" s="27"/>
      <c r="AN5" s="6"/>
      <c r="AO5" s="7"/>
      <c r="AP5" s="7"/>
      <c r="AQ5" s="7"/>
      <c r="AR5" s="7"/>
      <c r="AS5" s="7"/>
      <c r="AT5" s="36">
        <f t="shared" si="2"/>
        <v>4.4081660908397297E-2</v>
      </c>
      <c r="AU5" s="33" t="s">
        <v>14</v>
      </c>
      <c r="AV5" s="27"/>
      <c r="AW5" s="6"/>
      <c r="AX5" s="7"/>
      <c r="AY5" s="7"/>
      <c r="AZ5" s="7"/>
      <c r="BA5" s="7"/>
      <c r="BB5" s="7"/>
      <c r="BC5" s="36">
        <f>SQRT((1.5*EXP(1.105*BB5))^2+(1.5*EXP(1.105*(AX5-1)))^2+(1.5*EXP(1.105*(AY5-1)))^2+(1.5*EXP(1.105*(AZ5-1)))^2+(1.5*EXP(1.105*(BA5-1)))^2)/100*2.45</f>
        <v>4.4081660908397297E-2</v>
      </c>
      <c r="BD5" s="34" t="s">
        <v>15</v>
      </c>
      <c r="BE5" s="27"/>
      <c r="BF5" s="6"/>
      <c r="BG5" s="7"/>
      <c r="BH5" s="7"/>
      <c r="BI5" s="7"/>
      <c r="BJ5" s="7"/>
      <c r="BK5" s="7"/>
      <c r="BL5" s="36">
        <f>SQRT((1.5*EXP(1.105*BK5))^2+(1.5*EXP(1.105*(BG5-1)))^2+(1.5*EXP(1.105*(BH5-1)))^2+(1.5*EXP(1.105*(BI5-1)))^2+(1.5*EXP(1.105*(BJ5-1)))^2)/100*2.45</f>
        <v>4.4081660908397297E-2</v>
      </c>
      <c r="BM5" s="35" t="s">
        <v>16</v>
      </c>
      <c r="BN5" s="27"/>
      <c r="BO5" s="6"/>
      <c r="BP5" s="7"/>
      <c r="BQ5" s="7"/>
      <c r="BR5" s="7"/>
      <c r="BS5" s="7"/>
      <c r="BT5" s="7"/>
      <c r="BU5" s="36">
        <f>SQRT((1.5*EXP(1.105*BT5))^2+(1.5*EXP(1.105*(BP5-1)))^2+(1.5*EXP(1.105*(BQ5-1)))^2+(1.5*EXP(1.105*(BR5-1)))^2+(1.5*EXP(1.105*(BS5-1)))^2)/100*2.45</f>
        <v>4.4081660908397297E-2</v>
      </c>
    </row>
    <row r="6" spans="1:73" ht="15">
      <c r="A6" s="5">
        <v>1952</v>
      </c>
      <c r="B6" s="26" t="s">
        <v>17</v>
      </c>
      <c r="C6" s="46">
        <v>2.7E-4</v>
      </c>
      <c r="D6" s="47" t="s">
        <v>90</v>
      </c>
      <c r="E6" s="48">
        <v>1</v>
      </c>
      <c r="F6" s="48">
        <v>1</v>
      </c>
      <c r="G6" s="48">
        <v>3</v>
      </c>
      <c r="H6" s="48">
        <v>3</v>
      </c>
      <c r="I6" s="49">
        <v>3</v>
      </c>
      <c r="J6" s="50">
        <f t="shared" si="0"/>
        <v>1.1181151966036349</v>
      </c>
      <c r="K6" s="29" t="s">
        <v>10</v>
      </c>
      <c r="L6" s="27"/>
      <c r="M6" s="6"/>
      <c r="N6" s="7"/>
      <c r="O6" s="7"/>
      <c r="P6" s="7"/>
      <c r="Q6" s="7"/>
      <c r="R6" s="7"/>
      <c r="S6" s="36">
        <f t="shared" si="1"/>
        <v>4.4081660908397297E-2</v>
      </c>
      <c r="T6" s="30" t="s">
        <v>11</v>
      </c>
      <c r="U6" s="27"/>
      <c r="V6" s="6"/>
      <c r="W6" s="7"/>
      <c r="X6" s="7"/>
      <c r="Y6" s="7"/>
      <c r="Z6" s="7"/>
      <c r="AA6" s="7"/>
      <c r="AB6" s="36">
        <f t="shared" ref="AB6:AB69" si="3">SQRT((1.5*EXP(1.105*AA6))^2+(1.5*EXP(1.105*(W6-1)))^2+(1.5*EXP(1.105*(X6-1)))^2+(1.5*EXP(1.105*(Y6-1)))^2+(1.5*EXP(1.105*(Z6-1)))^2)/100*2.45</f>
        <v>4.4081660908397297E-2</v>
      </c>
      <c r="AC6" s="31" t="s">
        <v>12</v>
      </c>
      <c r="AD6" s="27"/>
      <c r="AE6" s="6"/>
      <c r="AF6" s="7"/>
      <c r="AG6" s="7"/>
      <c r="AH6" s="7"/>
      <c r="AI6" s="7"/>
      <c r="AJ6" s="7"/>
      <c r="AK6" s="36">
        <f t="shared" ref="AK6:AK69" si="4">SQRT((1.5*EXP(1.105*AJ6))^2+(1.5*EXP(1.105*(AF6-1)))^2+(1.5*EXP(1.105*(AG6-1)))^2+(1.5*EXP(1.105*(AH6-1)))^2+(1.5*EXP(1.105*(AI6-1)))^2)/100*2.45</f>
        <v>4.4081660908397297E-2</v>
      </c>
      <c r="AL6" s="32" t="s">
        <v>13</v>
      </c>
      <c r="AM6" s="27"/>
      <c r="AN6" s="6"/>
      <c r="AO6" s="7"/>
      <c r="AP6" s="7"/>
      <c r="AQ6" s="7"/>
      <c r="AR6" s="7"/>
      <c r="AS6" s="7"/>
      <c r="AT6" s="36">
        <f t="shared" si="2"/>
        <v>4.4081660908397297E-2</v>
      </c>
      <c r="AU6" s="33" t="s">
        <v>14</v>
      </c>
      <c r="AV6" s="27"/>
      <c r="AW6" s="6"/>
      <c r="AX6" s="7"/>
      <c r="AY6" s="7"/>
      <c r="AZ6" s="7"/>
      <c r="BA6" s="7"/>
      <c r="BB6" s="7"/>
      <c r="BC6" s="36">
        <f t="shared" ref="BC6:BC10" si="5">SQRT((1.5*EXP(1.105*BB6))^2+(1.5*EXP(1.105*(AX6-1)))^2+(1.5*EXP(1.105*(AY6-1)))^2+(1.5*EXP(1.105*(AZ6-1)))^2+(1.5*EXP(1.105*(BA6-1)))^2)/100*2.45</f>
        <v>4.4081660908397297E-2</v>
      </c>
      <c r="BD6" s="34" t="s">
        <v>15</v>
      </c>
      <c r="BE6" s="27"/>
      <c r="BF6" s="6"/>
      <c r="BG6" s="7"/>
      <c r="BH6" s="7"/>
      <c r="BI6" s="7"/>
      <c r="BJ6" s="7"/>
      <c r="BK6" s="7"/>
      <c r="BL6" s="36">
        <f t="shared" ref="BL6:BL10" si="6">SQRT((1.5*EXP(1.105*BK6))^2+(1.5*EXP(1.105*(BG6-1)))^2+(1.5*EXP(1.105*(BH6-1)))^2+(1.5*EXP(1.105*(BI6-1)))^2+(1.5*EXP(1.105*(BJ6-1)))^2)/100*2.45</f>
        <v>4.4081660908397297E-2</v>
      </c>
      <c r="BM6" s="35" t="s">
        <v>16</v>
      </c>
      <c r="BN6" s="27"/>
      <c r="BO6" s="6"/>
      <c r="BP6" s="7"/>
      <c r="BQ6" s="7"/>
      <c r="BR6" s="7"/>
      <c r="BS6" s="7"/>
      <c r="BT6" s="7"/>
      <c r="BU6" s="36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5">
        <v>1953</v>
      </c>
      <c r="B7" s="26" t="s">
        <v>17</v>
      </c>
      <c r="C7" s="46">
        <v>2.7E-4</v>
      </c>
      <c r="D7" s="47" t="s">
        <v>90</v>
      </c>
      <c r="E7" s="48">
        <v>1</v>
      </c>
      <c r="F7" s="48">
        <v>1</v>
      </c>
      <c r="G7" s="48">
        <v>3</v>
      </c>
      <c r="H7" s="48">
        <v>3</v>
      </c>
      <c r="I7" s="49">
        <v>3</v>
      </c>
      <c r="J7" s="50">
        <f t="shared" si="0"/>
        <v>1.1181151966036349</v>
      </c>
      <c r="K7" s="29" t="s">
        <v>10</v>
      </c>
      <c r="L7" s="27"/>
      <c r="M7" s="6"/>
      <c r="N7" s="7"/>
      <c r="O7" s="7"/>
      <c r="P7" s="7"/>
      <c r="Q7" s="7"/>
      <c r="R7" s="7"/>
      <c r="S7" s="36">
        <f t="shared" si="1"/>
        <v>4.4081660908397297E-2</v>
      </c>
      <c r="T7" s="30" t="s">
        <v>11</v>
      </c>
      <c r="U7" s="27"/>
      <c r="V7" s="6"/>
      <c r="W7" s="7"/>
      <c r="X7" s="7"/>
      <c r="Y7" s="7"/>
      <c r="Z7" s="7"/>
      <c r="AA7" s="7"/>
      <c r="AB7" s="36">
        <f t="shared" si="3"/>
        <v>4.4081660908397297E-2</v>
      </c>
      <c r="AC7" s="31" t="s">
        <v>12</v>
      </c>
      <c r="AD7" s="27"/>
      <c r="AE7" s="6"/>
      <c r="AF7" s="7"/>
      <c r="AG7" s="7"/>
      <c r="AH7" s="7"/>
      <c r="AI7" s="7"/>
      <c r="AJ7" s="7"/>
      <c r="AK7" s="36">
        <f t="shared" si="4"/>
        <v>4.4081660908397297E-2</v>
      </c>
      <c r="AL7" s="32" t="s">
        <v>13</v>
      </c>
      <c r="AM7" s="27"/>
      <c r="AN7" s="6"/>
      <c r="AO7" s="7"/>
      <c r="AP7" s="7"/>
      <c r="AQ7" s="7"/>
      <c r="AR7" s="7"/>
      <c r="AS7" s="7"/>
      <c r="AT7" s="36">
        <f t="shared" si="2"/>
        <v>4.4081660908397297E-2</v>
      </c>
      <c r="AU7" s="33" t="s">
        <v>14</v>
      </c>
      <c r="AV7" s="27"/>
      <c r="AW7" s="6"/>
      <c r="AX7" s="7"/>
      <c r="AY7" s="7"/>
      <c r="AZ7" s="7"/>
      <c r="BA7" s="7"/>
      <c r="BB7" s="7"/>
      <c r="BC7" s="36">
        <f t="shared" si="5"/>
        <v>4.4081660908397297E-2</v>
      </c>
      <c r="BD7" s="34" t="s">
        <v>15</v>
      </c>
      <c r="BE7" s="27"/>
      <c r="BF7" s="6"/>
      <c r="BG7" s="7"/>
      <c r="BH7" s="7"/>
      <c r="BI7" s="7"/>
      <c r="BJ7" s="7"/>
      <c r="BK7" s="7"/>
      <c r="BL7" s="36">
        <f t="shared" si="6"/>
        <v>4.4081660908397297E-2</v>
      </c>
      <c r="BM7" s="35" t="s">
        <v>16</v>
      </c>
      <c r="BN7" s="27"/>
      <c r="BO7" s="6"/>
      <c r="BP7" s="7"/>
      <c r="BQ7" s="7"/>
      <c r="BR7" s="7"/>
      <c r="BS7" s="7"/>
      <c r="BT7" s="7"/>
      <c r="BU7" s="36">
        <f t="shared" si="7"/>
        <v>4.4081660908397297E-2</v>
      </c>
    </row>
    <row r="8" spans="1:73" ht="15">
      <c r="A8" s="5">
        <v>1954</v>
      </c>
      <c r="B8" s="26" t="s">
        <v>17</v>
      </c>
      <c r="C8" s="46">
        <v>2.7E-4</v>
      </c>
      <c r="D8" s="47" t="s">
        <v>90</v>
      </c>
      <c r="E8" s="48">
        <v>1</v>
      </c>
      <c r="F8" s="48">
        <v>1</v>
      </c>
      <c r="G8" s="48">
        <v>3</v>
      </c>
      <c r="H8" s="48">
        <v>3</v>
      </c>
      <c r="I8" s="49">
        <v>3</v>
      </c>
      <c r="J8" s="50">
        <f t="shared" si="0"/>
        <v>1.1181151966036349</v>
      </c>
      <c r="K8" s="29" t="s">
        <v>10</v>
      </c>
      <c r="L8" s="27"/>
      <c r="M8" s="6"/>
      <c r="N8" s="7"/>
      <c r="O8" s="7"/>
      <c r="P8" s="7"/>
      <c r="Q8" s="7"/>
      <c r="R8" s="7"/>
      <c r="S8" s="36">
        <f t="shared" si="1"/>
        <v>4.4081660908397297E-2</v>
      </c>
      <c r="T8" s="30" t="s">
        <v>11</v>
      </c>
      <c r="U8" s="27"/>
      <c r="V8" s="6"/>
      <c r="W8" s="7"/>
      <c r="X8" s="7"/>
      <c r="Y8" s="7"/>
      <c r="Z8" s="7"/>
      <c r="AA8" s="7"/>
      <c r="AB8" s="36">
        <f t="shared" si="3"/>
        <v>4.4081660908397297E-2</v>
      </c>
      <c r="AC8" s="31" t="s">
        <v>12</v>
      </c>
      <c r="AD8" s="27"/>
      <c r="AE8" s="6"/>
      <c r="AF8" s="7"/>
      <c r="AG8" s="7"/>
      <c r="AH8" s="7"/>
      <c r="AI8" s="7"/>
      <c r="AJ8" s="7"/>
      <c r="AK8" s="36">
        <f t="shared" si="4"/>
        <v>4.4081660908397297E-2</v>
      </c>
      <c r="AL8" s="32" t="s">
        <v>13</v>
      </c>
      <c r="AM8" s="27"/>
      <c r="AN8" s="6"/>
      <c r="AO8" s="7"/>
      <c r="AP8" s="7"/>
      <c r="AQ8" s="7"/>
      <c r="AR8" s="7"/>
      <c r="AS8" s="7"/>
      <c r="AT8" s="36">
        <f t="shared" si="2"/>
        <v>4.4081660908397297E-2</v>
      </c>
      <c r="AU8" s="33" t="s">
        <v>14</v>
      </c>
      <c r="AV8" s="27"/>
      <c r="AW8" s="6"/>
      <c r="AX8" s="7"/>
      <c r="AY8" s="7"/>
      <c r="AZ8" s="7"/>
      <c r="BA8" s="7"/>
      <c r="BB8" s="7"/>
      <c r="BC8" s="36">
        <f t="shared" si="5"/>
        <v>4.4081660908397297E-2</v>
      </c>
      <c r="BD8" s="34" t="s">
        <v>15</v>
      </c>
      <c r="BE8" s="27"/>
      <c r="BF8" s="6"/>
      <c r="BG8" s="7"/>
      <c r="BH8" s="7"/>
      <c r="BI8" s="7"/>
      <c r="BJ8" s="7"/>
      <c r="BK8" s="7"/>
      <c r="BL8" s="36">
        <f t="shared" si="6"/>
        <v>4.4081660908397297E-2</v>
      </c>
      <c r="BM8" s="35" t="s">
        <v>16</v>
      </c>
      <c r="BN8" s="27"/>
      <c r="BO8" s="6"/>
      <c r="BP8" s="7"/>
      <c r="BQ8" s="7"/>
      <c r="BR8" s="7"/>
      <c r="BS8" s="7"/>
      <c r="BT8" s="7"/>
      <c r="BU8" s="36">
        <f t="shared" si="7"/>
        <v>4.4081660908397297E-2</v>
      </c>
    </row>
    <row r="9" spans="1:73" ht="15">
      <c r="A9" s="5">
        <v>1955</v>
      </c>
      <c r="B9" s="26" t="s">
        <v>17</v>
      </c>
      <c r="C9" s="46">
        <v>2.7E-4</v>
      </c>
      <c r="D9" s="47" t="s">
        <v>90</v>
      </c>
      <c r="E9" s="48">
        <v>1</v>
      </c>
      <c r="F9" s="48">
        <v>1</v>
      </c>
      <c r="G9" s="48">
        <v>3</v>
      </c>
      <c r="H9" s="48">
        <v>3</v>
      </c>
      <c r="I9" s="49">
        <v>3</v>
      </c>
      <c r="J9" s="50">
        <f t="shared" si="0"/>
        <v>1.1181151966036349</v>
      </c>
      <c r="K9" s="29" t="s">
        <v>10</v>
      </c>
      <c r="L9" s="27"/>
      <c r="M9" s="6"/>
      <c r="N9" s="7"/>
      <c r="O9" s="7"/>
      <c r="P9" s="7"/>
      <c r="Q9" s="7"/>
      <c r="R9" s="7"/>
      <c r="S9" s="36">
        <f t="shared" si="1"/>
        <v>4.4081660908397297E-2</v>
      </c>
      <c r="T9" s="30" t="s">
        <v>11</v>
      </c>
      <c r="U9" s="27"/>
      <c r="V9" s="6"/>
      <c r="W9" s="7"/>
      <c r="X9" s="7"/>
      <c r="Y9" s="7"/>
      <c r="Z9" s="7"/>
      <c r="AA9" s="7"/>
      <c r="AB9" s="36">
        <f t="shared" si="3"/>
        <v>4.4081660908397297E-2</v>
      </c>
      <c r="AC9" s="31" t="s">
        <v>12</v>
      </c>
      <c r="AD9" s="27"/>
      <c r="AE9" s="6"/>
      <c r="AF9" s="7"/>
      <c r="AG9" s="7"/>
      <c r="AH9" s="7"/>
      <c r="AI9" s="7"/>
      <c r="AJ9" s="7"/>
      <c r="AK9" s="36">
        <f t="shared" si="4"/>
        <v>4.4081660908397297E-2</v>
      </c>
      <c r="AL9" s="32" t="s">
        <v>13</v>
      </c>
      <c r="AM9" s="27"/>
      <c r="AN9" s="6"/>
      <c r="AO9" s="7"/>
      <c r="AP9" s="7"/>
      <c r="AQ9" s="7"/>
      <c r="AR9" s="7"/>
      <c r="AS9" s="7"/>
      <c r="AT9" s="36">
        <f t="shared" si="2"/>
        <v>4.4081660908397297E-2</v>
      </c>
      <c r="AU9" s="33" t="s">
        <v>14</v>
      </c>
      <c r="AV9" s="27"/>
      <c r="AW9" s="6"/>
      <c r="AX9" s="7"/>
      <c r="AY9" s="7"/>
      <c r="AZ9" s="7"/>
      <c r="BA9" s="7"/>
      <c r="BB9" s="7"/>
      <c r="BC9" s="36">
        <f t="shared" si="5"/>
        <v>4.4081660908397297E-2</v>
      </c>
      <c r="BD9" s="34" t="s">
        <v>15</v>
      </c>
      <c r="BE9" s="27"/>
      <c r="BF9" s="6"/>
      <c r="BG9" s="7"/>
      <c r="BH9" s="7"/>
      <c r="BI9" s="7"/>
      <c r="BJ9" s="7"/>
      <c r="BK9" s="7"/>
      <c r="BL9" s="36">
        <f t="shared" si="6"/>
        <v>4.4081660908397297E-2</v>
      </c>
      <c r="BM9" s="35" t="s">
        <v>16</v>
      </c>
      <c r="BN9" s="27"/>
      <c r="BO9" s="6"/>
      <c r="BP9" s="7"/>
      <c r="BQ9" s="7"/>
      <c r="BR9" s="7"/>
      <c r="BS9" s="7"/>
      <c r="BT9" s="7"/>
      <c r="BU9" s="36">
        <f t="shared" si="7"/>
        <v>4.4081660908397297E-2</v>
      </c>
    </row>
    <row r="10" spans="1:73" ht="15">
      <c r="A10" s="5">
        <v>1956</v>
      </c>
      <c r="B10" s="26" t="s">
        <v>17</v>
      </c>
      <c r="C10" s="46">
        <v>2.7E-4</v>
      </c>
      <c r="D10" s="47" t="s">
        <v>90</v>
      </c>
      <c r="E10" s="48">
        <v>1</v>
      </c>
      <c r="F10" s="48">
        <v>1</v>
      </c>
      <c r="G10" s="48">
        <v>3</v>
      </c>
      <c r="H10" s="48">
        <v>3</v>
      </c>
      <c r="I10" s="49">
        <v>3</v>
      </c>
      <c r="J10" s="50">
        <f t="shared" si="0"/>
        <v>1.1181151966036349</v>
      </c>
      <c r="K10" s="29" t="s">
        <v>10</v>
      </c>
      <c r="L10" s="27"/>
      <c r="M10" s="6"/>
      <c r="N10" s="7"/>
      <c r="O10" s="7"/>
      <c r="P10" s="7"/>
      <c r="Q10" s="7"/>
      <c r="R10" s="7"/>
      <c r="S10" s="36">
        <f t="shared" si="1"/>
        <v>4.4081660908397297E-2</v>
      </c>
      <c r="T10" s="30" t="s">
        <v>11</v>
      </c>
      <c r="U10" s="27"/>
      <c r="V10" s="6"/>
      <c r="W10" s="7"/>
      <c r="X10" s="7"/>
      <c r="Y10" s="7"/>
      <c r="Z10" s="7"/>
      <c r="AA10" s="7"/>
      <c r="AB10" s="36">
        <f t="shared" si="3"/>
        <v>4.4081660908397297E-2</v>
      </c>
      <c r="AC10" s="31" t="s">
        <v>12</v>
      </c>
      <c r="AD10" s="27"/>
      <c r="AE10" s="6"/>
      <c r="AF10" s="7"/>
      <c r="AG10" s="7"/>
      <c r="AH10" s="7"/>
      <c r="AI10" s="7"/>
      <c r="AJ10" s="7"/>
      <c r="AK10" s="36">
        <f t="shared" si="4"/>
        <v>4.4081660908397297E-2</v>
      </c>
      <c r="AL10" s="32" t="s">
        <v>13</v>
      </c>
      <c r="AM10" s="27"/>
      <c r="AN10" s="6"/>
      <c r="AO10" s="7"/>
      <c r="AP10" s="7"/>
      <c r="AQ10" s="7"/>
      <c r="AR10" s="7"/>
      <c r="AS10" s="7"/>
      <c r="AT10" s="36">
        <f t="shared" si="2"/>
        <v>4.4081660908397297E-2</v>
      </c>
      <c r="AU10" s="33" t="s">
        <v>14</v>
      </c>
      <c r="AV10" s="27"/>
      <c r="AW10" s="6"/>
      <c r="AX10" s="7"/>
      <c r="AY10" s="7"/>
      <c r="AZ10" s="7"/>
      <c r="BA10" s="7"/>
      <c r="BB10" s="7"/>
      <c r="BC10" s="36">
        <f t="shared" si="5"/>
        <v>4.4081660908397297E-2</v>
      </c>
      <c r="BD10" s="34" t="s">
        <v>15</v>
      </c>
      <c r="BE10" s="27"/>
      <c r="BF10" s="6"/>
      <c r="BG10" s="7"/>
      <c r="BH10" s="7"/>
      <c r="BI10" s="7"/>
      <c r="BJ10" s="7"/>
      <c r="BK10" s="7"/>
      <c r="BL10" s="36">
        <f t="shared" si="6"/>
        <v>4.4081660908397297E-2</v>
      </c>
      <c r="BM10" s="35" t="s">
        <v>16</v>
      </c>
      <c r="BN10" s="27"/>
      <c r="BO10" s="6"/>
      <c r="BP10" s="7"/>
      <c r="BQ10" s="7"/>
      <c r="BR10" s="7"/>
      <c r="BS10" s="7"/>
      <c r="BT10" s="7"/>
      <c r="BU10" s="36">
        <f t="shared" si="7"/>
        <v>4.4081660908397297E-2</v>
      </c>
    </row>
    <row r="11" spans="1:73" ht="15">
      <c r="A11" s="5">
        <v>1957</v>
      </c>
      <c r="B11" s="26" t="s">
        <v>17</v>
      </c>
      <c r="C11" s="46">
        <v>2.7E-4</v>
      </c>
      <c r="D11" s="47" t="s">
        <v>90</v>
      </c>
      <c r="E11" s="48">
        <v>1</v>
      </c>
      <c r="F11" s="48">
        <v>1</v>
      </c>
      <c r="G11" s="48">
        <v>3</v>
      </c>
      <c r="H11" s="48">
        <v>3</v>
      </c>
      <c r="I11" s="49">
        <v>3</v>
      </c>
      <c r="J11" s="50">
        <f t="shared" si="0"/>
        <v>1.1181151966036349</v>
      </c>
      <c r="K11" s="29" t="s">
        <v>10</v>
      </c>
      <c r="L11" s="27"/>
      <c r="M11" s="6"/>
      <c r="N11" s="7"/>
      <c r="O11" s="7"/>
      <c r="P11" s="7"/>
      <c r="Q11" s="7"/>
      <c r="R11" s="7"/>
      <c r="S11" s="36">
        <f t="shared" si="1"/>
        <v>4.4081660908397297E-2</v>
      </c>
      <c r="T11" s="30" t="s">
        <v>11</v>
      </c>
      <c r="U11" s="27"/>
      <c r="V11" s="6"/>
      <c r="W11" s="7"/>
      <c r="X11" s="7"/>
      <c r="Y11" s="7"/>
      <c r="Z11" s="7"/>
      <c r="AA11" s="7"/>
      <c r="AB11" s="36">
        <f t="shared" si="3"/>
        <v>4.4081660908397297E-2</v>
      </c>
      <c r="AC11" s="31" t="s">
        <v>12</v>
      </c>
      <c r="AD11" s="27"/>
      <c r="AE11" s="6"/>
      <c r="AF11" s="7"/>
      <c r="AG11" s="7"/>
      <c r="AH11" s="7"/>
      <c r="AI11" s="7"/>
      <c r="AJ11" s="7"/>
      <c r="AK11" s="36">
        <f t="shared" si="4"/>
        <v>4.4081660908397297E-2</v>
      </c>
      <c r="AL11" s="32" t="s">
        <v>13</v>
      </c>
      <c r="AM11" s="27"/>
      <c r="AN11" s="6"/>
      <c r="AO11" s="7"/>
      <c r="AP11" s="7"/>
      <c r="AQ11" s="7"/>
      <c r="AR11" s="7"/>
      <c r="AS11" s="7"/>
      <c r="AT11" s="36">
        <f t="shared" si="2"/>
        <v>4.4081660908397297E-2</v>
      </c>
      <c r="AU11" s="33" t="s">
        <v>14</v>
      </c>
      <c r="AV11" s="27"/>
      <c r="AW11" s="6"/>
      <c r="AX11" s="7"/>
      <c r="AY11" s="7"/>
      <c r="AZ11" s="7"/>
      <c r="BA11" s="7"/>
      <c r="BB11" s="7"/>
      <c r="BC11" s="36">
        <f>SQRT((1.5*EXP(1.105*BB11))^2+(1.5*EXP(1.105*(AX11-1)))^2+(1.5*EXP(1.105*(AY11-1)))^2+(1.5*EXP(1.105*(AZ11-1)))^2+(1.5*EXP(1.105*(BA11-1)))^2)/100*2.45</f>
        <v>4.4081660908397297E-2</v>
      </c>
      <c r="BD11" s="34" t="s">
        <v>15</v>
      </c>
      <c r="BE11" s="27"/>
      <c r="BF11" s="6"/>
      <c r="BG11" s="7"/>
      <c r="BH11" s="7"/>
      <c r="BI11" s="7"/>
      <c r="BJ11" s="7"/>
      <c r="BK11" s="7"/>
      <c r="BL11" s="36">
        <f>SQRT((1.5*EXP(1.105*BK11))^2+(1.5*EXP(1.105*(BG11-1)))^2+(1.5*EXP(1.105*(BH11-1)))^2+(1.5*EXP(1.105*(BI11-1)))^2+(1.5*EXP(1.105*(BJ11-1)))^2)/100*2.45</f>
        <v>4.4081660908397297E-2</v>
      </c>
      <c r="BM11" s="35" t="s">
        <v>16</v>
      </c>
      <c r="BN11" s="27"/>
      <c r="BO11" s="6"/>
      <c r="BP11" s="7"/>
      <c r="BQ11" s="7"/>
      <c r="BR11" s="7"/>
      <c r="BS11" s="7"/>
      <c r="BT11" s="7"/>
      <c r="BU11" s="36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5">
        <v>1958</v>
      </c>
      <c r="B12" s="26" t="s">
        <v>17</v>
      </c>
      <c r="C12" s="46">
        <v>2.7E-4</v>
      </c>
      <c r="D12" s="47" t="s">
        <v>90</v>
      </c>
      <c r="E12" s="48">
        <v>1</v>
      </c>
      <c r="F12" s="48">
        <v>1</v>
      </c>
      <c r="G12" s="48">
        <v>3</v>
      </c>
      <c r="H12" s="48">
        <v>3</v>
      </c>
      <c r="I12" s="49">
        <v>3</v>
      </c>
      <c r="J12" s="50">
        <f t="shared" si="0"/>
        <v>1.1181151966036349</v>
      </c>
      <c r="K12" s="29" t="s">
        <v>10</v>
      </c>
      <c r="L12" s="27"/>
      <c r="M12" s="6"/>
      <c r="N12" s="7"/>
      <c r="O12" s="7"/>
      <c r="P12" s="7"/>
      <c r="Q12" s="7"/>
      <c r="R12" s="7"/>
      <c r="S12" s="36">
        <f t="shared" si="1"/>
        <v>4.4081660908397297E-2</v>
      </c>
      <c r="T12" s="30" t="s">
        <v>11</v>
      </c>
      <c r="U12" s="27"/>
      <c r="V12" s="6"/>
      <c r="W12" s="7"/>
      <c r="X12" s="7"/>
      <c r="Y12" s="7"/>
      <c r="Z12" s="7"/>
      <c r="AA12" s="7"/>
      <c r="AB12" s="36">
        <f t="shared" si="3"/>
        <v>4.4081660908397297E-2</v>
      </c>
      <c r="AC12" s="31" t="s">
        <v>12</v>
      </c>
      <c r="AD12" s="27"/>
      <c r="AE12" s="6"/>
      <c r="AF12" s="7"/>
      <c r="AG12" s="7"/>
      <c r="AH12" s="7"/>
      <c r="AI12" s="7"/>
      <c r="AJ12" s="7"/>
      <c r="AK12" s="36">
        <f t="shared" si="4"/>
        <v>4.4081660908397297E-2</v>
      </c>
      <c r="AL12" s="32" t="s">
        <v>13</v>
      </c>
      <c r="AM12" s="27"/>
      <c r="AN12" s="6"/>
      <c r="AO12" s="7"/>
      <c r="AP12" s="7"/>
      <c r="AQ12" s="7"/>
      <c r="AR12" s="7"/>
      <c r="AS12" s="7"/>
      <c r="AT12" s="36">
        <f t="shared" si="2"/>
        <v>4.4081660908397297E-2</v>
      </c>
      <c r="AU12" s="33" t="s">
        <v>14</v>
      </c>
      <c r="AV12" s="27"/>
      <c r="AW12" s="6"/>
      <c r="AX12" s="7"/>
      <c r="AY12" s="7"/>
      <c r="AZ12" s="7"/>
      <c r="BA12" s="7"/>
      <c r="BB12" s="7"/>
      <c r="BC12" s="36">
        <f t="shared" ref="BC12:BC73" si="8">SQRT((1.5*EXP(1.105*BB12))^2+(1.5*EXP(1.105*(AX12-1)))^2+(1.5*EXP(1.105*(AY12-1)))^2+(1.5*EXP(1.105*(AZ12-1)))^2+(1.5*EXP(1.105*(BA12-1)))^2)/100*2.45</f>
        <v>4.4081660908397297E-2</v>
      </c>
      <c r="BD12" s="34" t="s">
        <v>15</v>
      </c>
      <c r="BE12" s="27"/>
      <c r="BF12" s="6"/>
      <c r="BG12" s="7"/>
      <c r="BH12" s="7"/>
      <c r="BI12" s="7"/>
      <c r="BJ12" s="7"/>
      <c r="BK12" s="7"/>
      <c r="BL12" s="36">
        <f t="shared" ref="BL12:BL73" si="9">SQRT((1.5*EXP(1.105*BK12))^2+(1.5*EXP(1.105*(BG12-1)))^2+(1.5*EXP(1.105*(BH12-1)))^2+(1.5*EXP(1.105*(BI12-1)))^2+(1.5*EXP(1.105*(BJ12-1)))^2)/100*2.45</f>
        <v>4.4081660908397297E-2</v>
      </c>
      <c r="BM12" s="35" t="s">
        <v>16</v>
      </c>
      <c r="BN12" s="27"/>
      <c r="BO12" s="6"/>
      <c r="BP12" s="7"/>
      <c r="BQ12" s="7"/>
      <c r="BR12" s="7"/>
      <c r="BS12" s="7"/>
      <c r="BT12" s="7"/>
      <c r="BU12" s="36">
        <f t="shared" si="7"/>
        <v>4.4081660908397297E-2</v>
      </c>
    </row>
    <row r="13" spans="1:73" ht="15">
      <c r="A13" s="5">
        <v>1959</v>
      </c>
      <c r="B13" s="26" t="s">
        <v>17</v>
      </c>
      <c r="C13" s="46">
        <v>2.7E-4</v>
      </c>
      <c r="D13" s="47" t="s">
        <v>90</v>
      </c>
      <c r="E13" s="48">
        <v>1</v>
      </c>
      <c r="F13" s="48">
        <v>1</v>
      </c>
      <c r="G13" s="48">
        <v>3</v>
      </c>
      <c r="H13" s="48">
        <v>3</v>
      </c>
      <c r="I13" s="49">
        <v>3</v>
      </c>
      <c r="J13" s="50">
        <f t="shared" si="0"/>
        <v>1.1181151966036349</v>
      </c>
      <c r="K13" s="29" t="s">
        <v>10</v>
      </c>
      <c r="L13" s="27"/>
      <c r="M13" s="6"/>
      <c r="N13" s="7"/>
      <c r="O13" s="7"/>
      <c r="P13" s="7"/>
      <c r="Q13" s="7"/>
      <c r="R13" s="7"/>
      <c r="S13" s="36">
        <f t="shared" si="1"/>
        <v>4.4081660908397297E-2</v>
      </c>
      <c r="T13" s="30" t="s">
        <v>11</v>
      </c>
      <c r="U13" s="27"/>
      <c r="V13" s="6"/>
      <c r="W13" s="7"/>
      <c r="X13" s="7"/>
      <c r="Y13" s="7"/>
      <c r="Z13" s="7"/>
      <c r="AA13" s="7"/>
      <c r="AB13" s="36">
        <f t="shared" si="3"/>
        <v>4.4081660908397297E-2</v>
      </c>
      <c r="AC13" s="31" t="s">
        <v>12</v>
      </c>
      <c r="AD13" s="27"/>
      <c r="AE13" s="6"/>
      <c r="AF13" s="7"/>
      <c r="AG13" s="7"/>
      <c r="AH13" s="7"/>
      <c r="AI13" s="7"/>
      <c r="AJ13" s="7"/>
      <c r="AK13" s="36">
        <f t="shared" si="4"/>
        <v>4.4081660908397297E-2</v>
      </c>
      <c r="AL13" s="32" t="s">
        <v>13</v>
      </c>
      <c r="AM13" s="27"/>
      <c r="AN13" s="6"/>
      <c r="AO13" s="7"/>
      <c r="AP13" s="7"/>
      <c r="AQ13" s="7"/>
      <c r="AR13" s="7"/>
      <c r="AS13" s="7"/>
      <c r="AT13" s="36">
        <f t="shared" si="2"/>
        <v>4.4081660908397297E-2</v>
      </c>
      <c r="AU13" s="33" t="s">
        <v>14</v>
      </c>
      <c r="AV13" s="27"/>
      <c r="AW13" s="6"/>
      <c r="AX13" s="7"/>
      <c r="AY13" s="7"/>
      <c r="AZ13" s="7"/>
      <c r="BA13" s="7"/>
      <c r="BB13" s="7"/>
      <c r="BC13" s="36">
        <f t="shared" si="8"/>
        <v>4.4081660908397297E-2</v>
      </c>
      <c r="BD13" s="34" t="s">
        <v>15</v>
      </c>
      <c r="BE13" s="27"/>
      <c r="BF13" s="6"/>
      <c r="BG13" s="7"/>
      <c r="BH13" s="7"/>
      <c r="BI13" s="7"/>
      <c r="BJ13" s="7"/>
      <c r="BK13" s="7"/>
      <c r="BL13" s="36">
        <f t="shared" si="9"/>
        <v>4.4081660908397297E-2</v>
      </c>
      <c r="BM13" s="35" t="s">
        <v>16</v>
      </c>
      <c r="BN13" s="27"/>
      <c r="BO13" s="6"/>
      <c r="BP13" s="7"/>
      <c r="BQ13" s="7"/>
      <c r="BR13" s="7"/>
      <c r="BS13" s="7"/>
      <c r="BT13" s="7"/>
      <c r="BU13" s="36">
        <f t="shared" si="7"/>
        <v>4.4081660908397297E-2</v>
      </c>
    </row>
    <row r="14" spans="1:73" ht="15">
      <c r="A14" s="5">
        <v>1960</v>
      </c>
      <c r="B14" s="26" t="s">
        <v>17</v>
      </c>
      <c r="C14" s="46">
        <v>2.7E-4</v>
      </c>
      <c r="D14" s="47" t="s">
        <v>90</v>
      </c>
      <c r="E14" s="48">
        <v>1</v>
      </c>
      <c r="F14" s="48">
        <v>1</v>
      </c>
      <c r="G14" s="48">
        <v>3</v>
      </c>
      <c r="H14" s="48">
        <v>3</v>
      </c>
      <c r="I14" s="49">
        <v>3</v>
      </c>
      <c r="J14" s="50">
        <f t="shared" si="0"/>
        <v>1.1181151966036349</v>
      </c>
      <c r="K14" s="29" t="s">
        <v>10</v>
      </c>
      <c r="L14" s="27"/>
      <c r="M14" s="6"/>
      <c r="N14" s="7"/>
      <c r="O14" s="7"/>
      <c r="P14" s="7"/>
      <c r="Q14" s="7"/>
      <c r="R14" s="7"/>
      <c r="S14" s="36">
        <f t="shared" si="1"/>
        <v>4.4081660908397297E-2</v>
      </c>
      <c r="T14" s="30" t="s">
        <v>11</v>
      </c>
      <c r="U14" s="27"/>
      <c r="V14" s="6"/>
      <c r="W14" s="7"/>
      <c r="X14" s="7"/>
      <c r="Y14" s="7"/>
      <c r="Z14" s="7"/>
      <c r="AA14" s="7"/>
      <c r="AB14" s="36">
        <f t="shared" si="3"/>
        <v>4.4081660908397297E-2</v>
      </c>
      <c r="AC14" s="31" t="s">
        <v>12</v>
      </c>
      <c r="AD14" s="27"/>
      <c r="AE14" s="6"/>
      <c r="AF14" s="7"/>
      <c r="AG14" s="7"/>
      <c r="AH14" s="7"/>
      <c r="AI14" s="7"/>
      <c r="AJ14" s="7"/>
      <c r="AK14" s="36">
        <f t="shared" si="4"/>
        <v>4.4081660908397297E-2</v>
      </c>
      <c r="AL14" s="32" t="s">
        <v>13</v>
      </c>
      <c r="AM14" s="27"/>
      <c r="AN14" s="6"/>
      <c r="AO14" s="7"/>
      <c r="AP14" s="7"/>
      <c r="AQ14" s="7"/>
      <c r="AR14" s="7"/>
      <c r="AS14" s="7"/>
      <c r="AT14" s="36">
        <f t="shared" si="2"/>
        <v>4.4081660908397297E-2</v>
      </c>
      <c r="AU14" s="33" t="s">
        <v>14</v>
      </c>
      <c r="AV14" s="27"/>
      <c r="AW14" s="6"/>
      <c r="AX14" s="7"/>
      <c r="AY14" s="7"/>
      <c r="AZ14" s="7"/>
      <c r="BA14" s="7"/>
      <c r="BB14" s="7"/>
      <c r="BC14" s="36">
        <f t="shared" si="8"/>
        <v>4.4081660908397297E-2</v>
      </c>
      <c r="BD14" s="34" t="s">
        <v>15</v>
      </c>
      <c r="BE14" s="27"/>
      <c r="BF14" s="6"/>
      <c r="BG14" s="7"/>
      <c r="BH14" s="7"/>
      <c r="BI14" s="7"/>
      <c r="BJ14" s="7"/>
      <c r="BK14" s="7"/>
      <c r="BL14" s="36">
        <f t="shared" si="9"/>
        <v>4.4081660908397297E-2</v>
      </c>
      <c r="BM14" s="35" t="s">
        <v>16</v>
      </c>
      <c r="BN14" s="27"/>
      <c r="BO14" s="6"/>
      <c r="BP14" s="7"/>
      <c r="BQ14" s="7"/>
      <c r="BR14" s="7"/>
      <c r="BS14" s="7"/>
      <c r="BT14" s="7"/>
      <c r="BU14" s="36">
        <f t="shared" si="7"/>
        <v>4.4081660908397297E-2</v>
      </c>
    </row>
    <row r="15" spans="1:73" ht="15">
      <c r="A15" s="5">
        <v>1961</v>
      </c>
      <c r="B15" s="26" t="s">
        <v>17</v>
      </c>
      <c r="C15" s="46">
        <v>2.7E-4</v>
      </c>
      <c r="D15" s="47" t="s">
        <v>90</v>
      </c>
      <c r="E15" s="48">
        <v>1</v>
      </c>
      <c r="F15" s="48">
        <v>1</v>
      </c>
      <c r="G15" s="48">
        <v>3</v>
      </c>
      <c r="H15" s="48">
        <v>3</v>
      </c>
      <c r="I15" s="49">
        <v>3</v>
      </c>
      <c r="J15" s="50">
        <f t="shared" si="0"/>
        <v>1.1181151966036349</v>
      </c>
      <c r="K15" s="29" t="s">
        <v>10</v>
      </c>
      <c r="L15" s="27"/>
      <c r="M15" s="6"/>
      <c r="N15" s="7"/>
      <c r="O15" s="7"/>
      <c r="P15" s="7"/>
      <c r="Q15" s="7"/>
      <c r="R15" s="7"/>
      <c r="S15" s="36">
        <f t="shared" si="1"/>
        <v>4.4081660908397297E-2</v>
      </c>
      <c r="T15" s="30" t="s">
        <v>11</v>
      </c>
      <c r="U15" s="27"/>
      <c r="V15" s="6"/>
      <c r="W15" s="7"/>
      <c r="X15" s="7"/>
      <c r="Y15" s="7"/>
      <c r="Z15" s="7"/>
      <c r="AA15" s="7"/>
      <c r="AB15" s="36">
        <f t="shared" si="3"/>
        <v>4.4081660908397297E-2</v>
      </c>
      <c r="AC15" s="31" t="s">
        <v>12</v>
      </c>
      <c r="AD15" s="27"/>
      <c r="AE15" s="6"/>
      <c r="AF15" s="7"/>
      <c r="AG15" s="7"/>
      <c r="AH15" s="7"/>
      <c r="AI15" s="7"/>
      <c r="AJ15" s="7"/>
      <c r="AK15" s="36">
        <f t="shared" si="4"/>
        <v>4.4081660908397297E-2</v>
      </c>
      <c r="AL15" s="32" t="s">
        <v>13</v>
      </c>
      <c r="AM15" s="27"/>
      <c r="AN15" s="6"/>
      <c r="AO15" s="7"/>
      <c r="AP15" s="7"/>
      <c r="AQ15" s="7"/>
      <c r="AR15" s="7"/>
      <c r="AS15" s="7"/>
      <c r="AT15" s="36">
        <f t="shared" si="2"/>
        <v>4.4081660908397297E-2</v>
      </c>
      <c r="AU15" s="33" t="s">
        <v>14</v>
      </c>
      <c r="AV15" s="27"/>
      <c r="AW15" s="6"/>
      <c r="AX15" s="7"/>
      <c r="AY15" s="7"/>
      <c r="AZ15" s="7"/>
      <c r="BA15" s="7"/>
      <c r="BB15" s="7"/>
      <c r="BC15" s="36">
        <f t="shared" si="8"/>
        <v>4.4081660908397297E-2</v>
      </c>
      <c r="BD15" s="34" t="s">
        <v>15</v>
      </c>
      <c r="BE15" s="27"/>
      <c r="BF15" s="6"/>
      <c r="BG15" s="7"/>
      <c r="BH15" s="7"/>
      <c r="BI15" s="7"/>
      <c r="BJ15" s="7"/>
      <c r="BK15" s="7"/>
      <c r="BL15" s="36">
        <f t="shared" si="9"/>
        <v>4.4081660908397297E-2</v>
      </c>
      <c r="BM15" s="35" t="s">
        <v>16</v>
      </c>
      <c r="BN15" s="27"/>
      <c r="BO15" s="6"/>
      <c r="BP15" s="7"/>
      <c r="BQ15" s="7"/>
      <c r="BR15" s="7"/>
      <c r="BS15" s="7"/>
      <c r="BT15" s="7"/>
      <c r="BU15" s="36">
        <f t="shared" si="7"/>
        <v>4.4081660908397297E-2</v>
      </c>
    </row>
    <row r="16" spans="1:73" ht="15">
      <c r="A16" s="5">
        <v>1962</v>
      </c>
      <c r="B16" s="26" t="s">
        <v>17</v>
      </c>
      <c r="C16" s="46">
        <v>2.7E-4</v>
      </c>
      <c r="D16" s="47" t="s">
        <v>90</v>
      </c>
      <c r="E16" s="48">
        <v>1</v>
      </c>
      <c r="F16" s="48">
        <v>1</v>
      </c>
      <c r="G16" s="48">
        <v>3</v>
      </c>
      <c r="H16" s="48">
        <v>3</v>
      </c>
      <c r="I16" s="49">
        <v>3</v>
      </c>
      <c r="J16" s="50">
        <f t="shared" si="0"/>
        <v>1.1181151966036349</v>
      </c>
      <c r="K16" s="29" t="s">
        <v>10</v>
      </c>
      <c r="L16" s="27"/>
      <c r="M16" s="6"/>
      <c r="N16" s="7"/>
      <c r="O16" s="7"/>
      <c r="P16" s="7"/>
      <c r="Q16" s="7"/>
      <c r="R16" s="7"/>
      <c r="S16" s="36">
        <f t="shared" si="1"/>
        <v>4.4081660908397297E-2</v>
      </c>
      <c r="T16" s="30" t="s">
        <v>11</v>
      </c>
      <c r="U16" s="27"/>
      <c r="V16" s="6"/>
      <c r="W16" s="7"/>
      <c r="X16" s="7"/>
      <c r="Y16" s="7"/>
      <c r="Z16" s="7"/>
      <c r="AA16" s="7"/>
      <c r="AB16" s="36">
        <f t="shared" si="3"/>
        <v>4.4081660908397297E-2</v>
      </c>
      <c r="AC16" s="31" t="s">
        <v>12</v>
      </c>
      <c r="AD16" s="27"/>
      <c r="AE16" s="6"/>
      <c r="AF16" s="7"/>
      <c r="AG16" s="7"/>
      <c r="AH16" s="7"/>
      <c r="AI16" s="7"/>
      <c r="AJ16" s="7"/>
      <c r="AK16" s="36">
        <f t="shared" si="4"/>
        <v>4.4081660908397297E-2</v>
      </c>
      <c r="AL16" s="32" t="s">
        <v>13</v>
      </c>
      <c r="AM16" s="27"/>
      <c r="AN16" s="6"/>
      <c r="AO16" s="7"/>
      <c r="AP16" s="7"/>
      <c r="AQ16" s="7"/>
      <c r="AR16" s="7"/>
      <c r="AS16" s="7"/>
      <c r="AT16" s="36">
        <f t="shared" si="2"/>
        <v>4.4081660908397297E-2</v>
      </c>
      <c r="AU16" s="33" t="s">
        <v>14</v>
      </c>
      <c r="AV16" s="27"/>
      <c r="AW16" s="6"/>
      <c r="AX16" s="7"/>
      <c r="AY16" s="7"/>
      <c r="AZ16" s="7"/>
      <c r="BA16" s="7"/>
      <c r="BB16" s="7"/>
      <c r="BC16" s="36">
        <f t="shared" si="8"/>
        <v>4.4081660908397297E-2</v>
      </c>
      <c r="BD16" s="34" t="s">
        <v>15</v>
      </c>
      <c r="BE16" s="27"/>
      <c r="BF16" s="6"/>
      <c r="BG16" s="7"/>
      <c r="BH16" s="7"/>
      <c r="BI16" s="7"/>
      <c r="BJ16" s="7"/>
      <c r="BK16" s="7"/>
      <c r="BL16" s="36">
        <f t="shared" si="9"/>
        <v>4.4081660908397297E-2</v>
      </c>
      <c r="BM16" s="35" t="s">
        <v>16</v>
      </c>
      <c r="BN16" s="27"/>
      <c r="BO16" s="6"/>
      <c r="BP16" s="7"/>
      <c r="BQ16" s="7"/>
      <c r="BR16" s="7"/>
      <c r="BS16" s="7"/>
      <c r="BT16" s="7"/>
      <c r="BU16" s="36">
        <f t="shared" si="7"/>
        <v>4.4081660908397297E-2</v>
      </c>
    </row>
    <row r="17" spans="1:73" ht="15">
      <c r="A17" s="5">
        <v>1963</v>
      </c>
      <c r="B17" s="26" t="s">
        <v>17</v>
      </c>
      <c r="C17" s="46">
        <v>2.7E-4</v>
      </c>
      <c r="D17" s="47" t="s">
        <v>90</v>
      </c>
      <c r="E17" s="48">
        <v>1</v>
      </c>
      <c r="F17" s="48">
        <v>1</v>
      </c>
      <c r="G17" s="48">
        <v>3</v>
      </c>
      <c r="H17" s="48">
        <v>3</v>
      </c>
      <c r="I17" s="49">
        <v>3</v>
      </c>
      <c r="J17" s="50">
        <f t="shared" si="0"/>
        <v>1.1181151966036349</v>
      </c>
      <c r="K17" s="29" t="s">
        <v>10</v>
      </c>
      <c r="L17" s="27"/>
      <c r="M17" s="6"/>
      <c r="N17" s="7"/>
      <c r="O17" s="7"/>
      <c r="P17" s="7"/>
      <c r="Q17" s="7"/>
      <c r="R17" s="7"/>
      <c r="S17" s="36">
        <f t="shared" si="1"/>
        <v>4.4081660908397297E-2</v>
      </c>
      <c r="T17" s="30" t="s">
        <v>11</v>
      </c>
      <c r="U17" s="27"/>
      <c r="V17" s="6"/>
      <c r="W17" s="7"/>
      <c r="X17" s="7"/>
      <c r="Y17" s="7"/>
      <c r="Z17" s="7"/>
      <c r="AA17" s="7"/>
      <c r="AB17" s="36">
        <f t="shared" si="3"/>
        <v>4.4081660908397297E-2</v>
      </c>
      <c r="AC17" s="31" t="s">
        <v>12</v>
      </c>
      <c r="AD17" s="27"/>
      <c r="AE17" s="6"/>
      <c r="AF17" s="7"/>
      <c r="AG17" s="7"/>
      <c r="AH17" s="7"/>
      <c r="AI17" s="7"/>
      <c r="AJ17" s="7"/>
      <c r="AK17" s="36">
        <f t="shared" si="4"/>
        <v>4.4081660908397297E-2</v>
      </c>
      <c r="AL17" s="32" t="s">
        <v>13</v>
      </c>
      <c r="AM17" s="27"/>
      <c r="AN17" s="6"/>
      <c r="AO17" s="7"/>
      <c r="AP17" s="7"/>
      <c r="AQ17" s="7"/>
      <c r="AR17" s="7"/>
      <c r="AS17" s="7"/>
      <c r="AT17" s="36">
        <f t="shared" si="2"/>
        <v>4.4081660908397297E-2</v>
      </c>
      <c r="AU17" s="33" t="s">
        <v>14</v>
      </c>
      <c r="AV17" s="27"/>
      <c r="AW17" s="6"/>
      <c r="AX17" s="7"/>
      <c r="AY17" s="7"/>
      <c r="AZ17" s="7"/>
      <c r="BA17" s="7"/>
      <c r="BB17" s="7"/>
      <c r="BC17" s="36">
        <f t="shared" si="8"/>
        <v>4.4081660908397297E-2</v>
      </c>
      <c r="BD17" s="34" t="s">
        <v>15</v>
      </c>
      <c r="BE17" s="27"/>
      <c r="BF17" s="6"/>
      <c r="BG17" s="7"/>
      <c r="BH17" s="7"/>
      <c r="BI17" s="7"/>
      <c r="BJ17" s="7"/>
      <c r="BK17" s="7"/>
      <c r="BL17" s="36">
        <f t="shared" si="9"/>
        <v>4.4081660908397297E-2</v>
      </c>
      <c r="BM17" s="35" t="s">
        <v>16</v>
      </c>
      <c r="BN17" s="27"/>
      <c r="BO17" s="6"/>
      <c r="BP17" s="7"/>
      <c r="BQ17" s="7"/>
      <c r="BR17" s="7"/>
      <c r="BS17" s="7"/>
      <c r="BT17" s="7"/>
      <c r="BU17" s="36">
        <f t="shared" si="7"/>
        <v>4.4081660908397297E-2</v>
      </c>
    </row>
    <row r="18" spans="1:73" ht="15">
      <c r="A18" s="5">
        <v>1964</v>
      </c>
      <c r="B18" s="26" t="s">
        <v>17</v>
      </c>
      <c r="C18" s="46">
        <v>2.7E-4</v>
      </c>
      <c r="D18" s="47" t="s">
        <v>90</v>
      </c>
      <c r="E18" s="48">
        <v>1</v>
      </c>
      <c r="F18" s="48">
        <v>1</v>
      </c>
      <c r="G18" s="48">
        <v>3</v>
      </c>
      <c r="H18" s="48">
        <v>3</v>
      </c>
      <c r="I18" s="49">
        <v>3</v>
      </c>
      <c r="J18" s="50">
        <f t="shared" si="0"/>
        <v>1.1181151966036349</v>
      </c>
      <c r="K18" s="29" t="s">
        <v>10</v>
      </c>
      <c r="L18" s="27"/>
      <c r="M18" s="6"/>
      <c r="N18" s="7"/>
      <c r="O18" s="7"/>
      <c r="P18" s="7"/>
      <c r="Q18" s="7"/>
      <c r="R18" s="7"/>
      <c r="S18" s="36">
        <f t="shared" si="1"/>
        <v>4.4081660908397297E-2</v>
      </c>
      <c r="T18" s="30" t="s">
        <v>11</v>
      </c>
      <c r="U18" s="27"/>
      <c r="V18" s="6"/>
      <c r="W18" s="7"/>
      <c r="X18" s="7"/>
      <c r="Y18" s="7"/>
      <c r="Z18" s="7"/>
      <c r="AA18" s="7"/>
      <c r="AB18" s="36">
        <f t="shared" si="3"/>
        <v>4.4081660908397297E-2</v>
      </c>
      <c r="AC18" s="31" t="s">
        <v>12</v>
      </c>
      <c r="AD18" s="27"/>
      <c r="AE18" s="6"/>
      <c r="AF18" s="7"/>
      <c r="AG18" s="7"/>
      <c r="AH18" s="7"/>
      <c r="AI18" s="7"/>
      <c r="AJ18" s="7"/>
      <c r="AK18" s="36">
        <f t="shared" si="4"/>
        <v>4.4081660908397297E-2</v>
      </c>
      <c r="AL18" s="32" t="s">
        <v>13</v>
      </c>
      <c r="AM18" s="27"/>
      <c r="AN18" s="6"/>
      <c r="AO18" s="7"/>
      <c r="AP18" s="7"/>
      <c r="AQ18" s="7"/>
      <c r="AR18" s="7"/>
      <c r="AS18" s="7"/>
      <c r="AT18" s="36">
        <f t="shared" si="2"/>
        <v>4.4081660908397297E-2</v>
      </c>
      <c r="AU18" s="33" t="s">
        <v>14</v>
      </c>
      <c r="AV18" s="27"/>
      <c r="AW18" s="6"/>
      <c r="AX18" s="7"/>
      <c r="AY18" s="7"/>
      <c r="AZ18" s="7"/>
      <c r="BA18" s="7"/>
      <c r="BB18" s="7"/>
      <c r="BC18" s="36">
        <f t="shared" si="8"/>
        <v>4.4081660908397297E-2</v>
      </c>
      <c r="BD18" s="34" t="s">
        <v>15</v>
      </c>
      <c r="BE18" s="27"/>
      <c r="BF18" s="6"/>
      <c r="BG18" s="7"/>
      <c r="BH18" s="7"/>
      <c r="BI18" s="7"/>
      <c r="BJ18" s="7"/>
      <c r="BK18" s="7"/>
      <c r="BL18" s="36">
        <f t="shared" si="9"/>
        <v>4.4081660908397297E-2</v>
      </c>
      <c r="BM18" s="35" t="s">
        <v>16</v>
      </c>
      <c r="BN18" s="27"/>
      <c r="BO18" s="6"/>
      <c r="BP18" s="7"/>
      <c r="BQ18" s="7"/>
      <c r="BR18" s="7"/>
      <c r="BS18" s="7"/>
      <c r="BT18" s="7"/>
      <c r="BU18" s="36">
        <f t="shared" si="7"/>
        <v>4.4081660908397297E-2</v>
      </c>
    </row>
    <row r="19" spans="1:73" ht="15">
      <c r="A19" s="5">
        <v>1965</v>
      </c>
      <c r="B19" s="26" t="s">
        <v>17</v>
      </c>
      <c r="C19" s="46">
        <v>2.7E-4</v>
      </c>
      <c r="D19" s="47" t="s">
        <v>90</v>
      </c>
      <c r="E19" s="48">
        <v>1</v>
      </c>
      <c r="F19" s="48">
        <v>1</v>
      </c>
      <c r="G19" s="48">
        <v>3</v>
      </c>
      <c r="H19" s="48">
        <v>3</v>
      </c>
      <c r="I19" s="49">
        <v>3</v>
      </c>
      <c r="J19" s="50">
        <f t="shared" si="0"/>
        <v>1.1181151966036349</v>
      </c>
      <c r="K19" s="29" t="s">
        <v>10</v>
      </c>
      <c r="L19" s="27"/>
      <c r="M19" s="6"/>
      <c r="N19" s="7"/>
      <c r="O19" s="7"/>
      <c r="P19" s="7"/>
      <c r="Q19" s="7"/>
      <c r="R19" s="7"/>
      <c r="S19" s="36">
        <f t="shared" si="1"/>
        <v>4.4081660908397297E-2</v>
      </c>
      <c r="T19" s="30" t="s">
        <v>11</v>
      </c>
      <c r="U19" s="27"/>
      <c r="V19" s="6"/>
      <c r="W19" s="7"/>
      <c r="X19" s="7"/>
      <c r="Y19" s="7"/>
      <c r="Z19" s="7"/>
      <c r="AA19" s="7"/>
      <c r="AB19" s="36">
        <f t="shared" si="3"/>
        <v>4.4081660908397297E-2</v>
      </c>
      <c r="AC19" s="31" t="s">
        <v>12</v>
      </c>
      <c r="AD19" s="27"/>
      <c r="AE19" s="6"/>
      <c r="AF19" s="7"/>
      <c r="AG19" s="7"/>
      <c r="AH19" s="7"/>
      <c r="AI19" s="7"/>
      <c r="AJ19" s="7"/>
      <c r="AK19" s="36">
        <f t="shared" si="4"/>
        <v>4.4081660908397297E-2</v>
      </c>
      <c r="AL19" s="32" t="s">
        <v>13</v>
      </c>
      <c r="AM19" s="27"/>
      <c r="AN19" s="6"/>
      <c r="AO19" s="7"/>
      <c r="AP19" s="7"/>
      <c r="AQ19" s="7"/>
      <c r="AR19" s="7"/>
      <c r="AS19" s="7"/>
      <c r="AT19" s="36">
        <f t="shared" si="2"/>
        <v>4.4081660908397297E-2</v>
      </c>
      <c r="AU19" s="33" t="s">
        <v>14</v>
      </c>
      <c r="AV19" s="27"/>
      <c r="AW19" s="6"/>
      <c r="AX19" s="7"/>
      <c r="AY19" s="7"/>
      <c r="AZ19" s="7"/>
      <c r="BA19" s="7"/>
      <c r="BB19" s="7"/>
      <c r="BC19" s="36">
        <f t="shared" si="8"/>
        <v>4.4081660908397297E-2</v>
      </c>
      <c r="BD19" s="34" t="s">
        <v>15</v>
      </c>
      <c r="BE19" s="27"/>
      <c r="BF19" s="6"/>
      <c r="BG19" s="7"/>
      <c r="BH19" s="7"/>
      <c r="BI19" s="7"/>
      <c r="BJ19" s="7"/>
      <c r="BK19" s="7"/>
      <c r="BL19" s="36">
        <f t="shared" si="9"/>
        <v>4.4081660908397297E-2</v>
      </c>
      <c r="BM19" s="35" t="s">
        <v>16</v>
      </c>
      <c r="BN19" s="27"/>
      <c r="BO19" s="6"/>
      <c r="BP19" s="7"/>
      <c r="BQ19" s="7"/>
      <c r="BR19" s="7"/>
      <c r="BS19" s="7"/>
      <c r="BT19" s="7"/>
      <c r="BU19" s="36">
        <f t="shared" si="7"/>
        <v>4.4081660908397297E-2</v>
      </c>
    </row>
    <row r="20" spans="1:73" ht="15">
      <c r="A20" s="5">
        <v>1966</v>
      </c>
      <c r="B20" s="26" t="s">
        <v>17</v>
      </c>
      <c r="C20" s="46">
        <v>2.7E-4</v>
      </c>
      <c r="D20" s="47" t="s">
        <v>90</v>
      </c>
      <c r="E20" s="48">
        <v>1</v>
      </c>
      <c r="F20" s="48">
        <v>1</v>
      </c>
      <c r="G20" s="48">
        <v>3</v>
      </c>
      <c r="H20" s="48">
        <v>3</v>
      </c>
      <c r="I20" s="49">
        <v>3</v>
      </c>
      <c r="J20" s="50">
        <f t="shared" si="0"/>
        <v>1.1181151966036349</v>
      </c>
      <c r="K20" s="29" t="s">
        <v>10</v>
      </c>
      <c r="L20" s="27"/>
      <c r="M20" s="6"/>
      <c r="N20" s="7"/>
      <c r="O20" s="7"/>
      <c r="P20" s="7"/>
      <c r="Q20" s="7"/>
      <c r="R20" s="7"/>
      <c r="S20" s="36">
        <f t="shared" si="1"/>
        <v>4.4081660908397297E-2</v>
      </c>
      <c r="T20" s="30" t="s">
        <v>11</v>
      </c>
      <c r="U20" s="27"/>
      <c r="V20" s="6"/>
      <c r="W20" s="7"/>
      <c r="X20" s="7"/>
      <c r="Y20" s="7"/>
      <c r="Z20" s="7"/>
      <c r="AA20" s="7"/>
      <c r="AB20" s="36">
        <f t="shared" si="3"/>
        <v>4.4081660908397297E-2</v>
      </c>
      <c r="AC20" s="31" t="s">
        <v>12</v>
      </c>
      <c r="AD20" s="27"/>
      <c r="AE20" s="6"/>
      <c r="AF20" s="7"/>
      <c r="AG20" s="7"/>
      <c r="AH20" s="7"/>
      <c r="AI20" s="7"/>
      <c r="AJ20" s="7"/>
      <c r="AK20" s="36">
        <f t="shared" si="4"/>
        <v>4.4081660908397297E-2</v>
      </c>
      <c r="AL20" s="32" t="s">
        <v>13</v>
      </c>
      <c r="AM20" s="27"/>
      <c r="AN20" s="6"/>
      <c r="AO20" s="7"/>
      <c r="AP20" s="7"/>
      <c r="AQ20" s="7"/>
      <c r="AR20" s="7"/>
      <c r="AS20" s="7"/>
      <c r="AT20" s="36">
        <f t="shared" si="2"/>
        <v>4.4081660908397297E-2</v>
      </c>
      <c r="AU20" s="33" t="s">
        <v>14</v>
      </c>
      <c r="AV20" s="27"/>
      <c r="AW20" s="6"/>
      <c r="AX20" s="7"/>
      <c r="AY20" s="7"/>
      <c r="AZ20" s="7"/>
      <c r="BA20" s="7"/>
      <c r="BB20" s="7"/>
      <c r="BC20" s="36">
        <f t="shared" si="8"/>
        <v>4.4081660908397297E-2</v>
      </c>
      <c r="BD20" s="34" t="s">
        <v>15</v>
      </c>
      <c r="BE20" s="27"/>
      <c r="BF20" s="6"/>
      <c r="BG20" s="7"/>
      <c r="BH20" s="7"/>
      <c r="BI20" s="7"/>
      <c r="BJ20" s="7"/>
      <c r="BK20" s="7"/>
      <c r="BL20" s="36">
        <f t="shared" si="9"/>
        <v>4.4081660908397297E-2</v>
      </c>
      <c r="BM20" s="35" t="s">
        <v>16</v>
      </c>
      <c r="BN20" s="27"/>
      <c r="BO20" s="6"/>
      <c r="BP20" s="7"/>
      <c r="BQ20" s="7"/>
      <c r="BR20" s="7"/>
      <c r="BS20" s="7"/>
      <c r="BT20" s="7"/>
      <c r="BU20" s="36">
        <f t="shared" si="7"/>
        <v>4.4081660908397297E-2</v>
      </c>
    </row>
    <row r="21" spans="1:73" ht="15">
      <c r="A21" s="5">
        <v>1967</v>
      </c>
      <c r="B21" s="26" t="s">
        <v>17</v>
      </c>
      <c r="C21" s="46">
        <v>2.7E-4</v>
      </c>
      <c r="D21" s="47" t="s">
        <v>90</v>
      </c>
      <c r="E21" s="48">
        <v>1</v>
      </c>
      <c r="F21" s="48">
        <v>1</v>
      </c>
      <c r="G21" s="48">
        <v>3</v>
      </c>
      <c r="H21" s="48">
        <v>3</v>
      </c>
      <c r="I21" s="49">
        <v>3</v>
      </c>
      <c r="J21" s="50">
        <f t="shared" si="0"/>
        <v>1.1181151966036349</v>
      </c>
      <c r="K21" s="29" t="s">
        <v>10</v>
      </c>
      <c r="L21" s="27"/>
      <c r="M21" s="6"/>
      <c r="N21" s="7"/>
      <c r="O21" s="7"/>
      <c r="P21" s="7"/>
      <c r="Q21" s="7"/>
      <c r="R21" s="7"/>
      <c r="S21" s="36">
        <f t="shared" si="1"/>
        <v>4.4081660908397297E-2</v>
      </c>
      <c r="T21" s="30" t="s">
        <v>11</v>
      </c>
      <c r="U21" s="27"/>
      <c r="V21" s="6"/>
      <c r="W21" s="7"/>
      <c r="X21" s="7"/>
      <c r="Y21" s="7"/>
      <c r="Z21" s="7"/>
      <c r="AA21" s="7"/>
      <c r="AB21" s="36">
        <f t="shared" si="3"/>
        <v>4.4081660908397297E-2</v>
      </c>
      <c r="AC21" s="31" t="s">
        <v>12</v>
      </c>
      <c r="AD21" s="27"/>
      <c r="AE21" s="6"/>
      <c r="AF21" s="7"/>
      <c r="AG21" s="7"/>
      <c r="AH21" s="7"/>
      <c r="AI21" s="7"/>
      <c r="AJ21" s="7"/>
      <c r="AK21" s="36">
        <f t="shared" si="4"/>
        <v>4.4081660908397297E-2</v>
      </c>
      <c r="AL21" s="32" t="s">
        <v>13</v>
      </c>
      <c r="AM21" s="27"/>
      <c r="AN21" s="6"/>
      <c r="AO21" s="7"/>
      <c r="AP21" s="7"/>
      <c r="AQ21" s="7"/>
      <c r="AR21" s="7"/>
      <c r="AS21" s="7"/>
      <c r="AT21" s="36">
        <f t="shared" si="2"/>
        <v>4.4081660908397297E-2</v>
      </c>
      <c r="AU21" s="33" t="s">
        <v>14</v>
      </c>
      <c r="AV21" s="27"/>
      <c r="AW21" s="6"/>
      <c r="AX21" s="7"/>
      <c r="AY21" s="7"/>
      <c r="AZ21" s="7"/>
      <c r="BA21" s="7"/>
      <c r="BB21" s="7"/>
      <c r="BC21" s="36">
        <f t="shared" si="8"/>
        <v>4.4081660908397297E-2</v>
      </c>
      <c r="BD21" s="34" t="s">
        <v>15</v>
      </c>
      <c r="BE21" s="27"/>
      <c r="BF21" s="6"/>
      <c r="BG21" s="7"/>
      <c r="BH21" s="7"/>
      <c r="BI21" s="7"/>
      <c r="BJ21" s="7"/>
      <c r="BK21" s="7"/>
      <c r="BL21" s="36">
        <f t="shared" si="9"/>
        <v>4.4081660908397297E-2</v>
      </c>
      <c r="BM21" s="35" t="s">
        <v>16</v>
      </c>
      <c r="BN21" s="27"/>
      <c r="BO21" s="6"/>
      <c r="BP21" s="7"/>
      <c r="BQ21" s="7"/>
      <c r="BR21" s="7"/>
      <c r="BS21" s="7"/>
      <c r="BT21" s="7"/>
      <c r="BU21" s="36">
        <f t="shared" si="7"/>
        <v>4.4081660908397297E-2</v>
      </c>
    </row>
    <row r="22" spans="1:73" ht="15">
      <c r="A22" s="5">
        <v>1968</v>
      </c>
      <c r="B22" s="26" t="s">
        <v>17</v>
      </c>
      <c r="C22" s="46">
        <v>2.7E-4</v>
      </c>
      <c r="D22" s="47" t="s">
        <v>90</v>
      </c>
      <c r="E22" s="48">
        <v>1</v>
      </c>
      <c r="F22" s="48">
        <v>1</v>
      </c>
      <c r="G22" s="48">
        <v>3</v>
      </c>
      <c r="H22" s="48">
        <v>3</v>
      </c>
      <c r="I22" s="49">
        <v>3</v>
      </c>
      <c r="J22" s="50">
        <f t="shared" si="0"/>
        <v>1.1181151966036349</v>
      </c>
      <c r="K22" s="29" t="s">
        <v>10</v>
      </c>
      <c r="L22" s="27"/>
      <c r="M22" s="6"/>
      <c r="N22" s="7"/>
      <c r="O22" s="7"/>
      <c r="P22" s="7"/>
      <c r="Q22" s="7"/>
      <c r="R22" s="7"/>
      <c r="S22" s="36">
        <f t="shared" si="1"/>
        <v>4.4081660908397297E-2</v>
      </c>
      <c r="T22" s="30" t="s">
        <v>11</v>
      </c>
      <c r="U22" s="27"/>
      <c r="V22" s="6"/>
      <c r="W22" s="7"/>
      <c r="X22" s="7"/>
      <c r="Y22" s="7"/>
      <c r="Z22" s="7"/>
      <c r="AA22" s="7"/>
      <c r="AB22" s="36">
        <f t="shared" si="3"/>
        <v>4.4081660908397297E-2</v>
      </c>
      <c r="AC22" s="31" t="s">
        <v>12</v>
      </c>
      <c r="AD22" s="27"/>
      <c r="AE22" s="6"/>
      <c r="AF22" s="7"/>
      <c r="AG22" s="7"/>
      <c r="AH22" s="7"/>
      <c r="AI22" s="7"/>
      <c r="AJ22" s="7"/>
      <c r="AK22" s="36">
        <f t="shared" si="4"/>
        <v>4.4081660908397297E-2</v>
      </c>
      <c r="AL22" s="32" t="s">
        <v>13</v>
      </c>
      <c r="AM22" s="27"/>
      <c r="AN22" s="6"/>
      <c r="AO22" s="7"/>
      <c r="AP22" s="7"/>
      <c r="AQ22" s="7"/>
      <c r="AR22" s="7"/>
      <c r="AS22" s="7"/>
      <c r="AT22" s="36">
        <f t="shared" si="2"/>
        <v>4.4081660908397297E-2</v>
      </c>
      <c r="AU22" s="33" t="s">
        <v>14</v>
      </c>
      <c r="AV22" s="27"/>
      <c r="AW22" s="6"/>
      <c r="AX22" s="7"/>
      <c r="AY22" s="7"/>
      <c r="AZ22" s="7"/>
      <c r="BA22" s="7"/>
      <c r="BB22" s="7"/>
      <c r="BC22" s="36">
        <f t="shared" si="8"/>
        <v>4.4081660908397297E-2</v>
      </c>
      <c r="BD22" s="34" t="s">
        <v>15</v>
      </c>
      <c r="BE22" s="27"/>
      <c r="BF22" s="6"/>
      <c r="BG22" s="7"/>
      <c r="BH22" s="7"/>
      <c r="BI22" s="7"/>
      <c r="BJ22" s="7"/>
      <c r="BK22" s="7"/>
      <c r="BL22" s="36">
        <f t="shared" si="9"/>
        <v>4.4081660908397297E-2</v>
      </c>
      <c r="BM22" s="35" t="s">
        <v>16</v>
      </c>
      <c r="BN22" s="27"/>
      <c r="BO22" s="6"/>
      <c r="BP22" s="7"/>
      <c r="BQ22" s="7"/>
      <c r="BR22" s="7"/>
      <c r="BS22" s="7"/>
      <c r="BT22" s="7"/>
      <c r="BU22" s="36">
        <f t="shared" si="7"/>
        <v>4.4081660908397297E-2</v>
      </c>
    </row>
    <row r="23" spans="1:73" ht="15">
      <c r="A23" s="5">
        <v>1969</v>
      </c>
      <c r="B23" s="26" t="s">
        <v>17</v>
      </c>
      <c r="C23" s="46">
        <v>2.7E-4</v>
      </c>
      <c r="D23" s="47" t="s">
        <v>90</v>
      </c>
      <c r="E23" s="48">
        <v>1</v>
      </c>
      <c r="F23" s="48">
        <v>1</v>
      </c>
      <c r="G23" s="48">
        <v>3</v>
      </c>
      <c r="H23" s="48">
        <v>3</v>
      </c>
      <c r="I23" s="49">
        <v>3</v>
      </c>
      <c r="J23" s="50">
        <f t="shared" si="0"/>
        <v>1.1181151966036349</v>
      </c>
      <c r="K23" s="29" t="s">
        <v>10</v>
      </c>
      <c r="L23" s="27"/>
      <c r="M23" s="6"/>
      <c r="N23" s="7"/>
      <c r="O23" s="7"/>
      <c r="P23" s="7"/>
      <c r="Q23" s="7"/>
      <c r="R23" s="7"/>
      <c r="S23" s="36">
        <f t="shared" si="1"/>
        <v>4.4081660908397297E-2</v>
      </c>
      <c r="T23" s="30" t="s">
        <v>11</v>
      </c>
      <c r="U23" s="27"/>
      <c r="V23" s="6"/>
      <c r="W23" s="7"/>
      <c r="X23" s="7"/>
      <c r="Y23" s="7"/>
      <c r="Z23" s="7"/>
      <c r="AA23" s="7"/>
      <c r="AB23" s="36">
        <f t="shared" si="3"/>
        <v>4.4081660908397297E-2</v>
      </c>
      <c r="AC23" s="31" t="s">
        <v>12</v>
      </c>
      <c r="AD23" s="27"/>
      <c r="AE23" s="6"/>
      <c r="AF23" s="7"/>
      <c r="AG23" s="7"/>
      <c r="AH23" s="7"/>
      <c r="AI23" s="7"/>
      <c r="AJ23" s="7"/>
      <c r="AK23" s="36">
        <f t="shared" si="4"/>
        <v>4.4081660908397297E-2</v>
      </c>
      <c r="AL23" s="32" t="s">
        <v>13</v>
      </c>
      <c r="AM23" s="27"/>
      <c r="AN23" s="6"/>
      <c r="AO23" s="7"/>
      <c r="AP23" s="7"/>
      <c r="AQ23" s="7"/>
      <c r="AR23" s="7"/>
      <c r="AS23" s="7"/>
      <c r="AT23" s="36">
        <f t="shared" si="2"/>
        <v>4.4081660908397297E-2</v>
      </c>
      <c r="AU23" s="33" t="s">
        <v>14</v>
      </c>
      <c r="AV23" s="27"/>
      <c r="AW23" s="6"/>
      <c r="AX23" s="7"/>
      <c r="AY23" s="7"/>
      <c r="AZ23" s="7"/>
      <c r="BA23" s="7"/>
      <c r="BB23" s="7"/>
      <c r="BC23" s="36">
        <f t="shared" si="8"/>
        <v>4.4081660908397297E-2</v>
      </c>
      <c r="BD23" s="34" t="s">
        <v>15</v>
      </c>
      <c r="BE23" s="27"/>
      <c r="BF23" s="6"/>
      <c r="BG23" s="7"/>
      <c r="BH23" s="7"/>
      <c r="BI23" s="7"/>
      <c r="BJ23" s="7"/>
      <c r="BK23" s="7"/>
      <c r="BL23" s="36">
        <f t="shared" si="9"/>
        <v>4.4081660908397297E-2</v>
      </c>
      <c r="BM23" s="35" t="s">
        <v>16</v>
      </c>
      <c r="BN23" s="27"/>
      <c r="BO23" s="6"/>
      <c r="BP23" s="7"/>
      <c r="BQ23" s="7"/>
      <c r="BR23" s="7"/>
      <c r="BS23" s="7"/>
      <c r="BT23" s="7"/>
      <c r="BU23" s="36">
        <f t="shared" si="7"/>
        <v>4.4081660908397297E-2</v>
      </c>
    </row>
    <row r="24" spans="1:73" ht="15">
      <c r="A24" s="5">
        <v>1970</v>
      </c>
      <c r="B24" s="26" t="s">
        <v>17</v>
      </c>
      <c r="C24" s="46">
        <v>2.7E-4</v>
      </c>
      <c r="D24" s="47" t="s">
        <v>90</v>
      </c>
      <c r="E24" s="48">
        <v>1</v>
      </c>
      <c r="F24" s="48">
        <v>1</v>
      </c>
      <c r="G24" s="48">
        <v>3</v>
      </c>
      <c r="H24" s="48">
        <v>3</v>
      </c>
      <c r="I24" s="49">
        <v>3</v>
      </c>
      <c r="J24" s="50">
        <f t="shared" si="0"/>
        <v>1.1181151966036349</v>
      </c>
      <c r="K24" s="29" t="s">
        <v>10</v>
      </c>
      <c r="L24" s="27"/>
      <c r="M24" s="6"/>
      <c r="N24" s="7"/>
      <c r="O24" s="7"/>
      <c r="P24" s="7"/>
      <c r="Q24" s="7"/>
      <c r="R24" s="7"/>
      <c r="S24" s="36">
        <f t="shared" si="1"/>
        <v>4.4081660908397297E-2</v>
      </c>
      <c r="T24" s="30" t="s">
        <v>11</v>
      </c>
      <c r="U24" s="27"/>
      <c r="V24" s="6"/>
      <c r="W24" s="7"/>
      <c r="X24" s="7"/>
      <c r="Y24" s="7"/>
      <c r="Z24" s="7"/>
      <c r="AA24" s="7"/>
      <c r="AB24" s="36">
        <f t="shared" si="3"/>
        <v>4.4081660908397297E-2</v>
      </c>
      <c r="AC24" s="31" t="s">
        <v>12</v>
      </c>
      <c r="AD24" s="27"/>
      <c r="AE24" s="6"/>
      <c r="AF24" s="7"/>
      <c r="AG24" s="7"/>
      <c r="AH24" s="7"/>
      <c r="AI24" s="7"/>
      <c r="AJ24" s="7"/>
      <c r="AK24" s="36">
        <f t="shared" si="4"/>
        <v>4.4081660908397297E-2</v>
      </c>
      <c r="AL24" s="32" t="s">
        <v>13</v>
      </c>
      <c r="AM24" s="27"/>
      <c r="AN24" s="6"/>
      <c r="AO24" s="7"/>
      <c r="AP24" s="7"/>
      <c r="AQ24" s="7"/>
      <c r="AR24" s="7"/>
      <c r="AS24" s="7"/>
      <c r="AT24" s="36">
        <f t="shared" si="2"/>
        <v>4.4081660908397297E-2</v>
      </c>
      <c r="AU24" s="33" t="s">
        <v>14</v>
      </c>
      <c r="AV24" s="27"/>
      <c r="AW24" s="6"/>
      <c r="AX24" s="7"/>
      <c r="AY24" s="7"/>
      <c r="AZ24" s="7"/>
      <c r="BA24" s="7"/>
      <c r="BB24" s="7"/>
      <c r="BC24" s="36">
        <f t="shared" si="8"/>
        <v>4.4081660908397297E-2</v>
      </c>
      <c r="BD24" s="34" t="s">
        <v>15</v>
      </c>
      <c r="BE24" s="27"/>
      <c r="BF24" s="6"/>
      <c r="BG24" s="7"/>
      <c r="BH24" s="7"/>
      <c r="BI24" s="7"/>
      <c r="BJ24" s="7"/>
      <c r="BK24" s="7"/>
      <c r="BL24" s="36">
        <f t="shared" si="9"/>
        <v>4.4081660908397297E-2</v>
      </c>
      <c r="BM24" s="35" t="s">
        <v>16</v>
      </c>
      <c r="BN24" s="27"/>
      <c r="BO24" s="6"/>
      <c r="BP24" s="7"/>
      <c r="BQ24" s="7"/>
      <c r="BR24" s="7"/>
      <c r="BS24" s="7"/>
      <c r="BT24" s="7"/>
      <c r="BU24" s="36">
        <f t="shared" si="7"/>
        <v>4.4081660908397297E-2</v>
      </c>
    </row>
    <row r="25" spans="1:73" ht="15">
      <c r="A25" s="5">
        <v>1971</v>
      </c>
      <c r="B25" s="26" t="s">
        <v>17</v>
      </c>
      <c r="C25" s="46">
        <v>2.7E-4</v>
      </c>
      <c r="D25" s="47" t="s">
        <v>90</v>
      </c>
      <c r="E25" s="48">
        <v>1</v>
      </c>
      <c r="F25" s="48">
        <v>1</v>
      </c>
      <c r="G25" s="48">
        <v>3</v>
      </c>
      <c r="H25" s="48">
        <v>3</v>
      </c>
      <c r="I25" s="49">
        <v>3</v>
      </c>
      <c r="J25" s="50">
        <f t="shared" si="0"/>
        <v>1.1181151966036349</v>
      </c>
      <c r="K25" s="29" t="s">
        <v>10</v>
      </c>
      <c r="L25" s="27"/>
      <c r="M25" s="6"/>
      <c r="N25" s="7"/>
      <c r="O25" s="7"/>
      <c r="P25" s="7"/>
      <c r="Q25" s="7"/>
      <c r="R25" s="7"/>
      <c r="S25" s="36">
        <f t="shared" si="1"/>
        <v>4.4081660908397297E-2</v>
      </c>
      <c r="T25" s="30" t="s">
        <v>11</v>
      </c>
      <c r="U25" s="27"/>
      <c r="V25" s="6"/>
      <c r="W25" s="7"/>
      <c r="X25" s="7"/>
      <c r="Y25" s="7"/>
      <c r="Z25" s="7"/>
      <c r="AA25" s="7"/>
      <c r="AB25" s="36">
        <f t="shared" si="3"/>
        <v>4.4081660908397297E-2</v>
      </c>
      <c r="AC25" s="31" t="s">
        <v>12</v>
      </c>
      <c r="AD25" s="27"/>
      <c r="AE25" s="6"/>
      <c r="AF25" s="7"/>
      <c r="AG25" s="7"/>
      <c r="AH25" s="7"/>
      <c r="AI25" s="7"/>
      <c r="AJ25" s="7"/>
      <c r="AK25" s="36">
        <f t="shared" si="4"/>
        <v>4.4081660908397297E-2</v>
      </c>
      <c r="AL25" s="32" t="s">
        <v>13</v>
      </c>
      <c r="AM25" s="27"/>
      <c r="AN25" s="6"/>
      <c r="AO25" s="7"/>
      <c r="AP25" s="7"/>
      <c r="AQ25" s="7"/>
      <c r="AR25" s="7"/>
      <c r="AS25" s="7"/>
      <c r="AT25" s="36">
        <f t="shared" si="2"/>
        <v>4.4081660908397297E-2</v>
      </c>
      <c r="AU25" s="33" t="s">
        <v>14</v>
      </c>
      <c r="AV25" s="27"/>
      <c r="AW25" s="6"/>
      <c r="AX25" s="7"/>
      <c r="AY25" s="7"/>
      <c r="AZ25" s="7"/>
      <c r="BA25" s="7"/>
      <c r="BB25" s="7"/>
      <c r="BC25" s="36">
        <f t="shared" si="8"/>
        <v>4.4081660908397297E-2</v>
      </c>
      <c r="BD25" s="34" t="s">
        <v>15</v>
      </c>
      <c r="BE25" s="27"/>
      <c r="BF25" s="6"/>
      <c r="BG25" s="7"/>
      <c r="BH25" s="7"/>
      <c r="BI25" s="7"/>
      <c r="BJ25" s="7"/>
      <c r="BK25" s="7"/>
      <c r="BL25" s="36">
        <f t="shared" si="9"/>
        <v>4.4081660908397297E-2</v>
      </c>
      <c r="BM25" s="35" t="s">
        <v>16</v>
      </c>
      <c r="BN25" s="27"/>
      <c r="BO25" s="6"/>
      <c r="BP25" s="7"/>
      <c r="BQ25" s="7"/>
      <c r="BR25" s="7"/>
      <c r="BS25" s="7"/>
      <c r="BT25" s="7"/>
      <c r="BU25" s="36">
        <f t="shared" si="7"/>
        <v>4.4081660908397297E-2</v>
      </c>
    </row>
    <row r="26" spans="1:73" ht="15">
      <c r="A26" s="5">
        <v>1972</v>
      </c>
      <c r="B26" s="26" t="s">
        <v>17</v>
      </c>
      <c r="C26" s="46">
        <v>2.7E-4</v>
      </c>
      <c r="D26" s="47" t="s">
        <v>90</v>
      </c>
      <c r="E26" s="48">
        <v>1</v>
      </c>
      <c r="F26" s="48">
        <v>1</v>
      </c>
      <c r="G26" s="48">
        <v>3</v>
      </c>
      <c r="H26" s="48">
        <v>3</v>
      </c>
      <c r="I26" s="49">
        <v>3</v>
      </c>
      <c r="J26" s="50">
        <f t="shared" si="0"/>
        <v>1.1181151966036349</v>
      </c>
      <c r="K26" s="29" t="s">
        <v>10</v>
      </c>
      <c r="L26" s="27"/>
      <c r="M26" s="6"/>
      <c r="N26" s="7"/>
      <c r="O26" s="7"/>
      <c r="P26" s="7"/>
      <c r="Q26" s="7"/>
      <c r="R26" s="7"/>
      <c r="S26" s="36">
        <f t="shared" si="1"/>
        <v>4.4081660908397297E-2</v>
      </c>
      <c r="T26" s="30" t="s">
        <v>11</v>
      </c>
      <c r="U26" s="27"/>
      <c r="V26" s="6"/>
      <c r="W26" s="7"/>
      <c r="X26" s="7"/>
      <c r="Y26" s="7"/>
      <c r="Z26" s="7"/>
      <c r="AA26" s="7"/>
      <c r="AB26" s="36">
        <f t="shared" si="3"/>
        <v>4.4081660908397297E-2</v>
      </c>
      <c r="AC26" s="31" t="s">
        <v>12</v>
      </c>
      <c r="AD26" s="27"/>
      <c r="AE26" s="6"/>
      <c r="AF26" s="7"/>
      <c r="AG26" s="7"/>
      <c r="AH26" s="7"/>
      <c r="AI26" s="7"/>
      <c r="AJ26" s="7"/>
      <c r="AK26" s="36">
        <f t="shared" si="4"/>
        <v>4.4081660908397297E-2</v>
      </c>
      <c r="AL26" s="32" t="s">
        <v>13</v>
      </c>
      <c r="AM26" s="27"/>
      <c r="AN26" s="6"/>
      <c r="AO26" s="7"/>
      <c r="AP26" s="7"/>
      <c r="AQ26" s="7"/>
      <c r="AR26" s="7"/>
      <c r="AS26" s="7"/>
      <c r="AT26" s="36">
        <f t="shared" si="2"/>
        <v>4.4081660908397297E-2</v>
      </c>
      <c r="AU26" s="33" t="s">
        <v>14</v>
      </c>
      <c r="AV26" s="27"/>
      <c r="AW26" s="6"/>
      <c r="AX26" s="7"/>
      <c r="AY26" s="7"/>
      <c r="AZ26" s="7"/>
      <c r="BA26" s="7"/>
      <c r="BB26" s="7"/>
      <c r="BC26" s="36">
        <f t="shared" si="8"/>
        <v>4.4081660908397297E-2</v>
      </c>
      <c r="BD26" s="34" t="s">
        <v>15</v>
      </c>
      <c r="BE26" s="27"/>
      <c r="BF26" s="6"/>
      <c r="BG26" s="7"/>
      <c r="BH26" s="7"/>
      <c r="BI26" s="7"/>
      <c r="BJ26" s="7"/>
      <c r="BK26" s="7"/>
      <c r="BL26" s="36">
        <f t="shared" si="9"/>
        <v>4.4081660908397297E-2</v>
      </c>
      <c r="BM26" s="35" t="s">
        <v>16</v>
      </c>
      <c r="BN26" s="27"/>
      <c r="BO26" s="6"/>
      <c r="BP26" s="7"/>
      <c r="BQ26" s="7"/>
      <c r="BR26" s="7"/>
      <c r="BS26" s="7"/>
      <c r="BT26" s="7"/>
      <c r="BU26" s="36">
        <f t="shared" si="7"/>
        <v>4.4081660908397297E-2</v>
      </c>
    </row>
    <row r="27" spans="1:73" ht="15">
      <c r="A27" s="5">
        <v>1973</v>
      </c>
      <c r="B27" s="26" t="s">
        <v>17</v>
      </c>
      <c r="C27" s="46">
        <v>2.7E-4</v>
      </c>
      <c r="D27" s="47" t="s">
        <v>90</v>
      </c>
      <c r="E27" s="48">
        <v>1</v>
      </c>
      <c r="F27" s="48">
        <v>1</v>
      </c>
      <c r="G27" s="48">
        <v>3</v>
      </c>
      <c r="H27" s="48">
        <v>3</v>
      </c>
      <c r="I27" s="49">
        <v>3</v>
      </c>
      <c r="J27" s="50">
        <f t="shared" si="0"/>
        <v>1.1181151966036349</v>
      </c>
      <c r="K27" s="29" t="s">
        <v>10</v>
      </c>
      <c r="L27" s="27"/>
      <c r="M27" s="6"/>
      <c r="N27" s="7"/>
      <c r="O27" s="7"/>
      <c r="P27" s="7"/>
      <c r="Q27" s="7"/>
      <c r="R27" s="7"/>
      <c r="S27" s="36">
        <f t="shared" si="1"/>
        <v>4.4081660908397297E-2</v>
      </c>
      <c r="T27" s="30" t="s">
        <v>11</v>
      </c>
      <c r="U27" s="27"/>
      <c r="V27" s="6"/>
      <c r="W27" s="7"/>
      <c r="X27" s="7"/>
      <c r="Y27" s="7"/>
      <c r="Z27" s="7"/>
      <c r="AA27" s="7"/>
      <c r="AB27" s="36">
        <f t="shared" si="3"/>
        <v>4.4081660908397297E-2</v>
      </c>
      <c r="AC27" s="31" t="s">
        <v>12</v>
      </c>
      <c r="AD27" s="27"/>
      <c r="AE27" s="6"/>
      <c r="AF27" s="7"/>
      <c r="AG27" s="7"/>
      <c r="AH27" s="7"/>
      <c r="AI27" s="7"/>
      <c r="AJ27" s="7"/>
      <c r="AK27" s="36">
        <f t="shared" si="4"/>
        <v>4.4081660908397297E-2</v>
      </c>
      <c r="AL27" s="32" t="s">
        <v>13</v>
      </c>
      <c r="AM27" s="27"/>
      <c r="AN27" s="6"/>
      <c r="AO27" s="7"/>
      <c r="AP27" s="7"/>
      <c r="AQ27" s="7"/>
      <c r="AR27" s="7"/>
      <c r="AS27" s="7"/>
      <c r="AT27" s="36">
        <f t="shared" si="2"/>
        <v>4.4081660908397297E-2</v>
      </c>
      <c r="AU27" s="33" t="s">
        <v>14</v>
      </c>
      <c r="AV27" s="27"/>
      <c r="AW27" s="6"/>
      <c r="AX27" s="7"/>
      <c r="AY27" s="7"/>
      <c r="AZ27" s="7"/>
      <c r="BA27" s="7"/>
      <c r="BB27" s="7"/>
      <c r="BC27" s="36">
        <f t="shared" si="8"/>
        <v>4.4081660908397297E-2</v>
      </c>
      <c r="BD27" s="34" t="s">
        <v>15</v>
      </c>
      <c r="BE27" s="27"/>
      <c r="BF27" s="6"/>
      <c r="BG27" s="7"/>
      <c r="BH27" s="7"/>
      <c r="BI27" s="7"/>
      <c r="BJ27" s="7"/>
      <c r="BK27" s="7"/>
      <c r="BL27" s="36">
        <f t="shared" si="9"/>
        <v>4.4081660908397297E-2</v>
      </c>
      <c r="BM27" s="35" t="s">
        <v>16</v>
      </c>
      <c r="BN27" s="27"/>
      <c r="BO27" s="6"/>
      <c r="BP27" s="7"/>
      <c r="BQ27" s="7"/>
      <c r="BR27" s="7"/>
      <c r="BS27" s="7"/>
      <c r="BT27" s="7"/>
      <c r="BU27" s="36">
        <f t="shared" si="7"/>
        <v>4.4081660908397297E-2</v>
      </c>
    </row>
    <row r="28" spans="1:73" ht="15">
      <c r="A28" s="5">
        <v>1974</v>
      </c>
      <c r="B28" s="26" t="s">
        <v>17</v>
      </c>
      <c r="C28" s="46">
        <v>2.7E-4</v>
      </c>
      <c r="D28" s="47" t="s">
        <v>90</v>
      </c>
      <c r="E28" s="48">
        <v>1</v>
      </c>
      <c r="F28" s="48">
        <v>1</v>
      </c>
      <c r="G28" s="48">
        <v>3</v>
      </c>
      <c r="H28" s="48">
        <v>3</v>
      </c>
      <c r="I28" s="49">
        <v>3</v>
      </c>
      <c r="J28" s="50">
        <f t="shared" si="0"/>
        <v>1.1181151966036349</v>
      </c>
      <c r="K28" s="29" t="s">
        <v>10</v>
      </c>
      <c r="L28" s="27"/>
      <c r="M28" s="6"/>
      <c r="N28" s="7"/>
      <c r="O28" s="7"/>
      <c r="P28" s="7"/>
      <c r="Q28" s="7"/>
      <c r="R28" s="7"/>
      <c r="S28" s="36">
        <f t="shared" si="1"/>
        <v>4.4081660908397297E-2</v>
      </c>
      <c r="T28" s="30" t="s">
        <v>11</v>
      </c>
      <c r="U28" s="27"/>
      <c r="V28" s="6"/>
      <c r="W28" s="7"/>
      <c r="X28" s="7"/>
      <c r="Y28" s="7"/>
      <c r="Z28" s="7"/>
      <c r="AA28" s="7"/>
      <c r="AB28" s="36">
        <f t="shared" si="3"/>
        <v>4.4081660908397297E-2</v>
      </c>
      <c r="AC28" s="31" t="s">
        <v>12</v>
      </c>
      <c r="AD28" s="27"/>
      <c r="AE28" s="6"/>
      <c r="AF28" s="7"/>
      <c r="AG28" s="7"/>
      <c r="AH28" s="7"/>
      <c r="AI28" s="7"/>
      <c r="AJ28" s="7"/>
      <c r="AK28" s="36">
        <f t="shared" si="4"/>
        <v>4.4081660908397297E-2</v>
      </c>
      <c r="AL28" s="32" t="s">
        <v>13</v>
      </c>
      <c r="AM28" s="27"/>
      <c r="AN28" s="6"/>
      <c r="AO28" s="7"/>
      <c r="AP28" s="7"/>
      <c r="AQ28" s="7"/>
      <c r="AR28" s="7"/>
      <c r="AS28" s="7"/>
      <c r="AT28" s="36">
        <f t="shared" si="2"/>
        <v>4.4081660908397297E-2</v>
      </c>
      <c r="AU28" s="33" t="s">
        <v>14</v>
      </c>
      <c r="AV28" s="27"/>
      <c r="AW28" s="6"/>
      <c r="AX28" s="7"/>
      <c r="AY28" s="7"/>
      <c r="AZ28" s="7"/>
      <c r="BA28" s="7"/>
      <c r="BB28" s="7"/>
      <c r="BC28" s="36">
        <f t="shared" si="8"/>
        <v>4.4081660908397297E-2</v>
      </c>
      <c r="BD28" s="34" t="s">
        <v>15</v>
      </c>
      <c r="BE28" s="27"/>
      <c r="BF28" s="6"/>
      <c r="BG28" s="7"/>
      <c r="BH28" s="7"/>
      <c r="BI28" s="7"/>
      <c r="BJ28" s="7"/>
      <c r="BK28" s="7"/>
      <c r="BL28" s="36">
        <f t="shared" si="9"/>
        <v>4.4081660908397297E-2</v>
      </c>
      <c r="BM28" s="35" t="s">
        <v>16</v>
      </c>
      <c r="BN28" s="27"/>
      <c r="BO28" s="6"/>
      <c r="BP28" s="7"/>
      <c r="BQ28" s="7"/>
      <c r="BR28" s="7"/>
      <c r="BS28" s="7"/>
      <c r="BT28" s="7"/>
      <c r="BU28" s="36">
        <f t="shared" si="7"/>
        <v>4.4081660908397297E-2</v>
      </c>
    </row>
    <row r="29" spans="1:73" ht="15">
      <c r="A29" s="5">
        <v>1975</v>
      </c>
      <c r="B29" s="26" t="s">
        <v>17</v>
      </c>
      <c r="C29" s="46">
        <v>2.7E-4</v>
      </c>
      <c r="D29" s="47" t="s">
        <v>90</v>
      </c>
      <c r="E29" s="48">
        <v>1</v>
      </c>
      <c r="F29" s="48">
        <v>1</v>
      </c>
      <c r="G29" s="48">
        <v>3</v>
      </c>
      <c r="H29" s="48">
        <v>3</v>
      </c>
      <c r="I29" s="49">
        <v>3</v>
      </c>
      <c r="J29" s="50">
        <f t="shared" si="0"/>
        <v>1.1181151966036349</v>
      </c>
      <c r="K29" s="29" t="s">
        <v>10</v>
      </c>
      <c r="L29" s="27"/>
      <c r="M29" s="6"/>
      <c r="N29" s="7"/>
      <c r="O29" s="7"/>
      <c r="P29" s="7"/>
      <c r="Q29" s="7"/>
      <c r="R29" s="7"/>
      <c r="S29" s="36">
        <f t="shared" si="1"/>
        <v>4.4081660908397297E-2</v>
      </c>
      <c r="T29" s="30" t="s">
        <v>11</v>
      </c>
      <c r="U29" s="27"/>
      <c r="V29" s="6"/>
      <c r="W29" s="7"/>
      <c r="X29" s="7"/>
      <c r="Y29" s="7"/>
      <c r="Z29" s="7"/>
      <c r="AA29" s="7"/>
      <c r="AB29" s="36">
        <f t="shared" si="3"/>
        <v>4.4081660908397297E-2</v>
      </c>
      <c r="AC29" s="31" t="s">
        <v>12</v>
      </c>
      <c r="AD29" s="27"/>
      <c r="AE29" s="6"/>
      <c r="AF29" s="7"/>
      <c r="AG29" s="7"/>
      <c r="AH29" s="7"/>
      <c r="AI29" s="7"/>
      <c r="AJ29" s="7"/>
      <c r="AK29" s="36">
        <f t="shared" si="4"/>
        <v>4.4081660908397297E-2</v>
      </c>
      <c r="AL29" s="32" t="s">
        <v>13</v>
      </c>
      <c r="AM29" s="27"/>
      <c r="AN29" s="6"/>
      <c r="AO29" s="7"/>
      <c r="AP29" s="7"/>
      <c r="AQ29" s="7"/>
      <c r="AR29" s="7"/>
      <c r="AS29" s="7"/>
      <c r="AT29" s="36">
        <f t="shared" si="2"/>
        <v>4.4081660908397297E-2</v>
      </c>
      <c r="AU29" s="33" t="s">
        <v>14</v>
      </c>
      <c r="AV29" s="27"/>
      <c r="AW29" s="6"/>
      <c r="AX29" s="7"/>
      <c r="AY29" s="7"/>
      <c r="AZ29" s="7"/>
      <c r="BA29" s="7"/>
      <c r="BB29" s="7"/>
      <c r="BC29" s="36">
        <f t="shared" si="8"/>
        <v>4.4081660908397297E-2</v>
      </c>
      <c r="BD29" s="34" t="s">
        <v>15</v>
      </c>
      <c r="BE29" s="27"/>
      <c r="BF29" s="6"/>
      <c r="BG29" s="7"/>
      <c r="BH29" s="7"/>
      <c r="BI29" s="7"/>
      <c r="BJ29" s="7"/>
      <c r="BK29" s="7"/>
      <c r="BL29" s="36">
        <f t="shared" si="9"/>
        <v>4.4081660908397297E-2</v>
      </c>
      <c r="BM29" s="35" t="s">
        <v>16</v>
      </c>
      <c r="BN29" s="27"/>
      <c r="BO29" s="6"/>
      <c r="BP29" s="7"/>
      <c r="BQ29" s="7"/>
      <c r="BR29" s="7"/>
      <c r="BS29" s="7"/>
      <c r="BT29" s="7"/>
      <c r="BU29" s="36">
        <f t="shared" si="7"/>
        <v>4.4081660908397297E-2</v>
      </c>
    </row>
    <row r="30" spans="1:73" ht="15">
      <c r="A30" s="5">
        <v>1976</v>
      </c>
      <c r="B30" s="26" t="s">
        <v>17</v>
      </c>
      <c r="C30" s="46">
        <v>2.7E-4</v>
      </c>
      <c r="D30" s="47" t="s">
        <v>90</v>
      </c>
      <c r="E30" s="48">
        <v>1</v>
      </c>
      <c r="F30" s="48">
        <v>1</v>
      </c>
      <c r="G30" s="48">
        <v>3</v>
      </c>
      <c r="H30" s="48">
        <v>3</v>
      </c>
      <c r="I30" s="49">
        <v>3</v>
      </c>
      <c r="J30" s="50">
        <f t="shared" si="0"/>
        <v>1.1181151966036349</v>
      </c>
      <c r="K30" s="29" t="s">
        <v>10</v>
      </c>
      <c r="L30" s="27"/>
      <c r="M30" s="6"/>
      <c r="N30" s="7"/>
      <c r="O30" s="7"/>
      <c r="P30" s="7"/>
      <c r="Q30" s="7"/>
      <c r="R30" s="7"/>
      <c r="S30" s="36">
        <f t="shared" si="1"/>
        <v>4.4081660908397297E-2</v>
      </c>
      <c r="T30" s="30" t="s">
        <v>11</v>
      </c>
      <c r="U30" s="27"/>
      <c r="V30" s="6"/>
      <c r="W30" s="7"/>
      <c r="X30" s="7"/>
      <c r="Y30" s="7"/>
      <c r="Z30" s="7"/>
      <c r="AA30" s="7"/>
      <c r="AB30" s="36">
        <f t="shared" si="3"/>
        <v>4.4081660908397297E-2</v>
      </c>
      <c r="AC30" s="31" t="s">
        <v>12</v>
      </c>
      <c r="AD30" s="27"/>
      <c r="AE30" s="6"/>
      <c r="AF30" s="7"/>
      <c r="AG30" s="7"/>
      <c r="AH30" s="7"/>
      <c r="AI30" s="7"/>
      <c r="AJ30" s="7"/>
      <c r="AK30" s="36">
        <f t="shared" si="4"/>
        <v>4.4081660908397297E-2</v>
      </c>
      <c r="AL30" s="32" t="s">
        <v>13</v>
      </c>
      <c r="AM30" s="27"/>
      <c r="AN30" s="6"/>
      <c r="AO30" s="7"/>
      <c r="AP30" s="7"/>
      <c r="AQ30" s="7"/>
      <c r="AR30" s="7"/>
      <c r="AS30" s="7"/>
      <c r="AT30" s="36">
        <f t="shared" si="2"/>
        <v>4.4081660908397297E-2</v>
      </c>
      <c r="AU30" s="33" t="s">
        <v>14</v>
      </c>
      <c r="AV30" s="27"/>
      <c r="AW30" s="6"/>
      <c r="AX30" s="7"/>
      <c r="AY30" s="7"/>
      <c r="AZ30" s="7"/>
      <c r="BA30" s="7"/>
      <c r="BB30" s="7"/>
      <c r="BC30" s="36">
        <f t="shared" si="8"/>
        <v>4.4081660908397297E-2</v>
      </c>
      <c r="BD30" s="34" t="s">
        <v>15</v>
      </c>
      <c r="BE30" s="27"/>
      <c r="BF30" s="6"/>
      <c r="BG30" s="7"/>
      <c r="BH30" s="7"/>
      <c r="BI30" s="7"/>
      <c r="BJ30" s="7"/>
      <c r="BK30" s="7"/>
      <c r="BL30" s="36">
        <f t="shared" si="9"/>
        <v>4.4081660908397297E-2</v>
      </c>
      <c r="BM30" s="35" t="s">
        <v>16</v>
      </c>
      <c r="BN30" s="27"/>
      <c r="BO30" s="6"/>
      <c r="BP30" s="7"/>
      <c r="BQ30" s="7"/>
      <c r="BR30" s="7"/>
      <c r="BS30" s="7"/>
      <c r="BT30" s="7"/>
      <c r="BU30" s="36">
        <f t="shared" si="7"/>
        <v>4.4081660908397297E-2</v>
      </c>
    </row>
    <row r="31" spans="1:73" ht="15">
      <c r="A31" s="5">
        <v>1977</v>
      </c>
      <c r="B31" s="26" t="s">
        <v>17</v>
      </c>
      <c r="C31" s="46">
        <v>2.7E-4</v>
      </c>
      <c r="D31" s="47" t="s">
        <v>90</v>
      </c>
      <c r="E31" s="48">
        <v>1</v>
      </c>
      <c r="F31" s="48">
        <v>1</v>
      </c>
      <c r="G31" s="48">
        <v>3</v>
      </c>
      <c r="H31" s="48">
        <v>3</v>
      </c>
      <c r="I31" s="49">
        <v>3</v>
      </c>
      <c r="J31" s="50">
        <f t="shared" si="0"/>
        <v>1.1181151966036349</v>
      </c>
      <c r="K31" s="29" t="s">
        <v>10</v>
      </c>
      <c r="L31" s="27"/>
      <c r="M31" s="6"/>
      <c r="N31" s="7"/>
      <c r="O31" s="7"/>
      <c r="P31" s="7"/>
      <c r="Q31" s="7"/>
      <c r="R31" s="7"/>
      <c r="S31" s="36">
        <f t="shared" si="1"/>
        <v>4.4081660908397297E-2</v>
      </c>
      <c r="T31" s="30" t="s">
        <v>11</v>
      </c>
      <c r="U31" s="27"/>
      <c r="V31" s="6"/>
      <c r="W31" s="7"/>
      <c r="X31" s="7"/>
      <c r="Y31" s="7"/>
      <c r="Z31" s="7"/>
      <c r="AA31" s="7"/>
      <c r="AB31" s="36">
        <f t="shared" si="3"/>
        <v>4.4081660908397297E-2</v>
      </c>
      <c r="AC31" s="31" t="s">
        <v>12</v>
      </c>
      <c r="AD31" s="27"/>
      <c r="AE31" s="6"/>
      <c r="AF31" s="7"/>
      <c r="AG31" s="7"/>
      <c r="AH31" s="7"/>
      <c r="AI31" s="7"/>
      <c r="AJ31" s="7"/>
      <c r="AK31" s="36">
        <f t="shared" si="4"/>
        <v>4.4081660908397297E-2</v>
      </c>
      <c r="AL31" s="32" t="s">
        <v>13</v>
      </c>
      <c r="AM31" s="27"/>
      <c r="AN31" s="6"/>
      <c r="AO31" s="7"/>
      <c r="AP31" s="7"/>
      <c r="AQ31" s="7"/>
      <c r="AR31" s="7"/>
      <c r="AS31" s="7"/>
      <c r="AT31" s="36">
        <f t="shared" si="2"/>
        <v>4.4081660908397297E-2</v>
      </c>
      <c r="AU31" s="33" t="s">
        <v>14</v>
      </c>
      <c r="AV31" s="27"/>
      <c r="AW31" s="6"/>
      <c r="AX31" s="7"/>
      <c r="AY31" s="7"/>
      <c r="AZ31" s="7"/>
      <c r="BA31" s="7"/>
      <c r="BB31" s="7"/>
      <c r="BC31" s="36">
        <f t="shared" si="8"/>
        <v>4.4081660908397297E-2</v>
      </c>
      <c r="BD31" s="34" t="s">
        <v>15</v>
      </c>
      <c r="BE31" s="27"/>
      <c r="BF31" s="6"/>
      <c r="BG31" s="7"/>
      <c r="BH31" s="7"/>
      <c r="BI31" s="7"/>
      <c r="BJ31" s="7"/>
      <c r="BK31" s="7"/>
      <c r="BL31" s="36">
        <f t="shared" si="9"/>
        <v>4.4081660908397297E-2</v>
      </c>
      <c r="BM31" s="35" t="s">
        <v>16</v>
      </c>
      <c r="BN31" s="27"/>
      <c r="BO31" s="6"/>
      <c r="BP31" s="7"/>
      <c r="BQ31" s="7"/>
      <c r="BR31" s="7"/>
      <c r="BS31" s="7"/>
      <c r="BT31" s="7"/>
      <c r="BU31" s="36">
        <f t="shared" si="7"/>
        <v>4.4081660908397297E-2</v>
      </c>
    </row>
    <row r="32" spans="1:73" ht="15">
      <c r="A32" s="5">
        <v>1978</v>
      </c>
      <c r="B32" s="26" t="s">
        <v>17</v>
      </c>
      <c r="C32" s="46">
        <v>2.7E-4</v>
      </c>
      <c r="D32" s="47" t="s">
        <v>90</v>
      </c>
      <c r="E32" s="48">
        <v>1</v>
      </c>
      <c r="F32" s="48">
        <v>1</v>
      </c>
      <c r="G32" s="48">
        <v>3</v>
      </c>
      <c r="H32" s="48">
        <v>3</v>
      </c>
      <c r="I32" s="49">
        <v>3</v>
      </c>
      <c r="J32" s="50">
        <f t="shared" si="0"/>
        <v>1.1181151966036349</v>
      </c>
      <c r="K32" s="29" t="s">
        <v>10</v>
      </c>
      <c r="L32" s="27"/>
      <c r="M32" s="6"/>
      <c r="N32" s="7"/>
      <c r="O32" s="7"/>
      <c r="P32" s="7"/>
      <c r="Q32" s="7"/>
      <c r="R32" s="7"/>
      <c r="S32" s="36">
        <f t="shared" si="1"/>
        <v>4.4081660908397297E-2</v>
      </c>
      <c r="T32" s="30" t="s">
        <v>11</v>
      </c>
      <c r="U32" s="27"/>
      <c r="V32" s="6"/>
      <c r="W32" s="7"/>
      <c r="X32" s="7"/>
      <c r="Y32" s="7"/>
      <c r="Z32" s="7"/>
      <c r="AA32" s="7"/>
      <c r="AB32" s="36">
        <f t="shared" si="3"/>
        <v>4.4081660908397297E-2</v>
      </c>
      <c r="AC32" s="31" t="s">
        <v>12</v>
      </c>
      <c r="AD32" s="27"/>
      <c r="AE32" s="6"/>
      <c r="AF32" s="7"/>
      <c r="AG32" s="7"/>
      <c r="AH32" s="7"/>
      <c r="AI32" s="7"/>
      <c r="AJ32" s="7"/>
      <c r="AK32" s="36">
        <f t="shared" si="4"/>
        <v>4.4081660908397297E-2</v>
      </c>
      <c r="AL32" s="32" t="s">
        <v>13</v>
      </c>
      <c r="AM32" s="27"/>
      <c r="AN32" s="6"/>
      <c r="AO32" s="7"/>
      <c r="AP32" s="7"/>
      <c r="AQ32" s="7"/>
      <c r="AR32" s="7"/>
      <c r="AS32" s="7"/>
      <c r="AT32" s="36">
        <f t="shared" si="2"/>
        <v>4.4081660908397297E-2</v>
      </c>
      <c r="AU32" s="33" t="s">
        <v>14</v>
      </c>
      <c r="AV32" s="27"/>
      <c r="AW32" s="6"/>
      <c r="AX32" s="7"/>
      <c r="AY32" s="7"/>
      <c r="AZ32" s="7"/>
      <c r="BA32" s="7"/>
      <c r="BB32" s="7"/>
      <c r="BC32" s="36">
        <f t="shared" si="8"/>
        <v>4.4081660908397297E-2</v>
      </c>
      <c r="BD32" s="34" t="s">
        <v>15</v>
      </c>
      <c r="BE32" s="27"/>
      <c r="BF32" s="6"/>
      <c r="BG32" s="7"/>
      <c r="BH32" s="7"/>
      <c r="BI32" s="7"/>
      <c r="BJ32" s="7"/>
      <c r="BK32" s="7"/>
      <c r="BL32" s="36">
        <f t="shared" si="9"/>
        <v>4.4081660908397297E-2</v>
      </c>
      <c r="BM32" s="35" t="s">
        <v>16</v>
      </c>
      <c r="BN32" s="27"/>
      <c r="BO32" s="6"/>
      <c r="BP32" s="7"/>
      <c r="BQ32" s="7"/>
      <c r="BR32" s="7"/>
      <c r="BS32" s="7"/>
      <c r="BT32" s="7"/>
      <c r="BU32" s="36">
        <f t="shared" si="7"/>
        <v>4.4081660908397297E-2</v>
      </c>
    </row>
    <row r="33" spans="1:73" ht="15">
      <c r="A33" s="5">
        <v>1979</v>
      </c>
      <c r="B33" s="26" t="s">
        <v>17</v>
      </c>
      <c r="C33" s="46">
        <v>2.7E-4</v>
      </c>
      <c r="D33" s="47" t="s">
        <v>90</v>
      </c>
      <c r="E33" s="48">
        <v>1</v>
      </c>
      <c r="F33" s="48">
        <v>1</v>
      </c>
      <c r="G33" s="48">
        <v>3</v>
      </c>
      <c r="H33" s="48">
        <v>3</v>
      </c>
      <c r="I33" s="49">
        <v>3</v>
      </c>
      <c r="J33" s="50">
        <f t="shared" si="0"/>
        <v>1.1181151966036349</v>
      </c>
      <c r="K33" s="29" t="s">
        <v>10</v>
      </c>
      <c r="L33" s="27"/>
      <c r="M33" s="6"/>
      <c r="N33" s="7"/>
      <c r="O33" s="7"/>
      <c r="P33" s="7"/>
      <c r="Q33" s="7"/>
      <c r="R33" s="7"/>
      <c r="S33" s="36">
        <f t="shared" si="1"/>
        <v>4.4081660908397297E-2</v>
      </c>
      <c r="T33" s="30" t="s">
        <v>11</v>
      </c>
      <c r="U33" s="27"/>
      <c r="V33" s="6"/>
      <c r="W33" s="7"/>
      <c r="X33" s="7"/>
      <c r="Y33" s="7"/>
      <c r="Z33" s="7"/>
      <c r="AA33" s="7"/>
      <c r="AB33" s="36">
        <f t="shared" si="3"/>
        <v>4.4081660908397297E-2</v>
      </c>
      <c r="AC33" s="31" t="s">
        <v>12</v>
      </c>
      <c r="AD33" s="27"/>
      <c r="AE33" s="6"/>
      <c r="AF33" s="7"/>
      <c r="AG33" s="7"/>
      <c r="AH33" s="7"/>
      <c r="AI33" s="7"/>
      <c r="AJ33" s="7"/>
      <c r="AK33" s="36">
        <f t="shared" si="4"/>
        <v>4.4081660908397297E-2</v>
      </c>
      <c r="AL33" s="32" t="s">
        <v>13</v>
      </c>
      <c r="AM33" s="27"/>
      <c r="AN33" s="6"/>
      <c r="AO33" s="7"/>
      <c r="AP33" s="7"/>
      <c r="AQ33" s="7"/>
      <c r="AR33" s="7"/>
      <c r="AS33" s="7"/>
      <c r="AT33" s="36">
        <f t="shared" si="2"/>
        <v>4.4081660908397297E-2</v>
      </c>
      <c r="AU33" s="33" t="s">
        <v>14</v>
      </c>
      <c r="AV33" s="27"/>
      <c r="AW33" s="6"/>
      <c r="AX33" s="7"/>
      <c r="AY33" s="7"/>
      <c r="AZ33" s="7"/>
      <c r="BA33" s="7"/>
      <c r="BB33" s="7"/>
      <c r="BC33" s="36">
        <f t="shared" si="8"/>
        <v>4.4081660908397297E-2</v>
      </c>
      <c r="BD33" s="34" t="s">
        <v>15</v>
      </c>
      <c r="BE33" s="27"/>
      <c r="BF33" s="6"/>
      <c r="BG33" s="7"/>
      <c r="BH33" s="7"/>
      <c r="BI33" s="7"/>
      <c r="BJ33" s="7"/>
      <c r="BK33" s="7"/>
      <c r="BL33" s="36">
        <f t="shared" si="9"/>
        <v>4.4081660908397297E-2</v>
      </c>
      <c r="BM33" s="35" t="s">
        <v>16</v>
      </c>
      <c r="BN33" s="27"/>
      <c r="BO33" s="6"/>
      <c r="BP33" s="7"/>
      <c r="BQ33" s="7"/>
      <c r="BR33" s="7"/>
      <c r="BS33" s="7"/>
      <c r="BT33" s="7"/>
      <c r="BU33" s="36">
        <f t="shared" si="7"/>
        <v>4.4081660908397297E-2</v>
      </c>
    </row>
    <row r="34" spans="1:73" ht="15">
      <c r="A34" s="5">
        <v>1980</v>
      </c>
      <c r="B34" s="26" t="s">
        <v>17</v>
      </c>
      <c r="C34" s="46">
        <v>2.7E-4</v>
      </c>
      <c r="D34" s="47" t="s">
        <v>90</v>
      </c>
      <c r="E34" s="48">
        <v>1</v>
      </c>
      <c r="F34" s="48">
        <v>1</v>
      </c>
      <c r="G34" s="48">
        <v>3</v>
      </c>
      <c r="H34" s="48">
        <v>3</v>
      </c>
      <c r="I34" s="49">
        <v>3</v>
      </c>
      <c r="J34" s="50">
        <f t="shared" si="0"/>
        <v>1.1181151966036349</v>
      </c>
      <c r="K34" s="29" t="s">
        <v>10</v>
      </c>
      <c r="L34" s="27"/>
      <c r="M34" s="6"/>
      <c r="N34" s="7"/>
      <c r="O34" s="7"/>
      <c r="P34" s="7"/>
      <c r="Q34" s="7"/>
      <c r="R34" s="7"/>
      <c r="S34" s="36">
        <f t="shared" si="1"/>
        <v>4.4081660908397297E-2</v>
      </c>
      <c r="T34" s="30" t="s">
        <v>11</v>
      </c>
      <c r="U34" s="27"/>
      <c r="V34" s="6"/>
      <c r="W34" s="7"/>
      <c r="X34" s="7"/>
      <c r="Y34" s="7"/>
      <c r="Z34" s="7"/>
      <c r="AA34" s="7"/>
      <c r="AB34" s="36">
        <f t="shared" si="3"/>
        <v>4.4081660908397297E-2</v>
      </c>
      <c r="AC34" s="31" t="s">
        <v>12</v>
      </c>
      <c r="AD34" s="27"/>
      <c r="AE34" s="6"/>
      <c r="AF34" s="7"/>
      <c r="AG34" s="7"/>
      <c r="AH34" s="7"/>
      <c r="AI34" s="7"/>
      <c r="AJ34" s="7"/>
      <c r="AK34" s="36">
        <f t="shared" si="4"/>
        <v>4.4081660908397297E-2</v>
      </c>
      <c r="AL34" s="32" t="s">
        <v>13</v>
      </c>
      <c r="AM34" s="27"/>
      <c r="AN34" s="6"/>
      <c r="AO34" s="7"/>
      <c r="AP34" s="7"/>
      <c r="AQ34" s="7"/>
      <c r="AR34" s="7"/>
      <c r="AS34" s="7"/>
      <c r="AT34" s="36">
        <f t="shared" si="2"/>
        <v>4.4081660908397297E-2</v>
      </c>
      <c r="AU34" s="33" t="s">
        <v>14</v>
      </c>
      <c r="AV34" s="27"/>
      <c r="AW34" s="6"/>
      <c r="AX34" s="7"/>
      <c r="AY34" s="7"/>
      <c r="AZ34" s="7"/>
      <c r="BA34" s="7"/>
      <c r="BB34" s="7"/>
      <c r="BC34" s="36">
        <f t="shared" si="8"/>
        <v>4.4081660908397297E-2</v>
      </c>
      <c r="BD34" s="34" t="s">
        <v>15</v>
      </c>
      <c r="BE34" s="27"/>
      <c r="BF34" s="6"/>
      <c r="BG34" s="7"/>
      <c r="BH34" s="7"/>
      <c r="BI34" s="7"/>
      <c r="BJ34" s="7"/>
      <c r="BK34" s="7"/>
      <c r="BL34" s="36">
        <f t="shared" si="9"/>
        <v>4.4081660908397297E-2</v>
      </c>
      <c r="BM34" s="35" t="s">
        <v>16</v>
      </c>
      <c r="BN34" s="27"/>
      <c r="BO34" s="6"/>
      <c r="BP34" s="7"/>
      <c r="BQ34" s="7"/>
      <c r="BR34" s="7"/>
      <c r="BS34" s="7"/>
      <c r="BT34" s="7"/>
      <c r="BU34" s="36">
        <f t="shared" si="7"/>
        <v>4.4081660908397297E-2</v>
      </c>
    </row>
    <row r="35" spans="1:73" ht="15">
      <c r="A35" s="5">
        <v>1981</v>
      </c>
      <c r="B35" s="26" t="s">
        <v>17</v>
      </c>
      <c r="C35" s="46">
        <v>2.7E-4</v>
      </c>
      <c r="D35" s="47" t="s">
        <v>90</v>
      </c>
      <c r="E35" s="48">
        <v>1</v>
      </c>
      <c r="F35" s="48">
        <v>1</v>
      </c>
      <c r="G35" s="48">
        <v>3</v>
      </c>
      <c r="H35" s="48">
        <v>3</v>
      </c>
      <c r="I35" s="49">
        <v>3</v>
      </c>
      <c r="J35" s="50">
        <f t="shared" si="0"/>
        <v>1.1181151966036349</v>
      </c>
      <c r="K35" s="29" t="s">
        <v>10</v>
      </c>
      <c r="L35" s="27"/>
      <c r="M35" s="6"/>
      <c r="N35" s="7"/>
      <c r="O35" s="7"/>
      <c r="P35" s="7"/>
      <c r="Q35" s="7"/>
      <c r="R35" s="7"/>
      <c r="S35" s="36">
        <f t="shared" si="1"/>
        <v>4.4081660908397297E-2</v>
      </c>
      <c r="T35" s="30" t="s">
        <v>11</v>
      </c>
      <c r="U35" s="27"/>
      <c r="V35" s="6"/>
      <c r="W35" s="7"/>
      <c r="X35" s="7"/>
      <c r="Y35" s="7"/>
      <c r="Z35" s="7"/>
      <c r="AA35" s="7"/>
      <c r="AB35" s="36">
        <f t="shared" si="3"/>
        <v>4.4081660908397297E-2</v>
      </c>
      <c r="AC35" s="31" t="s">
        <v>12</v>
      </c>
      <c r="AD35" s="27"/>
      <c r="AE35" s="6"/>
      <c r="AF35" s="7"/>
      <c r="AG35" s="7"/>
      <c r="AH35" s="7"/>
      <c r="AI35" s="7"/>
      <c r="AJ35" s="7"/>
      <c r="AK35" s="36">
        <f t="shared" si="4"/>
        <v>4.4081660908397297E-2</v>
      </c>
      <c r="AL35" s="32" t="s">
        <v>13</v>
      </c>
      <c r="AM35" s="27"/>
      <c r="AN35" s="6"/>
      <c r="AO35" s="7"/>
      <c r="AP35" s="7"/>
      <c r="AQ35" s="7"/>
      <c r="AR35" s="7"/>
      <c r="AS35" s="7"/>
      <c r="AT35" s="36">
        <f t="shared" si="2"/>
        <v>4.4081660908397297E-2</v>
      </c>
      <c r="AU35" s="33" t="s">
        <v>14</v>
      </c>
      <c r="AV35" s="27"/>
      <c r="AW35" s="6"/>
      <c r="AX35" s="7"/>
      <c r="AY35" s="7"/>
      <c r="AZ35" s="7"/>
      <c r="BA35" s="7"/>
      <c r="BB35" s="7"/>
      <c r="BC35" s="36">
        <f t="shared" si="8"/>
        <v>4.4081660908397297E-2</v>
      </c>
      <c r="BD35" s="34" t="s">
        <v>15</v>
      </c>
      <c r="BE35" s="27"/>
      <c r="BF35" s="6"/>
      <c r="BG35" s="7"/>
      <c r="BH35" s="7"/>
      <c r="BI35" s="7"/>
      <c r="BJ35" s="7"/>
      <c r="BK35" s="7"/>
      <c r="BL35" s="36">
        <f t="shared" si="9"/>
        <v>4.4081660908397297E-2</v>
      </c>
      <c r="BM35" s="35" t="s">
        <v>16</v>
      </c>
      <c r="BN35" s="27"/>
      <c r="BO35" s="6"/>
      <c r="BP35" s="7"/>
      <c r="BQ35" s="7"/>
      <c r="BR35" s="7"/>
      <c r="BS35" s="7"/>
      <c r="BT35" s="7"/>
      <c r="BU35" s="36">
        <f t="shared" si="7"/>
        <v>4.4081660908397297E-2</v>
      </c>
    </row>
    <row r="36" spans="1:73" ht="15">
      <c r="A36" s="5">
        <v>1982</v>
      </c>
      <c r="B36" s="26" t="s">
        <v>17</v>
      </c>
      <c r="C36" s="46">
        <v>2.7E-4</v>
      </c>
      <c r="D36" s="47" t="s">
        <v>90</v>
      </c>
      <c r="E36" s="48">
        <v>1</v>
      </c>
      <c r="F36" s="48">
        <v>1</v>
      </c>
      <c r="G36" s="48">
        <v>3</v>
      </c>
      <c r="H36" s="48">
        <v>3</v>
      </c>
      <c r="I36" s="49">
        <v>3</v>
      </c>
      <c r="J36" s="50">
        <f t="shared" si="0"/>
        <v>1.1181151966036349</v>
      </c>
      <c r="K36" s="29" t="s">
        <v>10</v>
      </c>
      <c r="L36" s="27"/>
      <c r="M36" s="6"/>
      <c r="N36" s="7"/>
      <c r="O36" s="7"/>
      <c r="P36" s="7"/>
      <c r="Q36" s="7"/>
      <c r="R36" s="7"/>
      <c r="S36" s="36">
        <f t="shared" si="1"/>
        <v>4.4081660908397297E-2</v>
      </c>
      <c r="T36" s="30" t="s">
        <v>11</v>
      </c>
      <c r="U36" s="27"/>
      <c r="V36" s="6"/>
      <c r="W36" s="7"/>
      <c r="X36" s="7"/>
      <c r="Y36" s="7"/>
      <c r="Z36" s="7"/>
      <c r="AA36" s="7"/>
      <c r="AB36" s="36">
        <f t="shared" si="3"/>
        <v>4.4081660908397297E-2</v>
      </c>
      <c r="AC36" s="31" t="s">
        <v>12</v>
      </c>
      <c r="AD36" s="27"/>
      <c r="AE36" s="6"/>
      <c r="AF36" s="7"/>
      <c r="AG36" s="7"/>
      <c r="AH36" s="7"/>
      <c r="AI36" s="7"/>
      <c r="AJ36" s="7"/>
      <c r="AK36" s="36">
        <f t="shared" si="4"/>
        <v>4.4081660908397297E-2</v>
      </c>
      <c r="AL36" s="32" t="s">
        <v>13</v>
      </c>
      <c r="AM36" s="27"/>
      <c r="AN36" s="6"/>
      <c r="AO36" s="7"/>
      <c r="AP36" s="7"/>
      <c r="AQ36" s="7"/>
      <c r="AR36" s="7"/>
      <c r="AS36" s="7"/>
      <c r="AT36" s="36">
        <f t="shared" si="2"/>
        <v>4.4081660908397297E-2</v>
      </c>
      <c r="AU36" s="33" t="s">
        <v>14</v>
      </c>
      <c r="AV36" s="27"/>
      <c r="AW36" s="6"/>
      <c r="AX36" s="7"/>
      <c r="AY36" s="7"/>
      <c r="AZ36" s="7"/>
      <c r="BA36" s="7"/>
      <c r="BB36" s="7"/>
      <c r="BC36" s="36">
        <f t="shared" si="8"/>
        <v>4.4081660908397297E-2</v>
      </c>
      <c r="BD36" s="34" t="s">
        <v>15</v>
      </c>
      <c r="BE36" s="27"/>
      <c r="BF36" s="6"/>
      <c r="BG36" s="7"/>
      <c r="BH36" s="7"/>
      <c r="BI36" s="7"/>
      <c r="BJ36" s="7"/>
      <c r="BK36" s="7"/>
      <c r="BL36" s="36">
        <f t="shared" si="9"/>
        <v>4.4081660908397297E-2</v>
      </c>
      <c r="BM36" s="35" t="s">
        <v>16</v>
      </c>
      <c r="BN36" s="27"/>
      <c r="BO36" s="6"/>
      <c r="BP36" s="7"/>
      <c r="BQ36" s="7"/>
      <c r="BR36" s="7"/>
      <c r="BS36" s="7"/>
      <c r="BT36" s="7"/>
      <c r="BU36" s="36">
        <f t="shared" si="7"/>
        <v>4.4081660908397297E-2</v>
      </c>
    </row>
    <row r="37" spans="1:73" ht="15">
      <c r="A37" s="5">
        <v>1983</v>
      </c>
      <c r="B37" s="26" t="s">
        <v>17</v>
      </c>
      <c r="C37" s="46">
        <v>2.7E-4</v>
      </c>
      <c r="D37" s="47" t="s">
        <v>90</v>
      </c>
      <c r="E37" s="48">
        <v>1</v>
      </c>
      <c r="F37" s="48">
        <v>1</v>
      </c>
      <c r="G37" s="48">
        <v>3</v>
      </c>
      <c r="H37" s="48">
        <v>3</v>
      </c>
      <c r="I37" s="49">
        <v>3</v>
      </c>
      <c r="J37" s="50">
        <f t="shared" si="0"/>
        <v>1.1181151966036349</v>
      </c>
      <c r="K37" s="29" t="s">
        <v>10</v>
      </c>
      <c r="L37" s="27"/>
      <c r="M37" s="6"/>
      <c r="N37" s="7"/>
      <c r="O37" s="7"/>
      <c r="P37" s="7"/>
      <c r="Q37" s="7"/>
      <c r="R37" s="7"/>
      <c r="S37" s="36">
        <f t="shared" si="1"/>
        <v>4.4081660908397297E-2</v>
      </c>
      <c r="T37" s="30" t="s">
        <v>11</v>
      </c>
      <c r="U37" s="27"/>
      <c r="V37" s="6"/>
      <c r="W37" s="7"/>
      <c r="X37" s="7"/>
      <c r="Y37" s="7"/>
      <c r="Z37" s="7"/>
      <c r="AA37" s="7"/>
      <c r="AB37" s="36">
        <f t="shared" si="3"/>
        <v>4.4081660908397297E-2</v>
      </c>
      <c r="AC37" s="31" t="s">
        <v>12</v>
      </c>
      <c r="AD37" s="27"/>
      <c r="AE37" s="6"/>
      <c r="AF37" s="7"/>
      <c r="AG37" s="7"/>
      <c r="AH37" s="7"/>
      <c r="AI37" s="7"/>
      <c r="AJ37" s="7"/>
      <c r="AK37" s="36">
        <f t="shared" si="4"/>
        <v>4.4081660908397297E-2</v>
      </c>
      <c r="AL37" s="32" t="s">
        <v>13</v>
      </c>
      <c r="AM37" s="27"/>
      <c r="AN37" s="6"/>
      <c r="AO37" s="7"/>
      <c r="AP37" s="7"/>
      <c r="AQ37" s="7"/>
      <c r="AR37" s="7"/>
      <c r="AS37" s="7"/>
      <c r="AT37" s="36">
        <f t="shared" si="2"/>
        <v>4.4081660908397297E-2</v>
      </c>
      <c r="AU37" s="33" t="s">
        <v>14</v>
      </c>
      <c r="AV37" s="27"/>
      <c r="AW37" s="6"/>
      <c r="AX37" s="7"/>
      <c r="AY37" s="7"/>
      <c r="AZ37" s="7"/>
      <c r="BA37" s="7"/>
      <c r="BB37" s="7"/>
      <c r="BC37" s="36">
        <f t="shared" si="8"/>
        <v>4.4081660908397297E-2</v>
      </c>
      <c r="BD37" s="34" t="s">
        <v>15</v>
      </c>
      <c r="BE37" s="27"/>
      <c r="BF37" s="6"/>
      <c r="BG37" s="7"/>
      <c r="BH37" s="7"/>
      <c r="BI37" s="7"/>
      <c r="BJ37" s="7"/>
      <c r="BK37" s="7"/>
      <c r="BL37" s="36">
        <f t="shared" si="9"/>
        <v>4.4081660908397297E-2</v>
      </c>
      <c r="BM37" s="35" t="s">
        <v>16</v>
      </c>
      <c r="BN37" s="27"/>
      <c r="BO37" s="6"/>
      <c r="BP37" s="7"/>
      <c r="BQ37" s="7"/>
      <c r="BR37" s="7"/>
      <c r="BS37" s="7"/>
      <c r="BT37" s="7"/>
      <c r="BU37" s="36">
        <f t="shared" si="7"/>
        <v>4.4081660908397297E-2</v>
      </c>
    </row>
    <row r="38" spans="1:73" ht="15">
      <c r="A38" s="5">
        <v>1984</v>
      </c>
      <c r="B38" s="26" t="s">
        <v>17</v>
      </c>
      <c r="C38" s="46">
        <v>2.7E-4</v>
      </c>
      <c r="D38" s="47" t="s">
        <v>90</v>
      </c>
      <c r="E38" s="48">
        <v>1</v>
      </c>
      <c r="F38" s="48">
        <v>1</v>
      </c>
      <c r="G38" s="48">
        <v>3</v>
      </c>
      <c r="H38" s="48">
        <v>3</v>
      </c>
      <c r="I38" s="49">
        <v>3</v>
      </c>
      <c r="J38" s="50">
        <f t="shared" si="0"/>
        <v>1.1181151966036349</v>
      </c>
      <c r="K38" s="29" t="s">
        <v>10</v>
      </c>
      <c r="L38" s="27"/>
      <c r="M38" s="6"/>
      <c r="N38" s="7"/>
      <c r="O38" s="7"/>
      <c r="P38" s="7"/>
      <c r="Q38" s="7"/>
      <c r="R38" s="7"/>
      <c r="S38" s="36">
        <f t="shared" si="1"/>
        <v>4.4081660908397297E-2</v>
      </c>
      <c r="T38" s="30" t="s">
        <v>11</v>
      </c>
      <c r="U38" s="27"/>
      <c r="V38" s="6"/>
      <c r="W38" s="7"/>
      <c r="X38" s="7"/>
      <c r="Y38" s="7"/>
      <c r="Z38" s="7"/>
      <c r="AA38" s="7"/>
      <c r="AB38" s="36">
        <f t="shared" si="3"/>
        <v>4.4081660908397297E-2</v>
      </c>
      <c r="AC38" s="31" t="s">
        <v>12</v>
      </c>
      <c r="AD38" s="27"/>
      <c r="AE38" s="6"/>
      <c r="AF38" s="7"/>
      <c r="AG38" s="7"/>
      <c r="AH38" s="7"/>
      <c r="AI38" s="7"/>
      <c r="AJ38" s="7"/>
      <c r="AK38" s="36">
        <f t="shared" si="4"/>
        <v>4.4081660908397297E-2</v>
      </c>
      <c r="AL38" s="32" t="s">
        <v>13</v>
      </c>
      <c r="AM38" s="27"/>
      <c r="AN38" s="6"/>
      <c r="AO38" s="7"/>
      <c r="AP38" s="7"/>
      <c r="AQ38" s="7"/>
      <c r="AR38" s="7"/>
      <c r="AS38" s="7"/>
      <c r="AT38" s="36">
        <f t="shared" si="2"/>
        <v>4.4081660908397297E-2</v>
      </c>
      <c r="AU38" s="33" t="s">
        <v>14</v>
      </c>
      <c r="AV38" s="27"/>
      <c r="AW38" s="6"/>
      <c r="AX38" s="7"/>
      <c r="AY38" s="7"/>
      <c r="AZ38" s="7"/>
      <c r="BA38" s="7"/>
      <c r="BB38" s="7"/>
      <c r="BC38" s="36">
        <f t="shared" si="8"/>
        <v>4.4081660908397297E-2</v>
      </c>
      <c r="BD38" s="34" t="s">
        <v>15</v>
      </c>
      <c r="BE38" s="27"/>
      <c r="BF38" s="6"/>
      <c r="BG38" s="7"/>
      <c r="BH38" s="7"/>
      <c r="BI38" s="7"/>
      <c r="BJ38" s="7"/>
      <c r="BK38" s="7"/>
      <c r="BL38" s="36">
        <f t="shared" si="9"/>
        <v>4.4081660908397297E-2</v>
      </c>
      <c r="BM38" s="35" t="s">
        <v>16</v>
      </c>
      <c r="BN38" s="27"/>
      <c r="BO38" s="6"/>
      <c r="BP38" s="7"/>
      <c r="BQ38" s="7"/>
      <c r="BR38" s="7"/>
      <c r="BS38" s="7"/>
      <c r="BT38" s="7"/>
      <c r="BU38" s="36">
        <f t="shared" si="7"/>
        <v>4.4081660908397297E-2</v>
      </c>
    </row>
    <row r="39" spans="1:73" ht="15">
      <c r="A39" s="5">
        <v>1985</v>
      </c>
      <c r="B39" s="26" t="s">
        <v>17</v>
      </c>
      <c r="C39" s="46">
        <v>2.7E-4</v>
      </c>
      <c r="D39" s="47" t="s">
        <v>90</v>
      </c>
      <c r="E39" s="48">
        <v>1</v>
      </c>
      <c r="F39" s="48">
        <v>1</v>
      </c>
      <c r="G39" s="48">
        <v>3</v>
      </c>
      <c r="H39" s="48">
        <v>3</v>
      </c>
      <c r="I39" s="49">
        <v>3</v>
      </c>
      <c r="J39" s="50">
        <f t="shared" si="0"/>
        <v>1.1181151966036349</v>
      </c>
      <c r="K39" s="29" t="s">
        <v>10</v>
      </c>
      <c r="L39" s="27"/>
      <c r="M39" s="6"/>
      <c r="N39" s="7"/>
      <c r="O39" s="7"/>
      <c r="P39" s="7"/>
      <c r="Q39" s="7"/>
      <c r="R39" s="7"/>
      <c r="S39" s="36">
        <f t="shared" si="1"/>
        <v>4.4081660908397297E-2</v>
      </c>
      <c r="T39" s="30" t="s">
        <v>11</v>
      </c>
      <c r="U39" s="27"/>
      <c r="V39" s="6"/>
      <c r="W39" s="7"/>
      <c r="X39" s="7"/>
      <c r="Y39" s="7"/>
      <c r="Z39" s="7"/>
      <c r="AA39" s="7"/>
      <c r="AB39" s="36">
        <f t="shared" si="3"/>
        <v>4.4081660908397297E-2</v>
      </c>
      <c r="AC39" s="31" t="s">
        <v>12</v>
      </c>
      <c r="AD39" s="27"/>
      <c r="AE39" s="6"/>
      <c r="AF39" s="7"/>
      <c r="AG39" s="7"/>
      <c r="AH39" s="7"/>
      <c r="AI39" s="7"/>
      <c r="AJ39" s="7"/>
      <c r="AK39" s="36">
        <f t="shared" si="4"/>
        <v>4.4081660908397297E-2</v>
      </c>
      <c r="AL39" s="32" t="s">
        <v>13</v>
      </c>
      <c r="AM39" s="27"/>
      <c r="AN39" s="6"/>
      <c r="AO39" s="7"/>
      <c r="AP39" s="7"/>
      <c r="AQ39" s="7"/>
      <c r="AR39" s="7"/>
      <c r="AS39" s="7"/>
      <c r="AT39" s="36">
        <f t="shared" si="2"/>
        <v>4.4081660908397297E-2</v>
      </c>
      <c r="AU39" s="33" t="s">
        <v>14</v>
      </c>
      <c r="AV39" s="27"/>
      <c r="AW39" s="6"/>
      <c r="AX39" s="7"/>
      <c r="AY39" s="7"/>
      <c r="AZ39" s="7"/>
      <c r="BA39" s="7"/>
      <c r="BB39" s="7"/>
      <c r="BC39" s="36">
        <f t="shared" si="8"/>
        <v>4.4081660908397297E-2</v>
      </c>
      <c r="BD39" s="34" t="s">
        <v>15</v>
      </c>
      <c r="BE39" s="27"/>
      <c r="BF39" s="6"/>
      <c r="BG39" s="7"/>
      <c r="BH39" s="7"/>
      <c r="BI39" s="7"/>
      <c r="BJ39" s="7"/>
      <c r="BK39" s="7"/>
      <c r="BL39" s="36">
        <f t="shared" si="9"/>
        <v>4.4081660908397297E-2</v>
      </c>
      <c r="BM39" s="35" t="s">
        <v>16</v>
      </c>
      <c r="BN39" s="27"/>
      <c r="BO39" s="6"/>
      <c r="BP39" s="7"/>
      <c r="BQ39" s="7"/>
      <c r="BR39" s="7"/>
      <c r="BS39" s="7"/>
      <c r="BT39" s="7"/>
      <c r="BU39" s="36">
        <f t="shared" si="7"/>
        <v>4.4081660908397297E-2</v>
      </c>
    </row>
    <row r="40" spans="1:73" ht="15">
      <c r="A40" s="5">
        <v>1986</v>
      </c>
      <c r="B40" s="26" t="s">
        <v>17</v>
      </c>
      <c r="C40" s="46">
        <v>2.7E-4</v>
      </c>
      <c r="D40" s="47" t="s">
        <v>90</v>
      </c>
      <c r="E40" s="48">
        <v>1</v>
      </c>
      <c r="F40" s="48">
        <v>1</v>
      </c>
      <c r="G40" s="48">
        <v>3</v>
      </c>
      <c r="H40" s="48">
        <v>3</v>
      </c>
      <c r="I40" s="49">
        <v>3</v>
      </c>
      <c r="J40" s="50">
        <f t="shared" si="0"/>
        <v>1.1181151966036349</v>
      </c>
      <c r="K40" s="29" t="s">
        <v>10</v>
      </c>
      <c r="L40" s="27"/>
      <c r="M40" s="6"/>
      <c r="N40" s="7"/>
      <c r="O40" s="7"/>
      <c r="P40" s="7"/>
      <c r="Q40" s="7"/>
      <c r="R40" s="7"/>
      <c r="S40" s="36">
        <f t="shared" si="1"/>
        <v>4.4081660908397297E-2</v>
      </c>
      <c r="T40" s="30" t="s">
        <v>11</v>
      </c>
      <c r="U40" s="27"/>
      <c r="V40" s="6"/>
      <c r="W40" s="7"/>
      <c r="X40" s="7"/>
      <c r="Y40" s="7"/>
      <c r="Z40" s="7"/>
      <c r="AA40" s="7"/>
      <c r="AB40" s="36">
        <f t="shared" si="3"/>
        <v>4.4081660908397297E-2</v>
      </c>
      <c r="AC40" s="31" t="s">
        <v>12</v>
      </c>
      <c r="AD40" s="27"/>
      <c r="AE40" s="6"/>
      <c r="AF40" s="7"/>
      <c r="AG40" s="7"/>
      <c r="AH40" s="7"/>
      <c r="AI40" s="7"/>
      <c r="AJ40" s="7"/>
      <c r="AK40" s="36">
        <f t="shared" si="4"/>
        <v>4.4081660908397297E-2</v>
      </c>
      <c r="AL40" s="32" t="s">
        <v>13</v>
      </c>
      <c r="AM40" s="27"/>
      <c r="AN40" s="6"/>
      <c r="AO40" s="7"/>
      <c r="AP40" s="7"/>
      <c r="AQ40" s="7"/>
      <c r="AR40" s="7"/>
      <c r="AS40" s="7"/>
      <c r="AT40" s="36">
        <f t="shared" si="2"/>
        <v>4.4081660908397297E-2</v>
      </c>
      <c r="AU40" s="33" t="s">
        <v>14</v>
      </c>
      <c r="AV40" s="27"/>
      <c r="AW40" s="6"/>
      <c r="AX40" s="7"/>
      <c r="AY40" s="7"/>
      <c r="AZ40" s="7"/>
      <c r="BA40" s="7"/>
      <c r="BB40" s="7"/>
      <c r="BC40" s="36">
        <f t="shared" si="8"/>
        <v>4.4081660908397297E-2</v>
      </c>
      <c r="BD40" s="34" t="s">
        <v>15</v>
      </c>
      <c r="BE40" s="27"/>
      <c r="BF40" s="6"/>
      <c r="BG40" s="7"/>
      <c r="BH40" s="7"/>
      <c r="BI40" s="7"/>
      <c r="BJ40" s="7"/>
      <c r="BK40" s="7"/>
      <c r="BL40" s="36">
        <f t="shared" si="9"/>
        <v>4.4081660908397297E-2</v>
      </c>
      <c r="BM40" s="35" t="s">
        <v>16</v>
      </c>
      <c r="BN40" s="27"/>
      <c r="BO40" s="6"/>
      <c r="BP40" s="7"/>
      <c r="BQ40" s="7"/>
      <c r="BR40" s="7"/>
      <c r="BS40" s="7"/>
      <c r="BT40" s="7"/>
      <c r="BU40" s="36">
        <f t="shared" si="7"/>
        <v>4.4081660908397297E-2</v>
      </c>
    </row>
    <row r="41" spans="1:73" ht="15">
      <c r="A41" s="5">
        <v>1987</v>
      </c>
      <c r="B41" s="26" t="s">
        <v>17</v>
      </c>
      <c r="C41" s="46">
        <v>2.7E-4</v>
      </c>
      <c r="D41" s="47" t="s">
        <v>90</v>
      </c>
      <c r="E41" s="48">
        <v>1</v>
      </c>
      <c r="F41" s="48">
        <v>1</v>
      </c>
      <c r="G41" s="48">
        <v>3</v>
      </c>
      <c r="H41" s="48">
        <v>3</v>
      </c>
      <c r="I41" s="49">
        <v>3</v>
      </c>
      <c r="J41" s="50">
        <f t="shared" si="0"/>
        <v>1.1181151966036349</v>
      </c>
      <c r="K41" s="29" t="s">
        <v>10</v>
      </c>
      <c r="L41" s="27"/>
      <c r="M41" s="6"/>
      <c r="N41" s="7"/>
      <c r="O41" s="7"/>
      <c r="P41" s="7"/>
      <c r="Q41" s="7"/>
      <c r="R41" s="7"/>
      <c r="S41" s="36">
        <f t="shared" si="1"/>
        <v>4.4081660908397297E-2</v>
      </c>
      <c r="T41" s="30" t="s">
        <v>11</v>
      </c>
      <c r="U41" s="27"/>
      <c r="V41" s="6"/>
      <c r="W41" s="7"/>
      <c r="X41" s="7"/>
      <c r="Y41" s="7"/>
      <c r="Z41" s="7"/>
      <c r="AA41" s="7"/>
      <c r="AB41" s="36">
        <f t="shared" si="3"/>
        <v>4.4081660908397297E-2</v>
      </c>
      <c r="AC41" s="31" t="s">
        <v>12</v>
      </c>
      <c r="AD41" s="27"/>
      <c r="AE41" s="6"/>
      <c r="AF41" s="7"/>
      <c r="AG41" s="7"/>
      <c r="AH41" s="7"/>
      <c r="AI41" s="7"/>
      <c r="AJ41" s="7"/>
      <c r="AK41" s="36">
        <f t="shared" si="4"/>
        <v>4.4081660908397297E-2</v>
      </c>
      <c r="AL41" s="32" t="s">
        <v>13</v>
      </c>
      <c r="AM41" s="27"/>
      <c r="AN41" s="6"/>
      <c r="AO41" s="7"/>
      <c r="AP41" s="7"/>
      <c r="AQ41" s="7"/>
      <c r="AR41" s="7"/>
      <c r="AS41" s="7"/>
      <c r="AT41" s="36">
        <f t="shared" si="2"/>
        <v>4.4081660908397297E-2</v>
      </c>
      <c r="AU41" s="33" t="s">
        <v>14</v>
      </c>
      <c r="AV41" s="27"/>
      <c r="AW41" s="6"/>
      <c r="AX41" s="7"/>
      <c r="AY41" s="7"/>
      <c r="AZ41" s="7"/>
      <c r="BA41" s="7"/>
      <c r="BB41" s="7"/>
      <c r="BC41" s="36">
        <f t="shared" si="8"/>
        <v>4.4081660908397297E-2</v>
      </c>
      <c r="BD41" s="34" t="s">
        <v>15</v>
      </c>
      <c r="BE41" s="27"/>
      <c r="BF41" s="6"/>
      <c r="BG41" s="7"/>
      <c r="BH41" s="7"/>
      <c r="BI41" s="7"/>
      <c r="BJ41" s="7"/>
      <c r="BK41" s="7"/>
      <c r="BL41" s="36">
        <f t="shared" si="9"/>
        <v>4.4081660908397297E-2</v>
      </c>
      <c r="BM41" s="35" t="s">
        <v>16</v>
      </c>
      <c r="BN41" s="27"/>
      <c r="BO41" s="6"/>
      <c r="BP41" s="7"/>
      <c r="BQ41" s="7"/>
      <c r="BR41" s="7"/>
      <c r="BS41" s="7"/>
      <c r="BT41" s="7"/>
      <c r="BU41" s="36">
        <f t="shared" si="7"/>
        <v>4.4081660908397297E-2</v>
      </c>
    </row>
    <row r="42" spans="1:73" ht="15">
      <c r="A42" s="5">
        <v>1988</v>
      </c>
      <c r="B42" s="26" t="s">
        <v>17</v>
      </c>
      <c r="C42" s="46">
        <v>2.7E-4</v>
      </c>
      <c r="D42" s="47" t="s">
        <v>90</v>
      </c>
      <c r="E42" s="48">
        <v>1</v>
      </c>
      <c r="F42" s="48">
        <v>1</v>
      </c>
      <c r="G42" s="48">
        <v>3</v>
      </c>
      <c r="H42" s="48">
        <v>3</v>
      </c>
      <c r="I42" s="49">
        <v>3</v>
      </c>
      <c r="J42" s="50">
        <f t="shared" si="0"/>
        <v>1.1181151966036349</v>
      </c>
      <c r="K42" s="29" t="s">
        <v>10</v>
      </c>
      <c r="L42" s="27"/>
      <c r="M42" s="6"/>
      <c r="N42" s="7"/>
      <c r="O42" s="7"/>
      <c r="P42" s="7"/>
      <c r="Q42" s="7"/>
      <c r="R42" s="7"/>
      <c r="S42" s="36">
        <f t="shared" si="1"/>
        <v>4.4081660908397297E-2</v>
      </c>
      <c r="T42" s="30" t="s">
        <v>11</v>
      </c>
      <c r="U42" s="27"/>
      <c r="V42" s="6"/>
      <c r="W42" s="7"/>
      <c r="X42" s="7"/>
      <c r="Y42" s="7"/>
      <c r="Z42" s="7"/>
      <c r="AA42" s="7"/>
      <c r="AB42" s="36">
        <f t="shared" si="3"/>
        <v>4.4081660908397297E-2</v>
      </c>
      <c r="AC42" s="31" t="s">
        <v>12</v>
      </c>
      <c r="AD42" s="27"/>
      <c r="AE42" s="6"/>
      <c r="AF42" s="7"/>
      <c r="AG42" s="7"/>
      <c r="AH42" s="7"/>
      <c r="AI42" s="7"/>
      <c r="AJ42" s="7"/>
      <c r="AK42" s="36">
        <f t="shared" si="4"/>
        <v>4.4081660908397297E-2</v>
      </c>
      <c r="AL42" s="32" t="s">
        <v>13</v>
      </c>
      <c r="AM42" s="27"/>
      <c r="AN42" s="6"/>
      <c r="AO42" s="7"/>
      <c r="AP42" s="7"/>
      <c r="AQ42" s="7"/>
      <c r="AR42" s="7"/>
      <c r="AS42" s="7"/>
      <c r="AT42" s="36">
        <f t="shared" si="2"/>
        <v>4.4081660908397297E-2</v>
      </c>
      <c r="AU42" s="33" t="s">
        <v>14</v>
      </c>
      <c r="AV42" s="27"/>
      <c r="AW42" s="6"/>
      <c r="AX42" s="7"/>
      <c r="AY42" s="7"/>
      <c r="AZ42" s="7"/>
      <c r="BA42" s="7"/>
      <c r="BB42" s="7"/>
      <c r="BC42" s="36">
        <f t="shared" si="8"/>
        <v>4.4081660908397297E-2</v>
      </c>
      <c r="BD42" s="34" t="s">
        <v>15</v>
      </c>
      <c r="BE42" s="27"/>
      <c r="BF42" s="6"/>
      <c r="BG42" s="7"/>
      <c r="BH42" s="7"/>
      <c r="BI42" s="7"/>
      <c r="BJ42" s="7"/>
      <c r="BK42" s="7"/>
      <c r="BL42" s="36">
        <f t="shared" si="9"/>
        <v>4.4081660908397297E-2</v>
      </c>
      <c r="BM42" s="35" t="s">
        <v>16</v>
      </c>
      <c r="BN42" s="27"/>
      <c r="BO42" s="6"/>
      <c r="BP42" s="7"/>
      <c r="BQ42" s="7"/>
      <c r="BR42" s="7"/>
      <c r="BS42" s="7"/>
      <c r="BT42" s="7"/>
      <c r="BU42" s="36">
        <f t="shared" si="7"/>
        <v>4.4081660908397297E-2</v>
      </c>
    </row>
    <row r="43" spans="1:73" ht="15">
      <c r="A43" s="5">
        <v>1989</v>
      </c>
      <c r="B43" s="26" t="s">
        <v>17</v>
      </c>
      <c r="C43" s="46">
        <v>2.7E-4</v>
      </c>
      <c r="D43" s="47" t="s">
        <v>90</v>
      </c>
      <c r="E43" s="48">
        <v>1</v>
      </c>
      <c r="F43" s="48">
        <v>1</v>
      </c>
      <c r="G43" s="48">
        <v>3</v>
      </c>
      <c r="H43" s="48">
        <v>3</v>
      </c>
      <c r="I43" s="49">
        <v>3</v>
      </c>
      <c r="J43" s="50">
        <f t="shared" si="0"/>
        <v>1.1181151966036349</v>
      </c>
      <c r="K43" s="29" t="s">
        <v>10</v>
      </c>
      <c r="L43" s="27"/>
      <c r="M43" s="6"/>
      <c r="N43" s="7"/>
      <c r="O43" s="7"/>
      <c r="P43" s="7"/>
      <c r="Q43" s="7"/>
      <c r="R43" s="7"/>
      <c r="S43" s="36">
        <f t="shared" si="1"/>
        <v>4.4081660908397297E-2</v>
      </c>
      <c r="T43" s="30" t="s">
        <v>11</v>
      </c>
      <c r="U43" s="27"/>
      <c r="V43" s="6"/>
      <c r="W43" s="7"/>
      <c r="X43" s="7"/>
      <c r="Y43" s="7"/>
      <c r="Z43" s="7"/>
      <c r="AA43" s="7"/>
      <c r="AB43" s="36">
        <f t="shared" si="3"/>
        <v>4.4081660908397297E-2</v>
      </c>
      <c r="AC43" s="31" t="s">
        <v>12</v>
      </c>
      <c r="AD43" s="27"/>
      <c r="AE43" s="6"/>
      <c r="AF43" s="7"/>
      <c r="AG43" s="7"/>
      <c r="AH43" s="7"/>
      <c r="AI43" s="7"/>
      <c r="AJ43" s="7"/>
      <c r="AK43" s="36">
        <f t="shared" si="4"/>
        <v>4.4081660908397297E-2</v>
      </c>
      <c r="AL43" s="32" t="s">
        <v>13</v>
      </c>
      <c r="AM43" s="27"/>
      <c r="AN43" s="6"/>
      <c r="AO43" s="7"/>
      <c r="AP43" s="7"/>
      <c r="AQ43" s="7"/>
      <c r="AR43" s="7"/>
      <c r="AS43" s="7"/>
      <c r="AT43" s="36">
        <f t="shared" si="2"/>
        <v>4.4081660908397297E-2</v>
      </c>
      <c r="AU43" s="33" t="s">
        <v>14</v>
      </c>
      <c r="AV43" s="27"/>
      <c r="AW43" s="6"/>
      <c r="AX43" s="7"/>
      <c r="AY43" s="7"/>
      <c r="AZ43" s="7"/>
      <c r="BA43" s="7"/>
      <c r="BB43" s="7"/>
      <c r="BC43" s="36">
        <f t="shared" si="8"/>
        <v>4.4081660908397297E-2</v>
      </c>
      <c r="BD43" s="34" t="s">
        <v>15</v>
      </c>
      <c r="BE43" s="27"/>
      <c r="BF43" s="6"/>
      <c r="BG43" s="7"/>
      <c r="BH43" s="7"/>
      <c r="BI43" s="7"/>
      <c r="BJ43" s="7"/>
      <c r="BK43" s="7"/>
      <c r="BL43" s="36">
        <f t="shared" si="9"/>
        <v>4.4081660908397297E-2</v>
      </c>
      <c r="BM43" s="35" t="s">
        <v>16</v>
      </c>
      <c r="BN43" s="27"/>
      <c r="BO43" s="6"/>
      <c r="BP43" s="7"/>
      <c r="BQ43" s="7"/>
      <c r="BR43" s="7"/>
      <c r="BS43" s="7"/>
      <c r="BT43" s="7"/>
      <c r="BU43" s="36">
        <f t="shared" si="7"/>
        <v>4.4081660908397297E-2</v>
      </c>
    </row>
    <row r="44" spans="1:73" ht="15">
      <c r="A44" s="5">
        <v>1990</v>
      </c>
      <c r="B44" s="26" t="s">
        <v>17</v>
      </c>
      <c r="C44" s="46">
        <v>2.7E-4</v>
      </c>
      <c r="D44" s="47" t="s">
        <v>90</v>
      </c>
      <c r="E44" s="48">
        <v>1</v>
      </c>
      <c r="F44" s="48">
        <v>1</v>
      </c>
      <c r="G44" s="48">
        <v>3</v>
      </c>
      <c r="H44" s="48">
        <v>3</v>
      </c>
      <c r="I44" s="49">
        <v>3</v>
      </c>
      <c r="J44" s="50">
        <f t="shared" si="0"/>
        <v>1.1181151966036349</v>
      </c>
      <c r="K44" s="29" t="s">
        <v>10</v>
      </c>
      <c r="L44" s="27"/>
      <c r="M44" s="6"/>
      <c r="N44" s="7"/>
      <c r="O44" s="7"/>
      <c r="P44" s="7"/>
      <c r="Q44" s="7"/>
      <c r="R44" s="7"/>
      <c r="S44" s="36">
        <f t="shared" si="1"/>
        <v>4.4081660908397297E-2</v>
      </c>
      <c r="T44" s="30" t="s">
        <v>11</v>
      </c>
      <c r="U44" s="27"/>
      <c r="V44" s="6"/>
      <c r="W44" s="7"/>
      <c r="X44" s="7"/>
      <c r="Y44" s="7"/>
      <c r="Z44" s="7"/>
      <c r="AA44" s="7"/>
      <c r="AB44" s="36">
        <f t="shared" si="3"/>
        <v>4.4081660908397297E-2</v>
      </c>
      <c r="AC44" s="31" t="s">
        <v>12</v>
      </c>
      <c r="AD44" s="27"/>
      <c r="AE44" s="6"/>
      <c r="AF44" s="7"/>
      <c r="AG44" s="7"/>
      <c r="AH44" s="7"/>
      <c r="AI44" s="7"/>
      <c r="AJ44" s="7"/>
      <c r="AK44" s="36">
        <f t="shared" si="4"/>
        <v>4.4081660908397297E-2</v>
      </c>
      <c r="AL44" s="32" t="s">
        <v>13</v>
      </c>
      <c r="AM44" s="27"/>
      <c r="AN44" s="6"/>
      <c r="AO44" s="7"/>
      <c r="AP44" s="7"/>
      <c r="AQ44" s="7"/>
      <c r="AR44" s="7"/>
      <c r="AS44" s="7"/>
      <c r="AT44" s="36">
        <f t="shared" si="2"/>
        <v>4.4081660908397297E-2</v>
      </c>
      <c r="AU44" s="33" t="s">
        <v>14</v>
      </c>
      <c r="AV44" s="27"/>
      <c r="AW44" s="6"/>
      <c r="AX44" s="7"/>
      <c r="AY44" s="7"/>
      <c r="AZ44" s="7"/>
      <c r="BA44" s="7"/>
      <c r="BB44" s="7"/>
      <c r="BC44" s="36">
        <f t="shared" si="8"/>
        <v>4.4081660908397297E-2</v>
      </c>
      <c r="BD44" s="34" t="s">
        <v>15</v>
      </c>
      <c r="BE44" s="27"/>
      <c r="BF44" s="6"/>
      <c r="BG44" s="7"/>
      <c r="BH44" s="7"/>
      <c r="BI44" s="7"/>
      <c r="BJ44" s="7"/>
      <c r="BK44" s="7"/>
      <c r="BL44" s="36">
        <f t="shared" si="9"/>
        <v>4.4081660908397297E-2</v>
      </c>
      <c r="BM44" s="35" t="s">
        <v>16</v>
      </c>
      <c r="BN44" s="27"/>
      <c r="BO44" s="6"/>
      <c r="BP44" s="7"/>
      <c r="BQ44" s="7"/>
      <c r="BR44" s="7"/>
      <c r="BS44" s="7"/>
      <c r="BT44" s="7"/>
      <c r="BU44" s="36">
        <f t="shared" si="7"/>
        <v>4.4081660908397297E-2</v>
      </c>
    </row>
    <row r="45" spans="1:73" ht="15">
      <c r="A45" s="5">
        <v>1991</v>
      </c>
      <c r="B45" s="26" t="s">
        <v>17</v>
      </c>
      <c r="C45" s="46">
        <v>2.7E-4</v>
      </c>
      <c r="D45" s="47" t="s">
        <v>90</v>
      </c>
      <c r="E45" s="48">
        <v>1</v>
      </c>
      <c r="F45" s="48">
        <v>1</v>
      </c>
      <c r="G45" s="48">
        <v>3</v>
      </c>
      <c r="H45" s="48">
        <v>3</v>
      </c>
      <c r="I45" s="49">
        <v>3</v>
      </c>
      <c r="J45" s="50">
        <f t="shared" si="0"/>
        <v>1.1181151966036349</v>
      </c>
      <c r="K45" s="29" t="s">
        <v>10</v>
      </c>
      <c r="L45" s="27"/>
      <c r="M45" s="6"/>
      <c r="N45" s="7"/>
      <c r="O45" s="7"/>
      <c r="P45" s="7"/>
      <c r="Q45" s="7"/>
      <c r="R45" s="7"/>
      <c r="S45" s="36">
        <f t="shared" si="1"/>
        <v>4.4081660908397297E-2</v>
      </c>
      <c r="T45" s="30" t="s">
        <v>11</v>
      </c>
      <c r="U45" s="27"/>
      <c r="V45" s="6"/>
      <c r="W45" s="7"/>
      <c r="X45" s="7"/>
      <c r="Y45" s="7"/>
      <c r="Z45" s="7"/>
      <c r="AA45" s="7"/>
      <c r="AB45" s="36">
        <f t="shared" si="3"/>
        <v>4.4081660908397297E-2</v>
      </c>
      <c r="AC45" s="31" t="s">
        <v>12</v>
      </c>
      <c r="AD45" s="27"/>
      <c r="AE45" s="6"/>
      <c r="AF45" s="7"/>
      <c r="AG45" s="7"/>
      <c r="AH45" s="7"/>
      <c r="AI45" s="7"/>
      <c r="AJ45" s="7"/>
      <c r="AK45" s="36">
        <f t="shared" si="4"/>
        <v>4.4081660908397297E-2</v>
      </c>
      <c r="AL45" s="32" t="s">
        <v>13</v>
      </c>
      <c r="AM45" s="27"/>
      <c r="AN45" s="6"/>
      <c r="AO45" s="7"/>
      <c r="AP45" s="7"/>
      <c r="AQ45" s="7"/>
      <c r="AR45" s="7"/>
      <c r="AS45" s="7"/>
      <c r="AT45" s="36">
        <f t="shared" si="2"/>
        <v>4.4081660908397297E-2</v>
      </c>
      <c r="AU45" s="33" t="s">
        <v>14</v>
      </c>
      <c r="AV45" s="27"/>
      <c r="AW45" s="6"/>
      <c r="AX45" s="7"/>
      <c r="AY45" s="7"/>
      <c r="AZ45" s="7"/>
      <c r="BA45" s="7"/>
      <c r="BB45" s="7"/>
      <c r="BC45" s="36">
        <f t="shared" si="8"/>
        <v>4.4081660908397297E-2</v>
      </c>
      <c r="BD45" s="34" t="s">
        <v>15</v>
      </c>
      <c r="BE45" s="27"/>
      <c r="BF45" s="6"/>
      <c r="BG45" s="7"/>
      <c r="BH45" s="7"/>
      <c r="BI45" s="7"/>
      <c r="BJ45" s="7"/>
      <c r="BK45" s="7"/>
      <c r="BL45" s="36">
        <f t="shared" si="9"/>
        <v>4.4081660908397297E-2</v>
      </c>
      <c r="BM45" s="35" t="s">
        <v>16</v>
      </c>
      <c r="BN45" s="27"/>
      <c r="BO45" s="6"/>
      <c r="BP45" s="7"/>
      <c r="BQ45" s="7"/>
      <c r="BR45" s="7"/>
      <c r="BS45" s="7"/>
      <c r="BT45" s="7"/>
      <c r="BU45" s="36">
        <f t="shared" si="7"/>
        <v>4.4081660908397297E-2</v>
      </c>
    </row>
    <row r="46" spans="1:73" ht="15">
      <c r="A46" s="5">
        <v>1992</v>
      </c>
      <c r="B46" s="26" t="s">
        <v>17</v>
      </c>
      <c r="C46" s="46">
        <v>2.7E-4</v>
      </c>
      <c r="D46" s="47" t="s">
        <v>90</v>
      </c>
      <c r="E46" s="48">
        <v>1</v>
      </c>
      <c r="F46" s="48">
        <v>1</v>
      </c>
      <c r="G46" s="48">
        <v>3</v>
      </c>
      <c r="H46" s="48">
        <v>3</v>
      </c>
      <c r="I46" s="49">
        <v>3</v>
      </c>
      <c r="J46" s="50">
        <f t="shared" si="0"/>
        <v>1.1181151966036349</v>
      </c>
      <c r="K46" s="29" t="s">
        <v>10</v>
      </c>
      <c r="L46" s="27"/>
      <c r="M46" s="6"/>
      <c r="N46" s="7"/>
      <c r="O46" s="7"/>
      <c r="P46" s="7"/>
      <c r="Q46" s="7"/>
      <c r="R46" s="7"/>
      <c r="S46" s="36">
        <f t="shared" si="1"/>
        <v>4.4081660908397297E-2</v>
      </c>
      <c r="T46" s="30" t="s">
        <v>11</v>
      </c>
      <c r="U46" s="27"/>
      <c r="V46" s="6"/>
      <c r="W46" s="7"/>
      <c r="X46" s="7"/>
      <c r="Y46" s="7"/>
      <c r="Z46" s="7"/>
      <c r="AA46" s="7"/>
      <c r="AB46" s="36">
        <f t="shared" si="3"/>
        <v>4.4081660908397297E-2</v>
      </c>
      <c r="AC46" s="31" t="s">
        <v>12</v>
      </c>
      <c r="AD46" s="27"/>
      <c r="AE46" s="6"/>
      <c r="AF46" s="7"/>
      <c r="AG46" s="7"/>
      <c r="AH46" s="7"/>
      <c r="AI46" s="7"/>
      <c r="AJ46" s="7"/>
      <c r="AK46" s="36">
        <f t="shared" si="4"/>
        <v>4.4081660908397297E-2</v>
      </c>
      <c r="AL46" s="32" t="s">
        <v>13</v>
      </c>
      <c r="AM46" s="27"/>
      <c r="AN46" s="6"/>
      <c r="AO46" s="7"/>
      <c r="AP46" s="7"/>
      <c r="AQ46" s="7"/>
      <c r="AR46" s="7"/>
      <c r="AS46" s="7"/>
      <c r="AT46" s="36">
        <f t="shared" si="2"/>
        <v>4.4081660908397297E-2</v>
      </c>
      <c r="AU46" s="33" t="s">
        <v>14</v>
      </c>
      <c r="AV46" s="27"/>
      <c r="AW46" s="6"/>
      <c r="AX46" s="7"/>
      <c r="AY46" s="7"/>
      <c r="AZ46" s="7"/>
      <c r="BA46" s="7"/>
      <c r="BB46" s="7"/>
      <c r="BC46" s="36">
        <f t="shared" si="8"/>
        <v>4.4081660908397297E-2</v>
      </c>
      <c r="BD46" s="34" t="s">
        <v>15</v>
      </c>
      <c r="BE46" s="27"/>
      <c r="BF46" s="6"/>
      <c r="BG46" s="7"/>
      <c r="BH46" s="7"/>
      <c r="BI46" s="7"/>
      <c r="BJ46" s="7"/>
      <c r="BK46" s="7"/>
      <c r="BL46" s="36">
        <f t="shared" si="9"/>
        <v>4.4081660908397297E-2</v>
      </c>
      <c r="BM46" s="35" t="s">
        <v>16</v>
      </c>
      <c r="BN46" s="27"/>
      <c r="BO46" s="6"/>
      <c r="BP46" s="7"/>
      <c r="BQ46" s="7"/>
      <c r="BR46" s="7"/>
      <c r="BS46" s="7"/>
      <c r="BT46" s="7"/>
      <c r="BU46" s="36">
        <f t="shared" si="7"/>
        <v>4.4081660908397297E-2</v>
      </c>
    </row>
    <row r="47" spans="1:73" ht="15">
      <c r="A47" s="5">
        <v>1993</v>
      </c>
      <c r="B47" s="26" t="s">
        <v>17</v>
      </c>
      <c r="C47" s="46">
        <v>2.7E-4</v>
      </c>
      <c r="D47" s="47" t="s">
        <v>90</v>
      </c>
      <c r="E47" s="48">
        <v>1</v>
      </c>
      <c r="F47" s="48">
        <v>1</v>
      </c>
      <c r="G47" s="48">
        <v>3</v>
      </c>
      <c r="H47" s="48">
        <v>3</v>
      </c>
      <c r="I47" s="49">
        <v>3</v>
      </c>
      <c r="J47" s="50">
        <f t="shared" si="0"/>
        <v>1.1181151966036349</v>
      </c>
      <c r="K47" s="29" t="s">
        <v>10</v>
      </c>
      <c r="L47" s="27"/>
      <c r="M47" s="6"/>
      <c r="N47" s="7"/>
      <c r="O47" s="7"/>
      <c r="P47" s="7"/>
      <c r="Q47" s="7"/>
      <c r="R47" s="7"/>
      <c r="S47" s="36">
        <f t="shared" si="1"/>
        <v>4.4081660908397297E-2</v>
      </c>
      <c r="T47" s="30" t="s">
        <v>11</v>
      </c>
      <c r="U47" s="27"/>
      <c r="V47" s="6"/>
      <c r="W47" s="7"/>
      <c r="X47" s="7"/>
      <c r="Y47" s="7"/>
      <c r="Z47" s="7"/>
      <c r="AA47" s="7"/>
      <c r="AB47" s="36">
        <f t="shared" si="3"/>
        <v>4.4081660908397297E-2</v>
      </c>
      <c r="AC47" s="31" t="s">
        <v>12</v>
      </c>
      <c r="AD47" s="27"/>
      <c r="AE47" s="6"/>
      <c r="AF47" s="7"/>
      <c r="AG47" s="7"/>
      <c r="AH47" s="7"/>
      <c r="AI47" s="7"/>
      <c r="AJ47" s="7"/>
      <c r="AK47" s="36">
        <f t="shared" si="4"/>
        <v>4.4081660908397297E-2</v>
      </c>
      <c r="AL47" s="32" t="s">
        <v>13</v>
      </c>
      <c r="AM47" s="27"/>
      <c r="AN47" s="6"/>
      <c r="AO47" s="7"/>
      <c r="AP47" s="7"/>
      <c r="AQ47" s="7"/>
      <c r="AR47" s="7"/>
      <c r="AS47" s="7"/>
      <c r="AT47" s="36">
        <f t="shared" si="2"/>
        <v>4.4081660908397297E-2</v>
      </c>
      <c r="AU47" s="33" t="s">
        <v>14</v>
      </c>
      <c r="AV47" s="27"/>
      <c r="AW47" s="6"/>
      <c r="AX47" s="7"/>
      <c r="AY47" s="7"/>
      <c r="AZ47" s="7"/>
      <c r="BA47" s="7"/>
      <c r="BB47" s="7"/>
      <c r="BC47" s="36">
        <f t="shared" si="8"/>
        <v>4.4081660908397297E-2</v>
      </c>
      <c r="BD47" s="34" t="s">
        <v>15</v>
      </c>
      <c r="BE47" s="27"/>
      <c r="BF47" s="6"/>
      <c r="BG47" s="7"/>
      <c r="BH47" s="7"/>
      <c r="BI47" s="7"/>
      <c r="BJ47" s="7"/>
      <c r="BK47" s="7"/>
      <c r="BL47" s="36">
        <f t="shared" si="9"/>
        <v>4.4081660908397297E-2</v>
      </c>
      <c r="BM47" s="35" t="s">
        <v>16</v>
      </c>
      <c r="BN47" s="27"/>
      <c r="BO47" s="6"/>
      <c r="BP47" s="7"/>
      <c r="BQ47" s="7"/>
      <c r="BR47" s="7"/>
      <c r="BS47" s="7"/>
      <c r="BT47" s="7"/>
      <c r="BU47" s="36">
        <f t="shared" si="7"/>
        <v>4.4081660908397297E-2</v>
      </c>
    </row>
    <row r="48" spans="1:73" ht="15">
      <c r="A48" s="5">
        <v>1994</v>
      </c>
      <c r="B48" s="26" t="s">
        <v>17</v>
      </c>
      <c r="C48" s="46">
        <v>2.7E-4</v>
      </c>
      <c r="D48" s="47" t="s">
        <v>90</v>
      </c>
      <c r="E48" s="48">
        <v>1</v>
      </c>
      <c r="F48" s="48">
        <v>1</v>
      </c>
      <c r="G48" s="48">
        <v>3</v>
      </c>
      <c r="H48" s="48">
        <v>3</v>
      </c>
      <c r="I48" s="49">
        <v>3</v>
      </c>
      <c r="J48" s="50">
        <f t="shared" si="0"/>
        <v>1.1181151966036349</v>
      </c>
      <c r="K48" s="29" t="s">
        <v>10</v>
      </c>
      <c r="L48" s="27"/>
      <c r="M48" s="6"/>
      <c r="N48" s="7"/>
      <c r="O48" s="7"/>
      <c r="P48" s="7"/>
      <c r="Q48" s="7"/>
      <c r="R48" s="7"/>
      <c r="S48" s="36">
        <f t="shared" si="1"/>
        <v>4.4081660908397297E-2</v>
      </c>
      <c r="T48" s="30" t="s">
        <v>11</v>
      </c>
      <c r="U48" s="27"/>
      <c r="V48" s="6"/>
      <c r="W48" s="7"/>
      <c r="X48" s="7"/>
      <c r="Y48" s="7"/>
      <c r="Z48" s="7"/>
      <c r="AA48" s="7"/>
      <c r="AB48" s="36">
        <f t="shared" si="3"/>
        <v>4.4081660908397297E-2</v>
      </c>
      <c r="AC48" s="31" t="s">
        <v>12</v>
      </c>
      <c r="AD48" s="27"/>
      <c r="AE48" s="6"/>
      <c r="AF48" s="7"/>
      <c r="AG48" s="7"/>
      <c r="AH48" s="7"/>
      <c r="AI48" s="7"/>
      <c r="AJ48" s="7"/>
      <c r="AK48" s="36">
        <f t="shared" si="4"/>
        <v>4.4081660908397297E-2</v>
      </c>
      <c r="AL48" s="32" t="s">
        <v>13</v>
      </c>
      <c r="AM48" s="27"/>
      <c r="AN48" s="6"/>
      <c r="AO48" s="7"/>
      <c r="AP48" s="7"/>
      <c r="AQ48" s="7"/>
      <c r="AR48" s="7"/>
      <c r="AS48" s="7"/>
      <c r="AT48" s="36">
        <f t="shared" si="2"/>
        <v>4.4081660908397297E-2</v>
      </c>
      <c r="AU48" s="33" t="s">
        <v>14</v>
      </c>
      <c r="AV48" s="27"/>
      <c r="AW48" s="6"/>
      <c r="AX48" s="7"/>
      <c r="AY48" s="7"/>
      <c r="AZ48" s="7"/>
      <c r="BA48" s="7"/>
      <c r="BB48" s="7"/>
      <c r="BC48" s="36">
        <f t="shared" si="8"/>
        <v>4.4081660908397297E-2</v>
      </c>
      <c r="BD48" s="34" t="s">
        <v>15</v>
      </c>
      <c r="BE48" s="27"/>
      <c r="BF48" s="6"/>
      <c r="BG48" s="7"/>
      <c r="BH48" s="7"/>
      <c r="BI48" s="7"/>
      <c r="BJ48" s="7"/>
      <c r="BK48" s="7"/>
      <c r="BL48" s="36">
        <f t="shared" si="9"/>
        <v>4.4081660908397297E-2</v>
      </c>
      <c r="BM48" s="35" t="s">
        <v>16</v>
      </c>
      <c r="BN48" s="27"/>
      <c r="BO48" s="6"/>
      <c r="BP48" s="7"/>
      <c r="BQ48" s="7"/>
      <c r="BR48" s="7"/>
      <c r="BS48" s="7"/>
      <c r="BT48" s="7"/>
      <c r="BU48" s="36">
        <f t="shared" si="7"/>
        <v>4.4081660908397297E-2</v>
      </c>
    </row>
    <row r="49" spans="1:73" ht="15">
      <c r="A49" s="5">
        <v>1995</v>
      </c>
      <c r="B49" s="26" t="s">
        <v>17</v>
      </c>
      <c r="C49" s="46">
        <v>2.7E-4</v>
      </c>
      <c r="D49" s="47" t="s">
        <v>90</v>
      </c>
      <c r="E49" s="48">
        <v>1</v>
      </c>
      <c r="F49" s="48">
        <v>1</v>
      </c>
      <c r="G49" s="48">
        <v>3</v>
      </c>
      <c r="H49" s="48">
        <v>3</v>
      </c>
      <c r="I49" s="49">
        <v>3</v>
      </c>
      <c r="J49" s="50">
        <f t="shared" si="0"/>
        <v>1.1181151966036349</v>
      </c>
      <c r="K49" s="29" t="s">
        <v>10</v>
      </c>
      <c r="L49" s="27"/>
      <c r="M49" s="6"/>
      <c r="N49" s="7"/>
      <c r="O49" s="7"/>
      <c r="P49" s="7"/>
      <c r="Q49" s="7"/>
      <c r="R49" s="7"/>
      <c r="S49" s="36">
        <f t="shared" si="1"/>
        <v>4.4081660908397297E-2</v>
      </c>
      <c r="T49" s="30" t="s">
        <v>11</v>
      </c>
      <c r="U49" s="27"/>
      <c r="V49" s="6"/>
      <c r="W49" s="7"/>
      <c r="X49" s="7"/>
      <c r="Y49" s="7"/>
      <c r="Z49" s="7"/>
      <c r="AA49" s="7"/>
      <c r="AB49" s="36">
        <f t="shared" si="3"/>
        <v>4.4081660908397297E-2</v>
      </c>
      <c r="AC49" s="31" t="s">
        <v>12</v>
      </c>
      <c r="AD49" s="27"/>
      <c r="AE49" s="6"/>
      <c r="AF49" s="7"/>
      <c r="AG49" s="7"/>
      <c r="AH49" s="7"/>
      <c r="AI49" s="7"/>
      <c r="AJ49" s="7"/>
      <c r="AK49" s="36">
        <f t="shared" si="4"/>
        <v>4.4081660908397297E-2</v>
      </c>
      <c r="AL49" s="32" t="s">
        <v>13</v>
      </c>
      <c r="AM49" s="27"/>
      <c r="AN49" s="6"/>
      <c r="AO49" s="7"/>
      <c r="AP49" s="7"/>
      <c r="AQ49" s="7"/>
      <c r="AR49" s="7"/>
      <c r="AS49" s="7"/>
      <c r="AT49" s="36">
        <f t="shared" si="2"/>
        <v>4.4081660908397297E-2</v>
      </c>
      <c r="AU49" s="33" t="s">
        <v>14</v>
      </c>
      <c r="AV49" s="27"/>
      <c r="AW49" s="6"/>
      <c r="AX49" s="7"/>
      <c r="AY49" s="7"/>
      <c r="AZ49" s="7"/>
      <c r="BA49" s="7"/>
      <c r="BB49" s="7"/>
      <c r="BC49" s="36">
        <f t="shared" si="8"/>
        <v>4.4081660908397297E-2</v>
      </c>
      <c r="BD49" s="34" t="s">
        <v>15</v>
      </c>
      <c r="BE49" s="27"/>
      <c r="BF49" s="6"/>
      <c r="BG49" s="7"/>
      <c r="BH49" s="7"/>
      <c r="BI49" s="7"/>
      <c r="BJ49" s="7"/>
      <c r="BK49" s="7"/>
      <c r="BL49" s="36">
        <f t="shared" si="9"/>
        <v>4.4081660908397297E-2</v>
      </c>
      <c r="BM49" s="35" t="s">
        <v>16</v>
      </c>
      <c r="BN49" s="27"/>
      <c r="BO49" s="6"/>
      <c r="BP49" s="7"/>
      <c r="BQ49" s="7"/>
      <c r="BR49" s="7"/>
      <c r="BS49" s="7"/>
      <c r="BT49" s="7"/>
      <c r="BU49" s="36">
        <f t="shared" si="7"/>
        <v>4.4081660908397297E-2</v>
      </c>
    </row>
    <row r="50" spans="1:73" ht="15">
      <c r="A50" s="5">
        <v>1996</v>
      </c>
      <c r="B50" s="26" t="s">
        <v>17</v>
      </c>
      <c r="C50" s="46">
        <v>2.7E-4</v>
      </c>
      <c r="D50" s="47" t="s">
        <v>90</v>
      </c>
      <c r="E50" s="48">
        <v>1</v>
      </c>
      <c r="F50" s="48">
        <v>1</v>
      </c>
      <c r="G50" s="48">
        <v>3</v>
      </c>
      <c r="H50" s="48">
        <v>3</v>
      </c>
      <c r="I50" s="49">
        <v>3</v>
      </c>
      <c r="J50" s="50">
        <f t="shared" si="0"/>
        <v>1.1181151966036349</v>
      </c>
      <c r="K50" s="29" t="s">
        <v>10</v>
      </c>
      <c r="L50" s="27"/>
      <c r="M50" s="6"/>
      <c r="N50" s="7"/>
      <c r="O50" s="7"/>
      <c r="P50" s="7"/>
      <c r="Q50" s="7"/>
      <c r="R50" s="7"/>
      <c r="S50" s="36">
        <f t="shared" si="1"/>
        <v>4.4081660908397297E-2</v>
      </c>
      <c r="T50" s="30" t="s">
        <v>11</v>
      </c>
      <c r="U50" s="27"/>
      <c r="V50" s="6"/>
      <c r="W50" s="7"/>
      <c r="X50" s="7"/>
      <c r="Y50" s="7"/>
      <c r="Z50" s="7"/>
      <c r="AA50" s="7"/>
      <c r="AB50" s="36">
        <f t="shared" si="3"/>
        <v>4.4081660908397297E-2</v>
      </c>
      <c r="AC50" s="31" t="s">
        <v>12</v>
      </c>
      <c r="AD50" s="27"/>
      <c r="AE50" s="6"/>
      <c r="AF50" s="7"/>
      <c r="AG50" s="7"/>
      <c r="AH50" s="7"/>
      <c r="AI50" s="7"/>
      <c r="AJ50" s="7"/>
      <c r="AK50" s="36">
        <f t="shared" si="4"/>
        <v>4.4081660908397297E-2</v>
      </c>
      <c r="AL50" s="32" t="s">
        <v>13</v>
      </c>
      <c r="AM50" s="27"/>
      <c r="AN50" s="6"/>
      <c r="AO50" s="7"/>
      <c r="AP50" s="7"/>
      <c r="AQ50" s="7"/>
      <c r="AR50" s="7"/>
      <c r="AS50" s="7"/>
      <c r="AT50" s="36">
        <f t="shared" si="2"/>
        <v>4.4081660908397297E-2</v>
      </c>
      <c r="AU50" s="33" t="s">
        <v>14</v>
      </c>
      <c r="AV50" s="27"/>
      <c r="AW50" s="6"/>
      <c r="AX50" s="7"/>
      <c r="AY50" s="7"/>
      <c r="AZ50" s="7"/>
      <c r="BA50" s="7"/>
      <c r="BB50" s="7"/>
      <c r="BC50" s="36">
        <f t="shared" si="8"/>
        <v>4.4081660908397297E-2</v>
      </c>
      <c r="BD50" s="34" t="s">
        <v>15</v>
      </c>
      <c r="BE50" s="27"/>
      <c r="BF50" s="6"/>
      <c r="BG50" s="7"/>
      <c r="BH50" s="7"/>
      <c r="BI50" s="7"/>
      <c r="BJ50" s="7"/>
      <c r="BK50" s="7"/>
      <c r="BL50" s="36">
        <f t="shared" si="9"/>
        <v>4.4081660908397297E-2</v>
      </c>
      <c r="BM50" s="35" t="s">
        <v>16</v>
      </c>
      <c r="BN50" s="27"/>
      <c r="BO50" s="6"/>
      <c r="BP50" s="7"/>
      <c r="BQ50" s="7"/>
      <c r="BR50" s="7"/>
      <c r="BS50" s="7"/>
      <c r="BT50" s="7"/>
      <c r="BU50" s="36">
        <f t="shared" si="7"/>
        <v>4.4081660908397297E-2</v>
      </c>
    </row>
    <row r="51" spans="1:73" ht="15">
      <c r="A51" s="5">
        <v>1997</v>
      </c>
      <c r="B51" s="26" t="s">
        <v>17</v>
      </c>
      <c r="C51" s="46">
        <v>2.7E-4</v>
      </c>
      <c r="D51" s="47" t="s">
        <v>90</v>
      </c>
      <c r="E51" s="48">
        <v>1</v>
      </c>
      <c r="F51" s="48">
        <v>1</v>
      </c>
      <c r="G51" s="48">
        <v>3</v>
      </c>
      <c r="H51" s="48">
        <v>3</v>
      </c>
      <c r="I51" s="49">
        <v>3</v>
      </c>
      <c r="J51" s="50">
        <f t="shared" si="0"/>
        <v>1.1181151966036349</v>
      </c>
      <c r="K51" s="29" t="s">
        <v>10</v>
      </c>
      <c r="L51" s="27"/>
      <c r="M51" s="6"/>
      <c r="N51" s="7"/>
      <c r="O51" s="7"/>
      <c r="P51" s="7"/>
      <c r="Q51" s="7"/>
      <c r="R51" s="7"/>
      <c r="S51" s="36">
        <f t="shared" si="1"/>
        <v>4.4081660908397297E-2</v>
      </c>
      <c r="T51" s="30" t="s">
        <v>11</v>
      </c>
      <c r="U51" s="27"/>
      <c r="V51" s="6"/>
      <c r="W51" s="7"/>
      <c r="X51" s="7"/>
      <c r="Y51" s="7"/>
      <c r="Z51" s="7"/>
      <c r="AA51" s="7"/>
      <c r="AB51" s="36">
        <f t="shared" si="3"/>
        <v>4.4081660908397297E-2</v>
      </c>
      <c r="AC51" s="31" t="s">
        <v>12</v>
      </c>
      <c r="AD51" s="27"/>
      <c r="AE51" s="6"/>
      <c r="AF51" s="7"/>
      <c r="AG51" s="7"/>
      <c r="AH51" s="7"/>
      <c r="AI51" s="7"/>
      <c r="AJ51" s="7"/>
      <c r="AK51" s="36">
        <f t="shared" si="4"/>
        <v>4.4081660908397297E-2</v>
      </c>
      <c r="AL51" s="32" t="s">
        <v>13</v>
      </c>
      <c r="AM51" s="27"/>
      <c r="AN51" s="6"/>
      <c r="AO51" s="7"/>
      <c r="AP51" s="7"/>
      <c r="AQ51" s="7"/>
      <c r="AR51" s="7"/>
      <c r="AS51" s="7"/>
      <c r="AT51" s="36">
        <f t="shared" si="2"/>
        <v>4.4081660908397297E-2</v>
      </c>
      <c r="AU51" s="33" t="s">
        <v>14</v>
      </c>
      <c r="AV51" s="27"/>
      <c r="AW51" s="6"/>
      <c r="AX51" s="7"/>
      <c r="AY51" s="7"/>
      <c r="AZ51" s="7"/>
      <c r="BA51" s="7"/>
      <c r="BB51" s="7"/>
      <c r="BC51" s="36">
        <f t="shared" si="8"/>
        <v>4.4081660908397297E-2</v>
      </c>
      <c r="BD51" s="34" t="s">
        <v>15</v>
      </c>
      <c r="BE51" s="27"/>
      <c r="BF51" s="6"/>
      <c r="BG51" s="7"/>
      <c r="BH51" s="7"/>
      <c r="BI51" s="7"/>
      <c r="BJ51" s="7"/>
      <c r="BK51" s="7"/>
      <c r="BL51" s="36">
        <f t="shared" si="9"/>
        <v>4.4081660908397297E-2</v>
      </c>
      <c r="BM51" s="35" t="s">
        <v>16</v>
      </c>
      <c r="BN51" s="27"/>
      <c r="BO51" s="6"/>
      <c r="BP51" s="7"/>
      <c r="BQ51" s="7"/>
      <c r="BR51" s="7"/>
      <c r="BS51" s="7"/>
      <c r="BT51" s="7"/>
      <c r="BU51" s="36">
        <f t="shared" si="7"/>
        <v>4.4081660908397297E-2</v>
      </c>
    </row>
    <row r="52" spans="1:73" ht="15">
      <c r="A52" s="5">
        <v>1998</v>
      </c>
      <c r="B52" s="26" t="s">
        <v>17</v>
      </c>
      <c r="C52" s="46">
        <v>2.7E-4</v>
      </c>
      <c r="D52" s="47" t="s">
        <v>90</v>
      </c>
      <c r="E52" s="48">
        <v>1</v>
      </c>
      <c r="F52" s="48">
        <v>1</v>
      </c>
      <c r="G52" s="48">
        <v>3</v>
      </c>
      <c r="H52" s="48">
        <v>3</v>
      </c>
      <c r="I52" s="49">
        <v>3</v>
      </c>
      <c r="J52" s="50">
        <f t="shared" si="0"/>
        <v>1.1181151966036349</v>
      </c>
      <c r="K52" s="29" t="s">
        <v>10</v>
      </c>
      <c r="L52" s="27"/>
      <c r="M52" s="6"/>
      <c r="N52" s="7"/>
      <c r="O52" s="7"/>
      <c r="P52" s="7"/>
      <c r="Q52" s="7"/>
      <c r="R52" s="7"/>
      <c r="S52" s="36">
        <f t="shared" si="1"/>
        <v>4.4081660908397297E-2</v>
      </c>
      <c r="T52" s="30" t="s">
        <v>11</v>
      </c>
      <c r="U52" s="27"/>
      <c r="V52" s="6"/>
      <c r="W52" s="7"/>
      <c r="X52" s="7"/>
      <c r="Y52" s="7"/>
      <c r="Z52" s="7"/>
      <c r="AA52" s="7"/>
      <c r="AB52" s="36">
        <f t="shared" si="3"/>
        <v>4.4081660908397297E-2</v>
      </c>
      <c r="AC52" s="31" t="s">
        <v>12</v>
      </c>
      <c r="AD52" s="27"/>
      <c r="AE52" s="6"/>
      <c r="AF52" s="7"/>
      <c r="AG52" s="7"/>
      <c r="AH52" s="7"/>
      <c r="AI52" s="7"/>
      <c r="AJ52" s="7"/>
      <c r="AK52" s="36">
        <f t="shared" si="4"/>
        <v>4.4081660908397297E-2</v>
      </c>
      <c r="AL52" s="32" t="s">
        <v>13</v>
      </c>
      <c r="AM52" s="27"/>
      <c r="AN52" s="6"/>
      <c r="AO52" s="7"/>
      <c r="AP52" s="7"/>
      <c r="AQ52" s="7"/>
      <c r="AR52" s="7"/>
      <c r="AS52" s="7"/>
      <c r="AT52" s="36">
        <f t="shared" si="2"/>
        <v>4.4081660908397297E-2</v>
      </c>
      <c r="AU52" s="33" t="s">
        <v>14</v>
      </c>
      <c r="AV52" s="27"/>
      <c r="AW52" s="6"/>
      <c r="AX52" s="7"/>
      <c r="AY52" s="7"/>
      <c r="AZ52" s="7"/>
      <c r="BA52" s="7"/>
      <c r="BB52" s="7"/>
      <c r="BC52" s="36">
        <f t="shared" si="8"/>
        <v>4.4081660908397297E-2</v>
      </c>
      <c r="BD52" s="34" t="s">
        <v>15</v>
      </c>
      <c r="BE52" s="27"/>
      <c r="BF52" s="6"/>
      <c r="BG52" s="7"/>
      <c r="BH52" s="7"/>
      <c r="BI52" s="7"/>
      <c r="BJ52" s="7"/>
      <c r="BK52" s="7"/>
      <c r="BL52" s="36">
        <f t="shared" si="9"/>
        <v>4.4081660908397297E-2</v>
      </c>
      <c r="BM52" s="35" t="s">
        <v>16</v>
      </c>
      <c r="BN52" s="27"/>
      <c r="BO52" s="6"/>
      <c r="BP52" s="7"/>
      <c r="BQ52" s="7"/>
      <c r="BR52" s="7"/>
      <c r="BS52" s="7"/>
      <c r="BT52" s="7"/>
      <c r="BU52" s="36">
        <f t="shared" si="7"/>
        <v>4.4081660908397297E-2</v>
      </c>
    </row>
    <row r="53" spans="1:73" ht="15">
      <c r="A53" s="5">
        <v>1999</v>
      </c>
      <c r="B53" s="26" t="s">
        <v>17</v>
      </c>
      <c r="C53" s="46">
        <v>2.7E-4</v>
      </c>
      <c r="D53" s="47" t="s">
        <v>90</v>
      </c>
      <c r="E53" s="48">
        <v>1</v>
      </c>
      <c r="F53" s="48">
        <v>1</v>
      </c>
      <c r="G53" s="48">
        <v>3</v>
      </c>
      <c r="H53" s="48">
        <v>3</v>
      </c>
      <c r="I53" s="49">
        <v>3</v>
      </c>
      <c r="J53" s="50">
        <f t="shared" si="0"/>
        <v>1.1181151966036349</v>
      </c>
      <c r="K53" s="29" t="s">
        <v>10</v>
      </c>
      <c r="L53" s="27"/>
      <c r="M53" s="6"/>
      <c r="N53" s="7"/>
      <c r="O53" s="7"/>
      <c r="P53" s="7"/>
      <c r="Q53" s="7"/>
      <c r="R53" s="7"/>
      <c r="S53" s="36">
        <f t="shared" si="1"/>
        <v>4.4081660908397297E-2</v>
      </c>
      <c r="T53" s="30" t="s">
        <v>11</v>
      </c>
      <c r="U53" s="27"/>
      <c r="V53" s="6"/>
      <c r="W53" s="7"/>
      <c r="X53" s="7"/>
      <c r="Y53" s="7"/>
      <c r="Z53" s="7"/>
      <c r="AA53" s="7"/>
      <c r="AB53" s="36">
        <f t="shared" si="3"/>
        <v>4.4081660908397297E-2</v>
      </c>
      <c r="AC53" s="31" t="s">
        <v>12</v>
      </c>
      <c r="AD53" s="27"/>
      <c r="AE53" s="6"/>
      <c r="AF53" s="7"/>
      <c r="AG53" s="7"/>
      <c r="AH53" s="7"/>
      <c r="AI53" s="7"/>
      <c r="AJ53" s="7"/>
      <c r="AK53" s="36">
        <f t="shared" si="4"/>
        <v>4.4081660908397297E-2</v>
      </c>
      <c r="AL53" s="32" t="s">
        <v>13</v>
      </c>
      <c r="AM53" s="27"/>
      <c r="AN53" s="6"/>
      <c r="AO53" s="7"/>
      <c r="AP53" s="7"/>
      <c r="AQ53" s="7"/>
      <c r="AR53" s="7"/>
      <c r="AS53" s="7"/>
      <c r="AT53" s="36">
        <f t="shared" si="2"/>
        <v>4.4081660908397297E-2</v>
      </c>
      <c r="AU53" s="33" t="s">
        <v>14</v>
      </c>
      <c r="AV53" s="27"/>
      <c r="AW53" s="6"/>
      <c r="AX53" s="7"/>
      <c r="AY53" s="7"/>
      <c r="AZ53" s="7"/>
      <c r="BA53" s="7"/>
      <c r="BB53" s="7"/>
      <c r="BC53" s="36">
        <f t="shared" si="8"/>
        <v>4.4081660908397297E-2</v>
      </c>
      <c r="BD53" s="34" t="s">
        <v>15</v>
      </c>
      <c r="BE53" s="27"/>
      <c r="BF53" s="6"/>
      <c r="BG53" s="7"/>
      <c r="BH53" s="7"/>
      <c r="BI53" s="7"/>
      <c r="BJ53" s="7"/>
      <c r="BK53" s="7"/>
      <c r="BL53" s="36">
        <f t="shared" si="9"/>
        <v>4.4081660908397297E-2</v>
      </c>
      <c r="BM53" s="35" t="s">
        <v>16</v>
      </c>
      <c r="BN53" s="27"/>
      <c r="BO53" s="6"/>
      <c r="BP53" s="7"/>
      <c r="BQ53" s="7"/>
      <c r="BR53" s="7"/>
      <c r="BS53" s="7"/>
      <c r="BT53" s="7"/>
      <c r="BU53" s="36">
        <f t="shared" si="7"/>
        <v>4.4081660908397297E-2</v>
      </c>
    </row>
    <row r="54" spans="1:73" ht="15">
      <c r="A54" s="5">
        <v>2000</v>
      </c>
      <c r="B54" s="26" t="s">
        <v>17</v>
      </c>
      <c r="C54" s="46">
        <v>2.7E-4</v>
      </c>
      <c r="D54" s="47" t="s">
        <v>90</v>
      </c>
      <c r="E54" s="48">
        <v>1</v>
      </c>
      <c r="F54" s="48">
        <v>1</v>
      </c>
      <c r="G54" s="48">
        <v>3</v>
      </c>
      <c r="H54" s="48">
        <v>3</v>
      </c>
      <c r="I54" s="49">
        <v>3</v>
      </c>
      <c r="J54" s="50">
        <f t="shared" si="0"/>
        <v>1.1181151966036349</v>
      </c>
      <c r="K54" s="29" t="s">
        <v>10</v>
      </c>
      <c r="L54" s="27"/>
      <c r="M54" s="6"/>
      <c r="N54" s="7"/>
      <c r="O54" s="7"/>
      <c r="P54" s="7"/>
      <c r="Q54" s="7"/>
      <c r="R54" s="7"/>
      <c r="S54" s="36">
        <f t="shared" si="1"/>
        <v>4.4081660908397297E-2</v>
      </c>
      <c r="T54" s="30" t="s">
        <v>11</v>
      </c>
      <c r="U54" s="27"/>
      <c r="V54" s="6"/>
      <c r="W54" s="7"/>
      <c r="X54" s="7"/>
      <c r="Y54" s="7"/>
      <c r="Z54" s="7"/>
      <c r="AA54" s="7"/>
      <c r="AB54" s="36">
        <f t="shared" si="3"/>
        <v>4.4081660908397297E-2</v>
      </c>
      <c r="AC54" s="31" t="s">
        <v>12</v>
      </c>
      <c r="AD54" s="27"/>
      <c r="AE54" s="6"/>
      <c r="AF54" s="7"/>
      <c r="AG54" s="7"/>
      <c r="AH54" s="7"/>
      <c r="AI54" s="7"/>
      <c r="AJ54" s="7"/>
      <c r="AK54" s="36">
        <f t="shared" si="4"/>
        <v>4.4081660908397297E-2</v>
      </c>
      <c r="AL54" s="32" t="s">
        <v>13</v>
      </c>
      <c r="AM54" s="27"/>
      <c r="AN54" s="6"/>
      <c r="AO54" s="7"/>
      <c r="AP54" s="7"/>
      <c r="AQ54" s="7"/>
      <c r="AR54" s="7"/>
      <c r="AS54" s="7"/>
      <c r="AT54" s="36">
        <f t="shared" si="2"/>
        <v>4.4081660908397297E-2</v>
      </c>
      <c r="AU54" s="33" t="s">
        <v>14</v>
      </c>
      <c r="AV54" s="27"/>
      <c r="AW54" s="6"/>
      <c r="AX54" s="7"/>
      <c r="AY54" s="7"/>
      <c r="AZ54" s="7"/>
      <c r="BA54" s="7"/>
      <c r="BB54" s="7"/>
      <c r="BC54" s="36">
        <f t="shared" si="8"/>
        <v>4.4081660908397297E-2</v>
      </c>
      <c r="BD54" s="34" t="s">
        <v>15</v>
      </c>
      <c r="BE54" s="27"/>
      <c r="BF54" s="6"/>
      <c r="BG54" s="7"/>
      <c r="BH54" s="7"/>
      <c r="BI54" s="7"/>
      <c r="BJ54" s="7"/>
      <c r="BK54" s="7"/>
      <c r="BL54" s="36">
        <f t="shared" si="9"/>
        <v>4.4081660908397297E-2</v>
      </c>
      <c r="BM54" s="35" t="s">
        <v>16</v>
      </c>
      <c r="BN54" s="27"/>
      <c r="BO54" s="6"/>
      <c r="BP54" s="7"/>
      <c r="BQ54" s="7"/>
      <c r="BR54" s="7"/>
      <c r="BS54" s="7"/>
      <c r="BT54" s="7"/>
      <c r="BU54" s="36">
        <f t="shared" si="7"/>
        <v>4.4081660908397297E-2</v>
      </c>
    </row>
    <row r="55" spans="1:73" ht="15">
      <c r="A55" s="5">
        <v>2001</v>
      </c>
      <c r="B55" s="26" t="s">
        <v>17</v>
      </c>
      <c r="C55" s="46">
        <v>2.7E-4</v>
      </c>
      <c r="D55" s="47" t="s">
        <v>90</v>
      </c>
      <c r="E55" s="48">
        <v>1</v>
      </c>
      <c r="F55" s="48">
        <v>1</v>
      </c>
      <c r="G55" s="48">
        <v>3</v>
      </c>
      <c r="H55" s="48">
        <v>3</v>
      </c>
      <c r="I55" s="49">
        <v>3</v>
      </c>
      <c r="J55" s="50">
        <f t="shared" si="0"/>
        <v>1.1181151966036349</v>
      </c>
      <c r="K55" s="29" t="s">
        <v>10</v>
      </c>
      <c r="L55" s="27"/>
      <c r="M55" s="6"/>
      <c r="N55" s="7"/>
      <c r="O55" s="7"/>
      <c r="P55" s="7"/>
      <c r="Q55" s="7"/>
      <c r="R55" s="7"/>
      <c r="S55" s="36">
        <f t="shared" si="1"/>
        <v>4.4081660908397297E-2</v>
      </c>
      <c r="T55" s="30" t="s">
        <v>11</v>
      </c>
      <c r="U55" s="27"/>
      <c r="V55" s="6"/>
      <c r="W55" s="7"/>
      <c r="X55" s="7"/>
      <c r="Y55" s="7"/>
      <c r="Z55" s="7"/>
      <c r="AA55" s="7"/>
      <c r="AB55" s="36">
        <f t="shared" si="3"/>
        <v>4.4081660908397297E-2</v>
      </c>
      <c r="AC55" s="31" t="s">
        <v>12</v>
      </c>
      <c r="AD55" s="27"/>
      <c r="AE55" s="6"/>
      <c r="AF55" s="7"/>
      <c r="AG55" s="7"/>
      <c r="AH55" s="7"/>
      <c r="AI55" s="7"/>
      <c r="AJ55" s="7"/>
      <c r="AK55" s="36">
        <f t="shared" si="4"/>
        <v>4.4081660908397297E-2</v>
      </c>
      <c r="AL55" s="32" t="s">
        <v>13</v>
      </c>
      <c r="AM55" s="27"/>
      <c r="AN55" s="6"/>
      <c r="AO55" s="7"/>
      <c r="AP55" s="7"/>
      <c r="AQ55" s="7"/>
      <c r="AR55" s="7"/>
      <c r="AS55" s="7"/>
      <c r="AT55" s="36">
        <f t="shared" si="2"/>
        <v>4.4081660908397297E-2</v>
      </c>
      <c r="AU55" s="33" t="s">
        <v>14</v>
      </c>
      <c r="AV55" s="27"/>
      <c r="AW55" s="6"/>
      <c r="AX55" s="7"/>
      <c r="AY55" s="7"/>
      <c r="AZ55" s="7"/>
      <c r="BA55" s="7"/>
      <c r="BB55" s="7"/>
      <c r="BC55" s="36">
        <f t="shared" si="8"/>
        <v>4.4081660908397297E-2</v>
      </c>
      <c r="BD55" s="34" t="s">
        <v>15</v>
      </c>
      <c r="BE55" s="27"/>
      <c r="BF55" s="6"/>
      <c r="BG55" s="7"/>
      <c r="BH55" s="7"/>
      <c r="BI55" s="7"/>
      <c r="BJ55" s="7"/>
      <c r="BK55" s="7"/>
      <c r="BL55" s="36">
        <f t="shared" si="9"/>
        <v>4.4081660908397297E-2</v>
      </c>
      <c r="BM55" s="35" t="s">
        <v>16</v>
      </c>
      <c r="BN55" s="27"/>
      <c r="BO55" s="6"/>
      <c r="BP55" s="7"/>
      <c r="BQ55" s="7"/>
      <c r="BR55" s="7"/>
      <c r="BS55" s="7"/>
      <c r="BT55" s="7"/>
      <c r="BU55" s="36">
        <f t="shared" si="7"/>
        <v>4.4081660908397297E-2</v>
      </c>
    </row>
    <row r="56" spans="1:73" ht="15">
      <c r="A56" s="5">
        <v>2002</v>
      </c>
      <c r="B56" s="26" t="s">
        <v>17</v>
      </c>
      <c r="C56" s="46">
        <v>2.7E-4</v>
      </c>
      <c r="D56" s="47" t="s">
        <v>90</v>
      </c>
      <c r="E56" s="48">
        <v>1</v>
      </c>
      <c r="F56" s="48">
        <v>1</v>
      </c>
      <c r="G56" s="48">
        <v>3</v>
      </c>
      <c r="H56" s="48">
        <v>3</v>
      </c>
      <c r="I56" s="49">
        <v>3</v>
      </c>
      <c r="J56" s="50">
        <f t="shared" si="0"/>
        <v>1.1181151966036349</v>
      </c>
      <c r="K56" s="29" t="s">
        <v>10</v>
      </c>
      <c r="L56" s="27"/>
      <c r="M56" s="6"/>
      <c r="N56" s="7"/>
      <c r="O56" s="7"/>
      <c r="P56" s="7"/>
      <c r="Q56" s="7"/>
      <c r="R56" s="7"/>
      <c r="S56" s="36">
        <f t="shared" si="1"/>
        <v>4.4081660908397297E-2</v>
      </c>
      <c r="T56" s="30" t="s">
        <v>11</v>
      </c>
      <c r="U56" s="27"/>
      <c r="V56" s="6"/>
      <c r="W56" s="7"/>
      <c r="X56" s="7"/>
      <c r="Y56" s="7"/>
      <c r="Z56" s="7"/>
      <c r="AA56" s="7"/>
      <c r="AB56" s="36">
        <f t="shared" si="3"/>
        <v>4.4081660908397297E-2</v>
      </c>
      <c r="AC56" s="31" t="s">
        <v>12</v>
      </c>
      <c r="AD56" s="27"/>
      <c r="AE56" s="6"/>
      <c r="AF56" s="7"/>
      <c r="AG56" s="7"/>
      <c r="AH56" s="7"/>
      <c r="AI56" s="7"/>
      <c r="AJ56" s="7"/>
      <c r="AK56" s="36">
        <f t="shared" si="4"/>
        <v>4.4081660908397297E-2</v>
      </c>
      <c r="AL56" s="32" t="s">
        <v>13</v>
      </c>
      <c r="AM56" s="27"/>
      <c r="AN56" s="6"/>
      <c r="AO56" s="7"/>
      <c r="AP56" s="7"/>
      <c r="AQ56" s="7"/>
      <c r="AR56" s="7"/>
      <c r="AS56" s="7"/>
      <c r="AT56" s="36">
        <f t="shared" si="2"/>
        <v>4.4081660908397297E-2</v>
      </c>
      <c r="AU56" s="33" t="s">
        <v>14</v>
      </c>
      <c r="AV56" s="27"/>
      <c r="AW56" s="6"/>
      <c r="AX56" s="7"/>
      <c r="AY56" s="7"/>
      <c r="AZ56" s="7"/>
      <c r="BA56" s="7"/>
      <c r="BB56" s="7"/>
      <c r="BC56" s="36">
        <f t="shared" si="8"/>
        <v>4.4081660908397297E-2</v>
      </c>
      <c r="BD56" s="34" t="s">
        <v>15</v>
      </c>
      <c r="BE56" s="27"/>
      <c r="BF56" s="6"/>
      <c r="BG56" s="7"/>
      <c r="BH56" s="7"/>
      <c r="BI56" s="7"/>
      <c r="BJ56" s="7"/>
      <c r="BK56" s="7"/>
      <c r="BL56" s="36">
        <f t="shared" si="9"/>
        <v>4.4081660908397297E-2</v>
      </c>
      <c r="BM56" s="35" t="s">
        <v>16</v>
      </c>
      <c r="BN56" s="27"/>
      <c r="BO56" s="6"/>
      <c r="BP56" s="7"/>
      <c r="BQ56" s="7"/>
      <c r="BR56" s="7"/>
      <c r="BS56" s="7"/>
      <c r="BT56" s="7"/>
      <c r="BU56" s="36">
        <f t="shared" si="7"/>
        <v>4.4081660908397297E-2</v>
      </c>
    </row>
    <row r="57" spans="1:73" ht="15">
      <c r="A57" s="5">
        <v>2003</v>
      </c>
      <c r="B57" s="26" t="s">
        <v>17</v>
      </c>
      <c r="C57" s="46">
        <v>2.7E-4</v>
      </c>
      <c r="D57" s="47" t="s">
        <v>90</v>
      </c>
      <c r="E57" s="48">
        <v>1</v>
      </c>
      <c r="F57" s="48">
        <v>1</v>
      </c>
      <c r="G57" s="48">
        <v>3</v>
      </c>
      <c r="H57" s="48">
        <v>3</v>
      </c>
      <c r="I57" s="49">
        <v>3</v>
      </c>
      <c r="J57" s="50">
        <f t="shared" si="0"/>
        <v>1.1181151966036349</v>
      </c>
      <c r="K57" s="29" t="s">
        <v>10</v>
      </c>
      <c r="L57" s="27"/>
      <c r="M57" s="6"/>
      <c r="N57" s="7"/>
      <c r="O57" s="7"/>
      <c r="P57" s="7"/>
      <c r="Q57" s="7"/>
      <c r="R57" s="7"/>
      <c r="S57" s="36">
        <f t="shared" si="1"/>
        <v>4.4081660908397297E-2</v>
      </c>
      <c r="T57" s="30" t="s">
        <v>11</v>
      </c>
      <c r="U57" s="27"/>
      <c r="V57" s="6"/>
      <c r="W57" s="7"/>
      <c r="X57" s="7"/>
      <c r="Y57" s="7"/>
      <c r="Z57" s="7"/>
      <c r="AA57" s="7"/>
      <c r="AB57" s="36">
        <f t="shared" si="3"/>
        <v>4.4081660908397297E-2</v>
      </c>
      <c r="AC57" s="31" t="s">
        <v>12</v>
      </c>
      <c r="AD57" s="27"/>
      <c r="AE57" s="6"/>
      <c r="AF57" s="7"/>
      <c r="AG57" s="7"/>
      <c r="AH57" s="7"/>
      <c r="AI57" s="7"/>
      <c r="AJ57" s="7"/>
      <c r="AK57" s="36">
        <f t="shared" si="4"/>
        <v>4.4081660908397297E-2</v>
      </c>
      <c r="AL57" s="32" t="s">
        <v>13</v>
      </c>
      <c r="AM57" s="27"/>
      <c r="AN57" s="6"/>
      <c r="AO57" s="7"/>
      <c r="AP57" s="7"/>
      <c r="AQ57" s="7"/>
      <c r="AR57" s="7"/>
      <c r="AS57" s="7"/>
      <c r="AT57" s="36">
        <f t="shared" si="2"/>
        <v>4.4081660908397297E-2</v>
      </c>
      <c r="AU57" s="33" t="s">
        <v>14</v>
      </c>
      <c r="AV57" s="27"/>
      <c r="AW57" s="6"/>
      <c r="AX57" s="7"/>
      <c r="AY57" s="7"/>
      <c r="AZ57" s="7"/>
      <c r="BA57" s="7"/>
      <c r="BB57" s="7"/>
      <c r="BC57" s="36">
        <f t="shared" si="8"/>
        <v>4.4081660908397297E-2</v>
      </c>
      <c r="BD57" s="34" t="s">
        <v>15</v>
      </c>
      <c r="BE57" s="27"/>
      <c r="BF57" s="6"/>
      <c r="BG57" s="7"/>
      <c r="BH57" s="7"/>
      <c r="BI57" s="7"/>
      <c r="BJ57" s="7"/>
      <c r="BK57" s="7"/>
      <c r="BL57" s="36">
        <f t="shared" si="9"/>
        <v>4.4081660908397297E-2</v>
      </c>
      <c r="BM57" s="35" t="s">
        <v>16</v>
      </c>
      <c r="BN57" s="27"/>
      <c r="BO57" s="6"/>
      <c r="BP57" s="7"/>
      <c r="BQ57" s="7"/>
      <c r="BR57" s="7"/>
      <c r="BS57" s="7"/>
      <c r="BT57" s="7"/>
      <c r="BU57" s="36">
        <f t="shared" si="7"/>
        <v>4.4081660908397297E-2</v>
      </c>
    </row>
    <row r="58" spans="1:73" ht="15">
      <c r="A58" s="5">
        <v>2004</v>
      </c>
      <c r="B58" s="26" t="s">
        <v>17</v>
      </c>
      <c r="C58" s="46">
        <v>2.7E-4</v>
      </c>
      <c r="D58" s="47" t="s">
        <v>90</v>
      </c>
      <c r="E58" s="48">
        <v>1</v>
      </c>
      <c r="F58" s="48">
        <v>1</v>
      </c>
      <c r="G58" s="48">
        <v>3</v>
      </c>
      <c r="H58" s="48">
        <v>3</v>
      </c>
      <c r="I58" s="49">
        <v>3</v>
      </c>
      <c r="J58" s="50">
        <f t="shared" si="0"/>
        <v>1.1181151966036349</v>
      </c>
      <c r="K58" s="29" t="s">
        <v>10</v>
      </c>
      <c r="L58" s="27"/>
      <c r="M58" s="6"/>
      <c r="N58" s="7"/>
      <c r="O58" s="7"/>
      <c r="P58" s="7"/>
      <c r="Q58" s="7"/>
      <c r="R58" s="7"/>
      <c r="S58" s="36">
        <f t="shared" si="1"/>
        <v>4.4081660908397297E-2</v>
      </c>
      <c r="T58" s="30" t="s">
        <v>11</v>
      </c>
      <c r="U58" s="27"/>
      <c r="V58" s="6"/>
      <c r="W58" s="7"/>
      <c r="X58" s="7"/>
      <c r="Y58" s="7"/>
      <c r="Z58" s="7"/>
      <c r="AA58" s="7"/>
      <c r="AB58" s="36">
        <f t="shared" si="3"/>
        <v>4.4081660908397297E-2</v>
      </c>
      <c r="AC58" s="31" t="s">
        <v>12</v>
      </c>
      <c r="AD58" s="27"/>
      <c r="AE58" s="6"/>
      <c r="AF58" s="7"/>
      <c r="AG58" s="7"/>
      <c r="AH58" s="7"/>
      <c r="AI58" s="7"/>
      <c r="AJ58" s="7"/>
      <c r="AK58" s="36">
        <f t="shared" si="4"/>
        <v>4.4081660908397297E-2</v>
      </c>
      <c r="AL58" s="32" t="s">
        <v>13</v>
      </c>
      <c r="AM58" s="27"/>
      <c r="AN58" s="6"/>
      <c r="AO58" s="7"/>
      <c r="AP58" s="7"/>
      <c r="AQ58" s="7"/>
      <c r="AR58" s="7"/>
      <c r="AS58" s="7"/>
      <c r="AT58" s="36">
        <f t="shared" si="2"/>
        <v>4.4081660908397297E-2</v>
      </c>
      <c r="AU58" s="33" t="s">
        <v>14</v>
      </c>
      <c r="AV58" s="27"/>
      <c r="AW58" s="6"/>
      <c r="AX58" s="7"/>
      <c r="AY58" s="7"/>
      <c r="AZ58" s="7"/>
      <c r="BA58" s="7"/>
      <c r="BB58" s="7"/>
      <c r="BC58" s="36">
        <f t="shared" si="8"/>
        <v>4.4081660908397297E-2</v>
      </c>
      <c r="BD58" s="34" t="s">
        <v>15</v>
      </c>
      <c r="BE58" s="27"/>
      <c r="BF58" s="6"/>
      <c r="BG58" s="7"/>
      <c r="BH58" s="7"/>
      <c r="BI58" s="7"/>
      <c r="BJ58" s="7"/>
      <c r="BK58" s="7"/>
      <c r="BL58" s="36">
        <f t="shared" si="9"/>
        <v>4.4081660908397297E-2</v>
      </c>
      <c r="BM58" s="35" t="s">
        <v>16</v>
      </c>
      <c r="BN58" s="27"/>
      <c r="BO58" s="6"/>
      <c r="BP58" s="7"/>
      <c r="BQ58" s="7"/>
      <c r="BR58" s="7"/>
      <c r="BS58" s="7"/>
      <c r="BT58" s="7"/>
      <c r="BU58" s="36">
        <f t="shared" si="7"/>
        <v>4.4081660908397297E-2</v>
      </c>
    </row>
    <row r="59" spans="1:73" ht="15">
      <c r="A59" s="5">
        <v>2005</v>
      </c>
      <c r="B59" s="26" t="s">
        <v>17</v>
      </c>
      <c r="C59" s="46">
        <v>2.7E-4</v>
      </c>
      <c r="D59" s="47" t="s">
        <v>90</v>
      </c>
      <c r="E59" s="48">
        <v>1</v>
      </c>
      <c r="F59" s="48">
        <v>1</v>
      </c>
      <c r="G59" s="48">
        <v>3</v>
      </c>
      <c r="H59" s="48">
        <v>3</v>
      </c>
      <c r="I59" s="49">
        <v>3</v>
      </c>
      <c r="J59" s="50">
        <f t="shared" si="0"/>
        <v>1.1181151966036349</v>
      </c>
      <c r="K59" s="29" t="s">
        <v>10</v>
      </c>
      <c r="L59" s="27"/>
      <c r="M59" s="6"/>
      <c r="N59" s="7"/>
      <c r="O59" s="7"/>
      <c r="P59" s="7"/>
      <c r="Q59" s="7"/>
      <c r="R59" s="7"/>
      <c r="S59" s="36">
        <f t="shared" si="1"/>
        <v>4.4081660908397297E-2</v>
      </c>
      <c r="T59" s="30" t="s">
        <v>11</v>
      </c>
      <c r="U59" s="27"/>
      <c r="V59" s="6"/>
      <c r="W59" s="7"/>
      <c r="X59" s="7"/>
      <c r="Y59" s="7"/>
      <c r="Z59" s="7"/>
      <c r="AA59" s="7"/>
      <c r="AB59" s="36">
        <f t="shared" si="3"/>
        <v>4.4081660908397297E-2</v>
      </c>
      <c r="AC59" s="31" t="s">
        <v>12</v>
      </c>
      <c r="AD59" s="27"/>
      <c r="AE59" s="6"/>
      <c r="AF59" s="7"/>
      <c r="AG59" s="7"/>
      <c r="AH59" s="7"/>
      <c r="AI59" s="7"/>
      <c r="AJ59" s="7"/>
      <c r="AK59" s="36">
        <f t="shared" si="4"/>
        <v>4.4081660908397297E-2</v>
      </c>
      <c r="AL59" s="32" t="s">
        <v>13</v>
      </c>
      <c r="AM59" s="27"/>
      <c r="AN59" s="6"/>
      <c r="AO59" s="7"/>
      <c r="AP59" s="7"/>
      <c r="AQ59" s="7"/>
      <c r="AR59" s="7"/>
      <c r="AS59" s="7"/>
      <c r="AT59" s="36">
        <f t="shared" si="2"/>
        <v>4.4081660908397297E-2</v>
      </c>
      <c r="AU59" s="33" t="s">
        <v>14</v>
      </c>
      <c r="AV59" s="27"/>
      <c r="AW59" s="6"/>
      <c r="AX59" s="7"/>
      <c r="AY59" s="7"/>
      <c r="AZ59" s="7"/>
      <c r="BA59" s="7"/>
      <c r="BB59" s="7"/>
      <c r="BC59" s="36">
        <f t="shared" si="8"/>
        <v>4.4081660908397297E-2</v>
      </c>
      <c r="BD59" s="34" t="s">
        <v>15</v>
      </c>
      <c r="BE59" s="27"/>
      <c r="BF59" s="6"/>
      <c r="BG59" s="7"/>
      <c r="BH59" s="7"/>
      <c r="BI59" s="7"/>
      <c r="BJ59" s="7"/>
      <c r="BK59" s="7"/>
      <c r="BL59" s="36">
        <f t="shared" si="9"/>
        <v>4.4081660908397297E-2</v>
      </c>
      <c r="BM59" s="35" t="s">
        <v>16</v>
      </c>
      <c r="BN59" s="27"/>
      <c r="BO59" s="6"/>
      <c r="BP59" s="7"/>
      <c r="BQ59" s="7"/>
      <c r="BR59" s="7"/>
      <c r="BS59" s="7"/>
      <c r="BT59" s="7"/>
      <c r="BU59" s="36">
        <f t="shared" si="7"/>
        <v>4.4081660908397297E-2</v>
      </c>
    </row>
    <row r="60" spans="1:73" ht="15">
      <c r="A60" s="5">
        <v>2006</v>
      </c>
      <c r="B60" s="26" t="s">
        <v>17</v>
      </c>
      <c r="C60" s="46">
        <v>2.7E-4</v>
      </c>
      <c r="D60" s="47" t="s">
        <v>90</v>
      </c>
      <c r="E60" s="48">
        <v>1</v>
      </c>
      <c r="F60" s="48">
        <v>1</v>
      </c>
      <c r="G60" s="48">
        <v>3</v>
      </c>
      <c r="H60" s="48">
        <v>3</v>
      </c>
      <c r="I60" s="49">
        <v>3</v>
      </c>
      <c r="J60" s="50">
        <f t="shared" si="0"/>
        <v>1.1181151966036349</v>
      </c>
      <c r="K60" s="29" t="s">
        <v>10</v>
      </c>
      <c r="L60" s="27"/>
      <c r="M60" s="6"/>
      <c r="N60" s="7"/>
      <c r="O60" s="7"/>
      <c r="P60" s="7"/>
      <c r="Q60" s="7"/>
      <c r="R60" s="7"/>
      <c r="S60" s="36">
        <f t="shared" si="1"/>
        <v>4.4081660908397297E-2</v>
      </c>
      <c r="T60" s="30" t="s">
        <v>11</v>
      </c>
      <c r="U60" s="27"/>
      <c r="V60" s="6"/>
      <c r="W60" s="7"/>
      <c r="X60" s="7"/>
      <c r="Y60" s="7"/>
      <c r="Z60" s="7"/>
      <c r="AA60" s="7"/>
      <c r="AB60" s="36">
        <f t="shared" si="3"/>
        <v>4.4081660908397297E-2</v>
      </c>
      <c r="AC60" s="31" t="s">
        <v>12</v>
      </c>
      <c r="AD60" s="27"/>
      <c r="AE60" s="6"/>
      <c r="AF60" s="7"/>
      <c r="AG60" s="7"/>
      <c r="AH60" s="7"/>
      <c r="AI60" s="7"/>
      <c r="AJ60" s="7"/>
      <c r="AK60" s="36">
        <f t="shared" si="4"/>
        <v>4.4081660908397297E-2</v>
      </c>
      <c r="AL60" s="32" t="s">
        <v>13</v>
      </c>
      <c r="AM60" s="27"/>
      <c r="AN60" s="6"/>
      <c r="AO60" s="7"/>
      <c r="AP60" s="7"/>
      <c r="AQ60" s="7"/>
      <c r="AR60" s="7"/>
      <c r="AS60" s="7"/>
      <c r="AT60" s="36">
        <f t="shared" si="2"/>
        <v>4.4081660908397297E-2</v>
      </c>
      <c r="AU60" s="33" t="s">
        <v>14</v>
      </c>
      <c r="AV60" s="27"/>
      <c r="AW60" s="6"/>
      <c r="AX60" s="7"/>
      <c r="AY60" s="7"/>
      <c r="AZ60" s="7"/>
      <c r="BA60" s="7"/>
      <c r="BB60" s="7"/>
      <c r="BC60" s="36">
        <f t="shared" si="8"/>
        <v>4.4081660908397297E-2</v>
      </c>
      <c r="BD60" s="34" t="s">
        <v>15</v>
      </c>
      <c r="BE60" s="27"/>
      <c r="BF60" s="6"/>
      <c r="BG60" s="7"/>
      <c r="BH60" s="7"/>
      <c r="BI60" s="7"/>
      <c r="BJ60" s="7"/>
      <c r="BK60" s="7"/>
      <c r="BL60" s="36">
        <f t="shared" si="9"/>
        <v>4.4081660908397297E-2</v>
      </c>
      <c r="BM60" s="35" t="s">
        <v>16</v>
      </c>
      <c r="BN60" s="27"/>
      <c r="BO60" s="6"/>
      <c r="BP60" s="7"/>
      <c r="BQ60" s="7"/>
      <c r="BR60" s="7"/>
      <c r="BS60" s="7"/>
      <c r="BT60" s="7"/>
      <c r="BU60" s="36">
        <f t="shared" si="7"/>
        <v>4.4081660908397297E-2</v>
      </c>
    </row>
    <row r="61" spans="1:73" ht="15">
      <c r="A61" s="5">
        <v>2007</v>
      </c>
      <c r="B61" s="26" t="s">
        <v>17</v>
      </c>
      <c r="C61" s="46">
        <v>2.7E-4</v>
      </c>
      <c r="D61" s="47" t="s">
        <v>90</v>
      </c>
      <c r="E61" s="48">
        <v>1</v>
      </c>
      <c r="F61" s="48">
        <v>1</v>
      </c>
      <c r="G61" s="48">
        <v>3</v>
      </c>
      <c r="H61" s="48">
        <v>3</v>
      </c>
      <c r="I61" s="49">
        <v>3</v>
      </c>
      <c r="J61" s="50">
        <f t="shared" si="0"/>
        <v>1.1181151966036349</v>
      </c>
      <c r="K61" s="29" t="s">
        <v>10</v>
      </c>
      <c r="L61" s="27"/>
      <c r="M61" s="6"/>
      <c r="N61" s="7"/>
      <c r="O61" s="7"/>
      <c r="P61" s="7"/>
      <c r="Q61" s="7"/>
      <c r="R61" s="7"/>
      <c r="S61" s="36">
        <f t="shared" si="1"/>
        <v>4.4081660908397297E-2</v>
      </c>
      <c r="T61" s="30" t="s">
        <v>11</v>
      </c>
      <c r="U61" s="27"/>
      <c r="V61" s="6"/>
      <c r="W61" s="7"/>
      <c r="X61" s="7"/>
      <c r="Y61" s="7"/>
      <c r="Z61" s="7"/>
      <c r="AA61" s="7"/>
      <c r="AB61" s="36">
        <f t="shared" si="3"/>
        <v>4.4081660908397297E-2</v>
      </c>
      <c r="AC61" s="31" t="s">
        <v>12</v>
      </c>
      <c r="AD61" s="27"/>
      <c r="AE61" s="6"/>
      <c r="AF61" s="7"/>
      <c r="AG61" s="7"/>
      <c r="AH61" s="7"/>
      <c r="AI61" s="7"/>
      <c r="AJ61" s="7"/>
      <c r="AK61" s="36">
        <f t="shared" si="4"/>
        <v>4.4081660908397297E-2</v>
      </c>
      <c r="AL61" s="32" t="s">
        <v>13</v>
      </c>
      <c r="AM61" s="27"/>
      <c r="AN61" s="6"/>
      <c r="AO61" s="7"/>
      <c r="AP61" s="7"/>
      <c r="AQ61" s="7"/>
      <c r="AR61" s="7"/>
      <c r="AS61" s="7"/>
      <c r="AT61" s="36">
        <f t="shared" si="2"/>
        <v>4.4081660908397297E-2</v>
      </c>
      <c r="AU61" s="33" t="s">
        <v>14</v>
      </c>
      <c r="AV61" s="27"/>
      <c r="AW61" s="6"/>
      <c r="AX61" s="7"/>
      <c r="AY61" s="7"/>
      <c r="AZ61" s="7"/>
      <c r="BA61" s="7"/>
      <c r="BB61" s="7"/>
      <c r="BC61" s="36">
        <f t="shared" si="8"/>
        <v>4.4081660908397297E-2</v>
      </c>
      <c r="BD61" s="34" t="s">
        <v>15</v>
      </c>
      <c r="BE61" s="27"/>
      <c r="BF61" s="6"/>
      <c r="BG61" s="7"/>
      <c r="BH61" s="7"/>
      <c r="BI61" s="7"/>
      <c r="BJ61" s="7"/>
      <c r="BK61" s="7"/>
      <c r="BL61" s="36">
        <f t="shared" si="9"/>
        <v>4.4081660908397297E-2</v>
      </c>
      <c r="BM61" s="35" t="s">
        <v>16</v>
      </c>
      <c r="BN61" s="27"/>
      <c r="BO61" s="6"/>
      <c r="BP61" s="7"/>
      <c r="BQ61" s="7"/>
      <c r="BR61" s="7"/>
      <c r="BS61" s="7"/>
      <c r="BT61" s="7"/>
      <c r="BU61" s="36">
        <f t="shared" si="7"/>
        <v>4.4081660908397297E-2</v>
      </c>
    </row>
    <row r="62" spans="1:73" ht="15">
      <c r="A62" s="5">
        <v>2008</v>
      </c>
      <c r="B62" s="26" t="s">
        <v>17</v>
      </c>
      <c r="C62" s="46">
        <v>2.7E-4</v>
      </c>
      <c r="D62" s="47" t="s">
        <v>90</v>
      </c>
      <c r="E62" s="48">
        <v>1</v>
      </c>
      <c r="F62" s="48">
        <v>1</v>
      </c>
      <c r="G62" s="48">
        <v>3</v>
      </c>
      <c r="H62" s="48">
        <v>3</v>
      </c>
      <c r="I62" s="49">
        <v>3</v>
      </c>
      <c r="J62" s="50">
        <f t="shared" si="0"/>
        <v>1.1181151966036349</v>
      </c>
      <c r="K62" s="29" t="s">
        <v>10</v>
      </c>
      <c r="L62" s="27"/>
      <c r="M62" s="6"/>
      <c r="N62" s="7"/>
      <c r="O62" s="7"/>
      <c r="P62" s="7"/>
      <c r="Q62" s="7"/>
      <c r="R62" s="7"/>
      <c r="S62" s="36">
        <f t="shared" si="1"/>
        <v>4.4081660908397297E-2</v>
      </c>
      <c r="T62" s="30" t="s">
        <v>11</v>
      </c>
      <c r="U62" s="27"/>
      <c r="V62" s="6"/>
      <c r="W62" s="7"/>
      <c r="X62" s="7"/>
      <c r="Y62" s="7"/>
      <c r="Z62" s="7"/>
      <c r="AA62" s="7"/>
      <c r="AB62" s="36">
        <f t="shared" si="3"/>
        <v>4.4081660908397297E-2</v>
      </c>
      <c r="AC62" s="31" t="s">
        <v>12</v>
      </c>
      <c r="AD62" s="27"/>
      <c r="AE62" s="6"/>
      <c r="AF62" s="7"/>
      <c r="AG62" s="7"/>
      <c r="AH62" s="7"/>
      <c r="AI62" s="7"/>
      <c r="AJ62" s="7"/>
      <c r="AK62" s="36">
        <f t="shared" si="4"/>
        <v>4.4081660908397297E-2</v>
      </c>
      <c r="AL62" s="32" t="s">
        <v>13</v>
      </c>
      <c r="AM62" s="27"/>
      <c r="AN62" s="6"/>
      <c r="AO62" s="7"/>
      <c r="AP62" s="7"/>
      <c r="AQ62" s="7"/>
      <c r="AR62" s="7"/>
      <c r="AS62" s="7"/>
      <c r="AT62" s="36">
        <f t="shared" si="2"/>
        <v>4.4081660908397297E-2</v>
      </c>
      <c r="AU62" s="33" t="s">
        <v>14</v>
      </c>
      <c r="AV62" s="27"/>
      <c r="AW62" s="6"/>
      <c r="AX62" s="7"/>
      <c r="AY62" s="7"/>
      <c r="AZ62" s="7"/>
      <c r="BA62" s="7"/>
      <c r="BB62" s="7"/>
      <c r="BC62" s="36">
        <f t="shared" si="8"/>
        <v>4.4081660908397297E-2</v>
      </c>
      <c r="BD62" s="34" t="s">
        <v>15</v>
      </c>
      <c r="BE62" s="27"/>
      <c r="BF62" s="6"/>
      <c r="BG62" s="7"/>
      <c r="BH62" s="7"/>
      <c r="BI62" s="7"/>
      <c r="BJ62" s="7"/>
      <c r="BK62" s="7"/>
      <c r="BL62" s="36">
        <f t="shared" si="9"/>
        <v>4.4081660908397297E-2</v>
      </c>
      <c r="BM62" s="35" t="s">
        <v>16</v>
      </c>
      <c r="BN62" s="27"/>
      <c r="BO62" s="6"/>
      <c r="BP62" s="7"/>
      <c r="BQ62" s="7"/>
      <c r="BR62" s="7"/>
      <c r="BS62" s="7"/>
      <c r="BT62" s="7"/>
      <c r="BU62" s="36">
        <f t="shared" si="7"/>
        <v>4.4081660908397297E-2</v>
      </c>
    </row>
    <row r="63" spans="1:73" ht="15">
      <c r="A63" s="5">
        <v>2009</v>
      </c>
      <c r="B63" s="26" t="s">
        <v>17</v>
      </c>
      <c r="C63" s="46">
        <v>2.7E-4</v>
      </c>
      <c r="D63" s="47" t="s">
        <v>90</v>
      </c>
      <c r="E63" s="48">
        <v>1</v>
      </c>
      <c r="F63" s="48">
        <v>1</v>
      </c>
      <c r="G63" s="48">
        <v>3</v>
      </c>
      <c r="H63" s="48">
        <v>3</v>
      </c>
      <c r="I63" s="49">
        <v>3</v>
      </c>
      <c r="J63" s="50">
        <f t="shared" si="0"/>
        <v>1.1181151966036349</v>
      </c>
      <c r="K63" s="29" t="s">
        <v>10</v>
      </c>
      <c r="L63" s="27"/>
      <c r="M63" s="6"/>
      <c r="N63" s="7"/>
      <c r="O63" s="7"/>
      <c r="P63" s="7"/>
      <c r="Q63" s="7"/>
      <c r="R63" s="7"/>
      <c r="S63" s="36">
        <f t="shared" si="1"/>
        <v>4.4081660908397297E-2</v>
      </c>
      <c r="T63" s="30" t="s">
        <v>11</v>
      </c>
      <c r="U63" s="27"/>
      <c r="V63" s="6"/>
      <c r="W63" s="7"/>
      <c r="X63" s="7"/>
      <c r="Y63" s="7"/>
      <c r="Z63" s="7"/>
      <c r="AA63" s="7"/>
      <c r="AB63" s="36">
        <f t="shared" si="3"/>
        <v>4.4081660908397297E-2</v>
      </c>
      <c r="AC63" s="31" t="s">
        <v>12</v>
      </c>
      <c r="AD63" s="27"/>
      <c r="AE63" s="6"/>
      <c r="AF63" s="7"/>
      <c r="AG63" s="7"/>
      <c r="AH63" s="7"/>
      <c r="AI63" s="7"/>
      <c r="AJ63" s="7"/>
      <c r="AK63" s="36">
        <f t="shared" si="4"/>
        <v>4.4081660908397297E-2</v>
      </c>
      <c r="AL63" s="32" t="s">
        <v>13</v>
      </c>
      <c r="AM63" s="27"/>
      <c r="AN63" s="6"/>
      <c r="AO63" s="7"/>
      <c r="AP63" s="7"/>
      <c r="AQ63" s="7"/>
      <c r="AR63" s="7"/>
      <c r="AS63" s="7"/>
      <c r="AT63" s="36">
        <f t="shared" si="2"/>
        <v>4.4081660908397297E-2</v>
      </c>
      <c r="AU63" s="33" t="s">
        <v>14</v>
      </c>
      <c r="AV63" s="27"/>
      <c r="AW63" s="6"/>
      <c r="AX63" s="7"/>
      <c r="AY63" s="7"/>
      <c r="AZ63" s="7"/>
      <c r="BA63" s="7"/>
      <c r="BB63" s="7"/>
      <c r="BC63" s="36">
        <f t="shared" si="8"/>
        <v>4.4081660908397297E-2</v>
      </c>
      <c r="BD63" s="34" t="s">
        <v>15</v>
      </c>
      <c r="BE63" s="27"/>
      <c r="BF63" s="6"/>
      <c r="BG63" s="7"/>
      <c r="BH63" s="7"/>
      <c r="BI63" s="7"/>
      <c r="BJ63" s="7"/>
      <c r="BK63" s="7"/>
      <c r="BL63" s="36">
        <f t="shared" si="9"/>
        <v>4.4081660908397297E-2</v>
      </c>
      <c r="BM63" s="35" t="s">
        <v>16</v>
      </c>
      <c r="BN63" s="27"/>
      <c r="BO63" s="6"/>
      <c r="BP63" s="7"/>
      <c r="BQ63" s="7"/>
      <c r="BR63" s="7"/>
      <c r="BS63" s="7"/>
      <c r="BT63" s="7"/>
      <c r="BU63" s="36">
        <f t="shared" si="7"/>
        <v>4.4081660908397297E-2</v>
      </c>
    </row>
    <row r="64" spans="1:73" ht="15">
      <c r="A64" s="5">
        <v>2010</v>
      </c>
      <c r="B64" s="26" t="s">
        <v>17</v>
      </c>
      <c r="C64" s="46">
        <v>2.7E-4</v>
      </c>
      <c r="D64" s="47" t="s">
        <v>90</v>
      </c>
      <c r="E64" s="48">
        <v>1</v>
      </c>
      <c r="F64" s="48">
        <v>1</v>
      </c>
      <c r="G64" s="48">
        <v>3</v>
      </c>
      <c r="H64" s="48">
        <v>3</v>
      </c>
      <c r="I64" s="49">
        <v>3</v>
      </c>
      <c r="J64" s="50">
        <f t="shared" si="0"/>
        <v>1.1181151966036349</v>
      </c>
      <c r="K64" s="29" t="s">
        <v>10</v>
      </c>
      <c r="L64" s="27"/>
      <c r="M64" s="6"/>
      <c r="N64" s="7"/>
      <c r="O64" s="7"/>
      <c r="P64" s="7"/>
      <c r="Q64" s="7"/>
      <c r="R64" s="7"/>
      <c r="S64" s="36">
        <f t="shared" si="1"/>
        <v>4.4081660908397297E-2</v>
      </c>
      <c r="T64" s="30" t="s">
        <v>11</v>
      </c>
      <c r="U64" s="27"/>
      <c r="V64" s="6"/>
      <c r="W64" s="7"/>
      <c r="X64" s="7"/>
      <c r="Y64" s="7"/>
      <c r="Z64" s="7"/>
      <c r="AA64" s="7"/>
      <c r="AB64" s="36">
        <f t="shared" si="3"/>
        <v>4.4081660908397297E-2</v>
      </c>
      <c r="AC64" s="31" t="s">
        <v>12</v>
      </c>
      <c r="AD64" s="27"/>
      <c r="AE64" s="6"/>
      <c r="AF64" s="7"/>
      <c r="AG64" s="7"/>
      <c r="AH64" s="7"/>
      <c r="AI64" s="7"/>
      <c r="AJ64" s="7"/>
      <c r="AK64" s="36">
        <f t="shared" si="4"/>
        <v>4.4081660908397297E-2</v>
      </c>
      <c r="AL64" s="32" t="s">
        <v>13</v>
      </c>
      <c r="AM64" s="27"/>
      <c r="AN64" s="6"/>
      <c r="AO64" s="7"/>
      <c r="AP64" s="7"/>
      <c r="AQ64" s="7"/>
      <c r="AR64" s="7"/>
      <c r="AS64" s="7"/>
      <c r="AT64" s="36">
        <f t="shared" si="2"/>
        <v>4.4081660908397297E-2</v>
      </c>
      <c r="AU64" s="33" t="s">
        <v>14</v>
      </c>
      <c r="AV64" s="27"/>
      <c r="AW64" s="6"/>
      <c r="AX64" s="7"/>
      <c r="AY64" s="7"/>
      <c r="AZ64" s="7"/>
      <c r="BA64" s="7"/>
      <c r="BB64" s="7"/>
      <c r="BC64" s="36">
        <f t="shared" si="8"/>
        <v>4.4081660908397297E-2</v>
      </c>
      <c r="BD64" s="34" t="s">
        <v>15</v>
      </c>
      <c r="BE64" s="27"/>
      <c r="BF64" s="6"/>
      <c r="BG64" s="7"/>
      <c r="BH64" s="7"/>
      <c r="BI64" s="7"/>
      <c r="BJ64" s="7"/>
      <c r="BK64" s="7"/>
      <c r="BL64" s="36">
        <f t="shared" si="9"/>
        <v>4.4081660908397297E-2</v>
      </c>
      <c r="BM64" s="35" t="s">
        <v>16</v>
      </c>
      <c r="BN64" s="27"/>
      <c r="BO64" s="6"/>
      <c r="BP64" s="7"/>
      <c r="BQ64" s="7"/>
      <c r="BR64" s="7"/>
      <c r="BS64" s="7"/>
      <c r="BT64" s="7"/>
      <c r="BU64" s="36">
        <f t="shared" si="7"/>
        <v>4.4081660908397297E-2</v>
      </c>
    </row>
    <row r="65" spans="1:73" ht="15">
      <c r="A65" s="5">
        <v>2011</v>
      </c>
      <c r="B65" s="26" t="s">
        <v>17</v>
      </c>
      <c r="C65" s="46">
        <v>2.7E-4</v>
      </c>
      <c r="D65" s="47" t="s">
        <v>90</v>
      </c>
      <c r="E65" s="48">
        <v>1</v>
      </c>
      <c r="F65" s="48">
        <v>1</v>
      </c>
      <c r="G65" s="48">
        <v>3</v>
      </c>
      <c r="H65" s="48">
        <v>3</v>
      </c>
      <c r="I65" s="49">
        <v>3</v>
      </c>
      <c r="J65" s="50">
        <f t="shared" si="0"/>
        <v>1.1181151966036349</v>
      </c>
      <c r="K65" s="29" t="s">
        <v>10</v>
      </c>
      <c r="L65" s="27"/>
      <c r="M65" s="6"/>
      <c r="N65" s="7"/>
      <c r="O65" s="7"/>
      <c r="P65" s="7"/>
      <c r="Q65" s="7"/>
      <c r="R65" s="7"/>
      <c r="S65" s="36">
        <f t="shared" si="1"/>
        <v>4.4081660908397297E-2</v>
      </c>
      <c r="T65" s="30" t="s">
        <v>11</v>
      </c>
      <c r="U65" s="27"/>
      <c r="V65" s="6"/>
      <c r="W65" s="7"/>
      <c r="X65" s="7"/>
      <c r="Y65" s="7"/>
      <c r="Z65" s="7"/>
      <c r="AA65" s="7"/>
      <c r="AB65" s="36">
        <f t="shared" si="3"/>
        <v>4.4081660908397297E-2</v>
      </c>
      <c r="AC65" s="31" t="s">
        <v>12</v>
      </c>
      <c r="AD65" s="27"/>
      <c r="AE65" s="6"/>
      <c r="AF65" s="7"/>
      <c r="AG65" s="7"/>
      <c r="AH65" s="7"/>
      <c r="AI65" s="7"/>
      <c r="AJ65" s="7"/>
      <c r="AK65" s="36">
        <f t="shared" si="4"/>
        <v>4.4081660908397297E-2</v>
      </c>
      <c r="AL65" s="32" t="s">
        <v>13</v>
      </c>
      <c r="AM65" s="27"/>
      <c r="AN65" s="6"/>
      <c r="AO65" s="7"/>
      <c r="AP65" s="7"/>
      <c r="AQ65" s="7"/>
      <c r="AR65" s="7"/>
      <c r="AS65" s="7"/>
      <c r="AT65" s="36">
        <f t="shared" si="2"/>
        <v>4.4081660908397297E-2</v>
      </c>
      <c r="AU65" s="33" t="s">
        <v>14</v>
      </c>
      <c r="AV65" s="27"/>
      <c r="AW65" s="6"/>
      <c r="AX65" s="7"/>
      <c r="AY65" s="7"/>
      <c r="AZ65" s="7"/>
      <c r="BA65" s="7"/>
      <c r="BB65" s="7"/>
      <c r="BC65" s="36">
        <f t="shared" si="8"/>
        <v>4.4081660908397297E-2</v>
      </c>
      <c r="BD65" s="34" t="s">
        <v>15</v>
      </c>
      <c r="BE65" s="27"/>
      <c r="BF65" s="6"/>
      <c r="BG65" s="7"/>
      <c r="BH65" s="7"/>
      <c r="BI65" s="7"/>
      <c r="BJ65" s="7"/>
      <c r="BK65" s="7"/>
      <c r="BL65" s="36">
        <f t="shared" si="9"/>
        <v>4.4081660908397297E-2</v>
      </c>
      <c r="BM65" s="35" t="s">
        <v>16</v>
      </c>
      <c r="BN65" s="27"/>
      <c r="BO65" s="6"/>
      <c r="BP65" s="7"/>
      <c r="BQ65" s="7"/>
      <c r="BR65" s="7"/>
      <c r="BS65" s="7"/>
      <c r="BT65" s="7"/>
      <c r="BU65" s="36">
        <f t="shared" si="7"/>
        <v>4.4081660908397297E-2</v>
      </c>
    </row>
    <row r="66" spans="1:73" ht="15">
      <c r="A66" s="5">
        <v>2012</v>
      </c>
      <c r="B66" s="26" t="s">
        <v>17</v>
      </c>
      <c r="C66" s="46">
        <v>2.7E-4</v>
      </c>
      <c r="D66" s="47" t="s">
        <v>90</v>
      </c>
      <c r="E66" s="48">
        <v>1</v>
      </c>
      <c r="F66" s="48">
        <v>1</v>
      </c>
      <c r="G66" s="48">
        <v>3</v>
      </c>
      <c r="H66" s="48">
        <v>3</v>
      </c>
      <c r="I66" s="49">
        <v>3</v>
      </c>
      <c r="J66" s="50">
        <f t="shared" si="0"/>
        <v>1.1181151966036349</v>
      </c>
      <c r="K66" s="29" t="s">
        <v>10</v>
      </c>
      <c r="L66" s="27"/>
      <c r="M66" s="6"/>
      <c r="N66" s="7"/>
      <c r="O66" s="7"/>
      <c r="P66" s="7"/>
      <c r="Q66" s="7"/>
      <c r="R66" s="7"/>
      <c r="S66" s="36">
        <f t="shared" si="1"/>
        <v>4.4081660908397297E-2</v>
      </c>
      <c r="T66" s="30" t="s">
        <v>11</v>
      </c>
      <c r="U66" s="27"/>
      <c r="V66" s="6"/>
      <c r="W66" s="7"/>
      <c r="X66" s="7"/>
      <c r="Y66" s="7"/>
      <c r="Z66" s="7"/>
      <c r="AA66" s="7"/>
      <c r="AB66" s="36">
        <f t="shared" si="3"/>
        <v>4.4081660908397297E-2</v>
      </c>
      <c r="AC66" s="31" t="s">
        <v>12</v>
      </c>
      <c r="AD66" s="27"/>
      <c r="AE66" s="6"/>
      <c r="AF66" s="7"/>
      <c r="AG66" s="7"/>
      <c r="AH66" s="7"/>
      <c r="AI66" s="7"/>
      <c r="AJ66" s="7"/>
      <c r="AK66" s="36">
        <f t="shared" si="4"/>
        <v>4.4081660908397297E-2</v>
      </c>
      <c r="AL66" s="32" t="s">
        <v>13</v>
      </c>
      <c r="AM66" s="27"/>
      <c r="AN66" s="6"/>
      <c r="AO66" s="7"/>
      <c r="AP66" s="7"/>
      <c r="AQ66" s="7"/>
      <c r="AR66" s="7"/>
      <c r="AS66" s="7"/>
      <c r="AT66" s="36">
        <f t="shared" si="2"/>
        <v>4.4081660908397297E-2</v>
      </c>
      <c r="AU66" s="33" t="s">
        <v>14</v>
      </c>
      <c r="AV66" s="27"/>
      <c r="AW66" s="6"/>
      <c r="AX66" s="7"/>
      <c r="AY66" s="7"/>
      <c r="AZ66" s="7"/>
      <c r="BA66" s="7"/>
      <c r="BB66" s="7"/>
      <c r="BC66" s="36">
        <f t="shared" si="8"/>
        <v>4.4081660908397297E-2</v>
      </c>
      <c r="BD66" s="34" t="s">
        <v>15</v>
      </c>
      <c r="BE66" s="27"/>
      <c r="BF66" s="6"/>
      <c r="BG66" s="7"/>
      <c r="BH66" s="7"/>
      <c r="BI66" s="7"/>
      <c r="BJ66" s="7"/>
      <c r="BK66" s="7"/>
      <c r="BL66" s="36">
        <f t="shared" si="9"/>
        <v>4.4081660908397297E-2</v>
      </c>
      <c r="BM66" s="35" t="s">
        <v>16</v>
      </c>
      <c r="BN66" s="27"/>
      <c r="BO66" s="6"/>
      <c r="BP66" s="7"/>
      <c r="BQ66" s="7"/>
      <c r="BR66" s="7"/>
      <c r="BS66" s="7"/>
      <c r="BT66" s="7"/>
      <c r="BU66" s="36">
        <f t="shared" si="7"/>
        <v>4.4081660908397297E-2</v>
      </c>
    </row>
    <row r="67" spans="1:73" ht="15">
      <c r="A67" s="5">
        <v>2013</v>
      </c>
      <c r="B67" s="26" t="s">
        <v>17</v>
      </c>
      <c r="C67" s="46">
        <v>2.7E-4</v>
      </c>
      <c r="D67" s="47" t="s">
        <v>90</v>
      </c>
      <c r="E67" s="48">
        <v>1</v>
      </c>
      <c r="F67" s="48">
        <v>1</v>
      </c>
      <c r="G67" s="48">
        <v>3</v>
      </c>
      <c r="H67" s="48">
        <v>3</v>
      </c>
      <c r="I67" s="49">
        <v>3</v>
      </c>
      <c r="J67" s="50">
        <f t="shared" si="0"/>
        <v>1.1181151966036349</v>
      </c>
      <c r="K67" s="29" t="s">
        <v>10</v>
      </c>
      <c r="L67" s="27"/>
      <c r="M67" s="6"/>
      <c r="N67" s="7"/>
      <c r="O67" s="7"/>
      <c r="P67" s="7"/>
      <c r="Q67" s="7"/>
      <c r="R67" s="7"/>
      <c r="S67" s="36">
        <f t="shared" si="1"/>
        <v>4.4081660908397297E-2</v>
      </c>
      <c r="T67" s="30" t="s">
        <v>11</v>
      </c>
      <c r="U67" s="27"/>
      <c r="V67" s="6"/>
      <c r="W67" s="7"/>
      <c r="X67" s="7"/>
      <c r="Y67" s="7"/>
      <c r="Z67" s="7"/>
      <c r="AA67" s="7"/>
      <c r="AB67" s="36">
        <f t="shared" si="3"/>
        <v>4.4081660908397297E-2</v>
      </c>
      <c r="AC67" s="31" t="s">
        <v>12</v>
      </c>
      <c r="AD67" s="27"/>
      <c r="AE67" s="6"/>
      <c r="AF67" s="7"/>
      <c r="AG67" s="7"/>
      <c r="AH67" s="7"/>
      <c r="AI67" s="7"/>
      <c r="AJ67" s="7"/>
      <c r="AK67" s="36">
        <f t="shared" si="4"/>
        <v>4.4081660908397297E-2</v>
      </c>
      <c r="AL67" s="32" t="s">
        <v>13</v>
      </c>
      <c r="AM67" s="27"/>
      <c r="AN67" s="6"/>
      <c r="AO67" s="7"/>
      <c r="AP67" s="7"/>
      <c r="AQ67" s="7"/>
      <c r="AR67" s="7"/>
      <c r="AS67" s="7"/>
      <c r="AT67" s="36">
        <f t="shared" si="2"/>
        <v>4.4081660908397297E-2</v>
      </c>
      <c r="AU67" s="33" t="s">
        <v>14</v>
      </c>
      <c r="AV67" s="27"/>
      <c r="AW67" s="6"/>
      <c r="AX67" s="7"/>
      <c r="AY67" s="7"/>
      <c r="AZ67" s="7"/>
      <c r="BA67" s="7"/>
      <c r="BB67" s="7"/>
      <c r="BC67" s="36">
        <f t="shared" si="8"/>
        <v>4.4081660908397297E-2</v>
      </c>
      <c r="BD67" s="34" t="s">
        <v>15</v>
      </c>
      <c r="BE67" s="27"/>
      <c r="BF67" s="6"/>
      <c r="BG67" s="7"/>
      <c r="BH67" s="7"/>
      <c r="BI67" s="7"/>
      <c r="BJ67" s="7"/>
      <c r="BK67" s="7"/>
      <c r="BL67" s="36">
        <f t="shared" si="9"/>
        <v>4.4081660908397297E-2</v>
      </c>
      <c r="BM67" s="35" t="s">
        <v>16</v>
      </c>
      <c r="BN67" s="27"/>
      <c r="BO67" s="6"/>
      <c r="BP67" s="7"/>
      <c r="BQ67" s="7"/>
      <c r="BR67" s="7"/>
      <c r="BS67" s="7"/>
      <c r="BT67" s="7"/>
      <c r="BU67" s="36">
        <f t="shared" si="7"/>
        <v>4.4081660908397297E-2</v>
      </c>
    </row>
    <row r="68" spans="1:73" ht="15">
      <c r="A68" s="5">
        <v>2014</v>
      </c>
      <c r="B68" s="26" t="s">
        <v>17</v>
      </c>
      <c r="C68" s="46">
        <v>2.7E-4</v>
      </c>
      <c r="D68" s="47" t="s">
        <v>90</v>
      </c>
      <c r="E68" s="48">
        <v>1</v>
      </c>
      <c r="F68" s="48">
        <v>1</v>
      </c>
      <c r="G68" s="48">
        <v>3</v>
      </c>
      <c r="H68" s="48">
        <v>3</v>
      </c>
      <c r="I68" s="49">
        <v>3</v>
      </c>
      <c r="J68" s="50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29" t="s">
        <v>10</v>
      </c>
      <c r="L68" s="27"/>
      <c r="M68" s="6"/>
      <c r="N68" s="7"/>
      <c r="O68" s="7"/>
      <c r="P68" s="7"/>
      <c r="Q68" s="7"/>
      <c r="R68" s="7"/>
      <c r="S68" s="36">
        <f t="shared" ref="S68:S73" si="11">SQRT((1.5*EXP(1.105*R68))^2+(1.5*EXP(1.105*(N68-1)))^2+(1.5*EXP(1.105*(O68-1)))^2+(1.5*EXP(1.105*(P68-1)))^2+(1.5*EXP(1.105*(Q68-1)))^2)/100*2.45</f>
        <v>4.4081660908397297E-2</v>
      </c>
      <c r="T68" s="30" t="s">
        <v>11</v>
      </c>
      <c r="U68" s="27"/>
      <c r="V68" s="6"/>
      <c r="W68" s="7"/>
      <c r="X68" s="7"/>
      <c r="Y68" s="7"/>
      <c r="Z68" s="7"/>
      <c r="AA68" s="7"/>
      <c r="AB68" s="36">
        <f t="shared" si="3"/>
        <v>4.4081660908397297E-2</v>
      </c>
      <c r="AC68" s="31" t="s">
        <v>12</v>
      </c>
      <c r="AD68" s="27"/>
      <c r="AE68" s="6"/>
      <c r="AF68" s="7"/>
      <c r="AG68" s="7"/>
      <c r="AH68" s="7"/>
      <c r="AI68" s="7"/>
      <c r="AJ68" s="7"/>
      <c r="AK68" s="36">
        <f t="shared" si="4"/>
        <v>4.4081660908397297E-2</v>
      </c>
      <c r="AL68" s="32" t="s">
        <v>13</v>
      </c>
      <c r="AM68" s="27"/>
      <c r="AN68" s="6"/>
      <c r="AO68" s="7"/>
      <c r="AP68" s="7"/>
      <c r="AQ68" s="7"/>
      <c r="AR68" s="7"/>
      <c r="AS68" s="7"/>
      <c r="AT68" s="36">
        <f t="shared" ref="AT68:AT73" si="12">SQRT((1.5*EXP(1.105*AS68))^2+(1.5*EXP(1.105*(AO68-1)))^2+(1.5*EXP(1.105*(AP68-1)))^2+(1.5*EXP(1.105*(AQ68-1)))^2+(1.5*EXP(1.105*(AR68-1)))^2)/100*2.45</f>
        <v>4.4081660908397297E-2</v>
      </c>
      <c r="AU68" s="33" t="s">
        <v>14</v>
      </c>
      <c r="AV68" s="27"/>
      <c r="AW68" s="6"/>
      <c r="AX68" s="7"/>
      <c r="AY68" s="7"/>
      <c r="AZ68" s="7"/>
      <c r="BA68" s="7"/>
      <c r="BB68" s="7"/>
      <c r="BC68" s="36">
        <f t="shared" si="8"/>
        <v>4.4081660908397297E-2</v>
      </c>
      <c r="BD68" s="34" t="s">
        <v>15</v>
      </c>
      <c r="BE68" s="27"/>
      <c r="BF68" s="6"/>
      <c r="BG68" s="7"/>
      <c r="BH68" s="7"/>
      <c r="BI68" s="7"/>
      <c r="BJ68" s="7"/>
      <c r="BK68" s="7"/>
      <c r="BL68" s="36">
        <f t="shared" si="9"/>
        <v>4.4081660908397297E-2</v>
      </c>
      <c r="BM68" s="35" t="s">
        <v>16</v>
      </c>
      <c r="BN68" s="27"/>
      <c r="BO68" s="6"/>
      <c r="BP68" s="7"/>
      <c r="BQ68" s="7"/>
      <c r="BR68" s="7"/>
      <c r="BS68" s="7"/>
      <c r="BT68" s="7"/>
      <c r="BU68" s="36">
        <f t="shared" si="7"/>
        <v>4.4081660908397297E-2</v>
      </c>
    </row>
    <row r="69" spans="1:73" ht="15">
      <c r="A69" s="5">
        <v>2015</v>
      </c>
      <c r="B69" s="26" t="s">
        <v>17</v>
      </c>
      <c r="C69" s="46">
        <v>2.7E-4</v>
      </c>
      <c r="D69" s="47" t="s">
        <v>90</v>
      </c>
      <c r="E69" s="48">
        <v>1</v>
      </c>
      <c r="F69" s="48">
        <v>1</v>
      </c>
      <c r="G69" s="48">
        <v>3</v>
      </c>
      <c r="H69" s="48">
        <v>3</v>
      </c>
      <c r="I69" s="49">
        <v>3</v>
      </c>
      <c r="J69" s="50">
        <f t="shared" si="10"/>
        <v>1.1181151966036349</v>
      </c>
      <c r="K69" s="29" t="s">
        <v>10</v>
      </c>
      <c r="L69" s="27"/>
      <c r="M69" s="6"/>
      <c r="N69" s="7"/>
      <c r="O69" s="7"/>
      <c r="P69" s="7"/>
      <c r="Q69" s="7"/>
      <c r="R69" s="7"/>
      <c r="S69" s="36">
        <f t="shared" si="11"/>
        <v>4.4081660908397297E-2</v>
      </c>
      <c r="T69" s="30" t="s">
        <v>11</v>
      </c>
      <c r="U69" s="27"/>
      <c r="V69" s="6"/>
      <c r="W69" s="7"/>
      <c r="X69" s="7"/>
      <c r="Y69" s="7"/>
      <c r="Z69" s="7"/>
      <c r="AA69" s="7"/>
      <c r="AB69" s="36">
        <f t="shared" si="3"/>
        <v>4.4081660908397297E-2</v>
      </c>
      <c r="AC69" s="31" t="s">
        <v>12</v>
      </c>
      <c r="AD69" s="27"/>
      <c r="AE69" s="6"/>
      <c r="AF69" s="7"/>
      <c r="AG69" s="7"/>
      <c r="AH69" s="7"/>
      <c r="AI69" s="7"/>
      <c r="AJ69" s="7"/>
      <c r="AK69" s="36">
        <f t="shared" si="4"/>
        <v>4.4081660908397297E-2</v>
      </c>
      <c r="AL69" s="32" t="s">
        <v>13</v>
      </c>
      <c r="AM69" s="27"/>
      <c r="AN69" s="6"/>
      <c r="AO69" s="7"/>
      <c r="AP69" s="7"/>
      <c r="AQ69" s="7"/>
      <c r="AR69" s="7"/>
      <c r="AS69" s="7"/>
      <c r="AT69" s="36">
        <f t="shared" si="12"/>
        <v>4.4081660908397297E-2</v>
      </c>
      <c r="AU69" s="33" t="s">
        <v>14</v>
      </c>
      <c r="AV69" s="27"/>
      <c r="AW69" s="6"/>
      <c r="AX69" s="7"/>
      <c r="AY69" s="7"/>
      <c r="AZ69" s="7"/>
      <c r="BA69" s="7"/>
      <c r="BB69" s="7"/>
      <c r="BC69" s="36">
        <f t="shared" si="8"/>
        <v>4.4081660908397297E-2</v>
      </c>
      <c r="BD69" s="34" t="s">
        <v>15</v>
      </c>
      <c r="BE69" s="27"/>
      <c r="BF69" s="6"/>
      <c r="BG69" s="7"/>
      <c r="BH69" s="7"/>
      <c r="BI69" s="7"/>
      <c r="BJ69" s="7"/>
      <c r="BK69" s="7"/>
      <c r="BL69" s="36">
        <f t="shared" si="9"/>
        <v>4.4081660908397297E-2</v>
      </c>
      <c r="BM69" s="35" t="s">
        <v>16</v>
      </c>
      <c r="BN69" s="27"/>
      <c r="BO69" s="6"/>
      <c r="BP69" s="7"/>
      <c r="BQ69" s="7"/>
      <c r="BR69" s="7"/>
      <c r="BS69" s="7"/>
      <c r="BT69" s="7"/>
      <c r="BU69" s="36">
        <f t="shared" si="7"/>
        <v>4.4081660908397297E-2</v>
      </c>
    </row>
    <row r="70" spans="1:73" ht="15">
      <c r="A70" s="5">
        <v>2016</v>
      </c>
      <c r="B70" s="26" t="s">
        <v>17</v>
      </c>
      <c r="C70" s="46">
        <v>2.7E-4</v>
      </c>
      <c r="D70" s="47" t="s">
        <v>90</v>
      </c>
      <c r="E70" s="48">
        <v>1</v>
      </c>
      <c r="F70" s="48">
        <v>1</v>
      </c>
      <c r="G70" s="48">
        <v>3</v>
      </c>
      <c r="H70" s="48">
        <v>3</v>
      </c>
      <c r="I70" s="49">
        <v>3</v>
      </c>
      <c r="J70" s="50">
        <f t="shared" si="10"/>
        <v>1.1181151966036349</v>
      </c>
      <c r="K70" s="29" t="s">
        <v>10</v>
      </c>
      <c r="L70" s="27"/>
      <c r="M70" s="6"/>
      <c r="N70" s="7"/>
      <c r="O70" s="7"/>
      <c r="P70" s="7"/>
      <c r="Q70" s="7"/>
      <c r="R70" s="7"/>
      <c r="S70" s="36">
        <f t="shared" si="11"/>
        <v>4.4081660908397297E-2</v>
      </c>
      <c r="T70" s="30" t="s">
        <v>11</v>
      </c>
      <c r="U70" s="27"/>
      <c r="V70" s="6"/>
      <c r="W70" s="7"/>
      <c r="X70" s="7"/>
      <c r="Y70" s="7"/>
      <c r="Z70" s="7"/>
      <c r="AA70" s="7"/>
      <c r="AB70" s="36">
        <f t="shared" ref="AB70:AB73" si="13">SQRT((1.5*EXP(1.105*AA70))^2+(1.5*EXP(1.105*(W70-1)))^2+(1.5*EXP(1.105*(X70-1)))^2+(1.5*EXP(1.105*(Y70-1)))^2+(1.5*EXP(1.105*(Z70-1)))^2)/100*2.45</f>
        <v>4.4081660908397297E-2</v>
      </c>
      <c r="AC70" s="31" t="s">
        <v>12</v>
      </c>
      <c r="AD70" s="27"/>
      <c r="AE70" s="6"/>
      <c r="AF70" s="7"/>
      <c r="AG70" s="7"/>
      <c r="AH70" s="7"/>
      <c r="AI70" s="7"/>
      <c r="AJ70" s="7"/>
      <c r="AK70" s="36">
        <f t="shared" ref="AK70:AK73" si="14">SQRT((1.5*EXP(1.105*AJ70))^2+(1.5*EXP(1.105*(AF70-1)))^2+(1.5*EXP(1.105*(AG70-1)))^2+(1.5*EXP(1.105*(AH70-1)))^2+(1.5*EXP(1.105*(AI70-1)))^2)/100*2.45</f>
        <v>4.4081660908397297E-2</v>
      </c>
      <c r="AL70" s="32" t="s">
        <v>13</v>
      </c>
      <c r="AM70" s="27"/>
      <c r="AN70" s="6"/>
      <c r="AO70" s="7"/>
      <c r="AP70" s="7"/>
      <c r="AQ70" s="7"/>
      <c r="AR70" s="7"/>
      <c r="AS70" s="7"/>
      <c r="AT70" s="36">
        <f t="shared" si="12"/>
        <v>4.4081660908397297E-2</v>
      </c>
      <c r="AU70" s="33" t="s">
        <v>14</v>
      </c>
      <c r="AV70" s="27"/>
      <c r="AW70" s="6"/>
      <c r="AX70" s="7"/>
      <c r="AY70" s="7"/>
      <c r="AZ70" s="7"/>
      <c r="BA70" s="7"/>
      <c r="BB70" s="7"/>
      <c r="BC70" s="36">
        <f t="shared" si="8"/>
        <v>4.4081660908397297E-2</v>
      </c>
      <c r="BD70" s="34" t="s">
        <v>15</v>
      </c>
      <c r="BE70" s="27"/>
      <c r="BF70" s="6"/>
      <c r="BG70" s="7"/>
      <c r="BH70" s="7"/>
      <c r="BI70" s="7"/>
      <c r="BJ70" s="7"/>
      <c r="BK70" s="7"/>
      <c r="BL70" s="36">
        <f t="shared" si="9"/>
        <v>4.4081660908397297E-2</v>
      </c>
      <c r="BM70" s="35" t="s">
        <v>16</v>
      </c>
      <c r="BN70" s="27"/>
      <c r="BO70" s="6"/>
      <c r="BP70" s="7"/>
      <c r="BQ70" s="7"/>
      <c r="BR70" s="7"/>
      <c r="BS70" s="7"/>
      <c r="BT70" s="7"/>
      <c r="BU70" s="36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5">
        <v>2017</v>
      </c>
      <c r="B71" s="26" t="s">
        <v>17</v>
      </c>
      <c r="C71" s="46">
        <v>2.7E-4</v>
      </c>
      <c r="D71" s="47" t="s">
        <v>90</v>
      </c>
      <c r="E71" s="48">
        <v>1</v>
      </c>
      <c r="F71" s="48">
        <v>1</v>
      </c>
      <c r="G71" s="48">
        <v>3</v>
      </c>
      <c r="H71" s="48">
        <v>3</v>
      </c>
      <c r="I71" s="49">
        <v>3</v>
      </c>
      <c r="J71" s="50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29" t="s">
        <v>10</v>
      </c>
      <c r="L71" s="27"/>
      <c r="M71" s="6"/>
      <c r="N71" s="7"/>
      <c r="O71" s="7"/>
      <c r="P71" s="7"/>
      <c r="Q71" s="7"/>
      <c r="R71" s="7"/>
      <c r="S71" s="36">
        <f t="shared" ref="S71:S72" si="17">SQRT((1.5*EXP(1.105*R71))^2+(1.5*EXP(1.105*(N71-1)))^2+(1.5*EXP(1.105*(O71-1)))^2+(1.5*EXP(1.105*(P71-1)))^2+(1.5*EXP(1.105*(Q71-1)))^2)/100*2.45</f>
        <v>4.4081660908397297E-2</v>
      </c>
      <c r="T71" s="30" t="s">
        <v>11</v>
      </c>
      <c r="U71" s="27"/>
      <c r="V71" s="6"/>
      <c r="W71" s="7"/>
      <c r="X71" s="7"/>
      <c r="Y71" s="7"/>
      <c r="Z71" s="7"/>
      <c r="AA71" s="7"/>
      <c r="AB71" s="36">
        <f t="shared" ref="AB71:AB72" si="18">SQRT((1.5*EXP(1.105*AA71))^2+(1.5*EXP(1.105*(W71-1)))^2+(1.5*EXP(1.105*(X71-1)))^2+(1.5*EXP(1.105*(Y71-1)))^2+(1.5*EXP(1.105*(Z71-1)))^2)/100*2.45</f>
        <v>4.4081660908397297E-2</v>
      </c>
      <c r="AC71" s="31" t="s">
        <v>12</v>
      </c>
      <c r="AD71" s="27"/>
      <c r="AE71" s="6"/>
      <c r="AF71" s="7"/>
      <c r="AG71" s="7"/>
      <c r="AH71" s="7"/>
      <c r="AI71" s="7"/>
      <c r="AJ71" s="7"/>
      <c r="AK71" s="36">
        <f t="shared" ref="AK71:AK72" si="19">SQRT((1.5*EXP(1.105*AJ71))^2+(1.5*EXP(1.105*(AF71-1)))^2+(1.5*EXP(1.105*(AG71-1)))^2+(1.5*EXP(1.105*(AH71-1)))^2+(1.5*EXP(1.105*(AI71-1)))^2)/100*2.45</f>
        <v>4.4081660908397297E-2</v>
      </c>
      <c r="AL71" s="32" t="s">
        <v>13</v>
      </c>
      <c r="AM71" s="27"/>
      <c r="AN71" s="6"/>
      <c r="AO71" s="7"/>
      <c r="AP71" s="7"/>
      <c r="AQ71" s="7"/>
      <c r="AR71" s="7"/>
      <c r="AS71" s="7"/>
      <c r="AT71" s="36">
        <f t="shared" ref="AT71:AT72" si="20">SQRT((1.5*EXP(1.105*AS71))^2+(1.5*EXP(1.105*(AO71-1)))^2+(1.5*EXP(1.105*(AP71-1)))^2+(1.5*EXP(1.105*(AQ71-1)))^2+(1.5*EXP(1.105*(AR71-1)))^2)/100*2.45</f>
        <v>4.4081660908397297E-2</v>
      </c>
      <c r="AU71" s="33" t="s">
        <v>14</v>
      </c>
      <c r="AV71" s="27"/>
      <c r="AW71" s="6"/>
      <c r="AX71" s="7"/>
      <c r="AY71" s="7"/>
      <c r="AZ71" s="7"/>
      <c r="BA71" s="7"/>
      <c r="BB71" s="7"/>
      <c r="BC71" s="36">
        <f t="shared" ref="BC71:BC72" si="21">SQRT((1.5*EXP(1.105*BB71))^2+(1.5*EXP(1.105*(AX71-1)))^2+(1.5*EXP(1.105*(AY71-1)))^2+(1.5*EXP(1.105*(AZ71-1)))^2+(1.5*EXP(1.105*(BA71-1)))^2)/100*2.45</f>
        <v>4.4081660908397297E-2</v>
      </c>
      <c r="BD71" s="34" t="s">
        <v>15</v>
      </c>
      <c r="BE71" s="27"/>
      <c r="BF71" s="6"/>
      <c r="BG71" s="7"/>
      <c r="BH71" s="7"/>
      <c r="BI71" s="7"/>
      <c r="BJ71" s="7"/>
      <c r="BK71" s="7"/>
      <c r="BL71" s="36">
        <f t="shared" ref="BL71:BL72" si="22">SQRT((1.5*EXP(1.105*BK71))^2+(1.5*EXP(1.105*(BG71-1)))^2+(1.5*EXP(1.105*(BH71-1)))^2+(1.5*EXP(1.105*(BI71-1)))^2+(1.5*EXP(1.105*(BJ71-1)))^2)/100*2.45</f>
        <v>4.4081660908397297E-2</v>
      </c>
      <c r="BM71" s="35" t="s">
        <v>16</v>
      </c>
      <c r="BN71" s="27"/>
      <c r="BO71" s="6"/>
      <c r="BP71" s="7"/>
      <c r="BQ71" s="7"/>
      <c r="BR71" s="7"/>
      <c r="BS71" s="7"/>
      <c r="BT71" s="7"/>
      <c r="BU71" s="36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7.25" customHeight="1">
      <c r="A72" s="5">
        <v>2018</v>
      </c>
      <c r="B72" s="26" t="s">
        <v>17</v>
      </c>
      <c r="C72" s="46">
        <v>2.7E-4</v>
      </c>
      <c r="D72" s="47" t="s">
        <v>90</v>
      </c>
      <c r="E72" s="48">
        <v>1</v>
      </c>
      <c r="F72" s="48">
        <v>1</v>
      </c>
      <c r="G72" s="48">
        <v>3</v>
      </c>
      <c r="H72" s="48">
        <v>3</v>
      </c>
      <c r="I72" s="49">
        <v>3</v>
      </c>
      <c r="J72" s="50">
        <f t="shared" si="16"/>
        <v>1.1181151966036349</v>
      </c>
      <c r="K72" s="29" t="s">
        <v>10</v>
      </c>
      <c r="L72" s="27"/>
      <c r="M72" s="6"/>
      <c r="N72" s="7"/>
      <c r="O72" s="7"/>
      <c r="P72" s="7"/>
      <c r="Q72" s="7"/>
      <c r="R72" s="7"/>
      <c r="S72" s="36">
        <f t="shared" si="17"/>
        <v>4.4081660908397297E-2</v>
      </c>
      <c r="T72" s="30" t="s">
        <v>11</v>
      </c>
      <c r="U72" s="27"/>
      <c r="V72" s="6"/>
      <c r="W72" s="7"/>
      <c r="X72" s="7"/>
      <c r="Y72" s="7"/>
      <c r="Z72" s="7"/>
      <c r="AA72" s="7"/>
      <c r="AB72" s="36">
        <f t="shared" si="18"/>
        <v>4.4081660908397297E-2</v>
      </c>
      <c r="AC72" s="31" t="s">
        <v>12</v>
      </c>
      <c r="AD72" s="27"/>
      <c r="AE72" s="6"/>
      <c r="AF72" s="7"/>
      <c r="AG72" s="7"/>
      <c r="AH72" s="7"/>
      <c r="AI72" s="7"/>
      <c r="AJ72" s="7"/>
      <c r="AK72" s="36">
        <f t="shared" si="19"/>
        <v>4.4081660908397297E-2</v>
      </c>
      <c r="AL72" s="32" t="s">
        <v>13</v>
      </c>
      <c r="AM72" s="27"/>
      <c r="AN72" s="6"/>
      <c r="AO72" s="7"/>
      <c r="AP72" s="7"/>
      <c r="AQ72" s="7"/>
      <c r="AR72" s="7"/>
      <c r="AS72" s="7"/>
      <c r="AT72" s="36">
        <f t="shared" si="20"/>
        <v>4.4081660908397297E-2</v>
      </c>
      <c r="AU72" s="33" t="s">
        <v>14</v>
      </c>
      <c r="AV72" s="27"/>
      <c r="AW72" s="6"/>
      <c r="AX72" s="7"/>
      <c r="AY72" s="7"/>
      <c r="AZ72" s="7"/>
      <c r="BA72" s="7"/>
      <c r="BB72" s="7"/>
      <c r="BC72" s="36">
        <f t="shared" si="21"/>
        <v>4.4081660908397297E-2</v>
      </c>
      <c r="BD72" s="34" t="s">
        <v>15</v>
      </c>
      <c r="BE72" s="27"/>
      <c r="BF72" s="6"/>
      <c r="BG72" s="7"/>
      <c r="BH72" s="7"/>
      <c r="BI72" s="7"/>
      <c r="BJ72" s="7"/>
      <c r="BK72" s="7"/>
      <c r="BL72" s="36">
        <f t="shared" si="22"/>
        <v>4.4081660908397297E-2</v>
      </c>
      <c r="BM72" s="35" t="s">
        <v>16</v>
      </c>
      <c r="BN72" s="27"/>
      <c r="BO72" s="6"/>
      <c r="BP72" s="7"/>
      <c r="BQ72" s="7"/>
      <c r="BR72" s="7"/>
      <c r="BS72" s="7"/>
      <c r="BT72" s="7"/>
      <c r="BU72" s="36">
        <f t="shared" si="23"/>
        <v>4.4081660908397297E-2</v>
      </c>
    </row>
    <row r="73" spans="1:73" ht="17.25" customHeight="1">
      <c r="A73" s="5">
        <v>2019</v>
      </c>
      <c r="B73" s="26" t="s">
        <v>17</v>
      </c>
      <c r="C73" s="46">
        <v>2.7E-4</v>
      </c>
      <c r="D73" s="47" t="s">
        <v>90</v>
      </c>
      <c r="E73" s="48">
        <v>1</v>
      </c>
      <c r="F73" s="48">
        <v>1</v>
      </c>
      <c r="G73" s="48">
        <v>3</v>
      </c>
      <c r="H73" s="48">
        <v>3</v>
      </c>
      <c r="I73" s="49">
        <v>3</v>
      </c>
      <c r="J73" s="50">
        <f t="shared" si="10"/>
        <v>1.1181151966036349</v>
      </c>
      <c r="K73" s="29" t="s">
        <v>10</v>
      </c>
      <c r="L73" s="27"/>
      <c r="M73" s="6"/>
      <c r="N73" s="7"/>
      <c r="O73" s="7"/>
      <c r="P73" s="7"/>
      <c r="Q73" s="7"/>
      <c r="R73" s="7"/>
      <c r="S73" s="36">
        <f t="shared" si="11"/>
        <v>4.4081660908397297E-2</v>
      </c>
      <c r="T73" s="30" t="s">
        <v>11</v>
      </c>
      <c r="U73" s="27"/>
      <c r="V73" s="6"/>
      <c r="W73" s="7"/>
      <c r="X73" s="7"/>
      <c r="Y73" s="7"/>
      <c r="Z73" s="7"/>
      <c r="AA73" s="7"/>
      <c r="AB73" s="36">
        <f t="shared" si="13"/>
        <v>4.4081660908397297E-2</v>
      </c>
      <c r="AC73" s="31" t="s">
        <v>12</v>
      </c>
      <c r="AD73" s="27"/>
      <c r="AE73" s="6"/>
      <c r="AF73" s="7"/>
      <c r="AG73" s="7"/>
      <c r="AH73" s="7"/>
      <c r="AI73" s="7"/>
      <c r="AJ73" s="7"/>
      <c r="AK73" s="36">
        <f t="shared" si="14"/>
        <v>4.4081660908397297E-2</v>
      </c>
      <c r="AL73" s="32" t="s">
        <v>13</v>
      </c>
      <c r="AM73" s="27"/>
      <c r="AN73" s="6"/>
      <c r="AO73" s="7"/>
      <c r="AP73" s="7"/>
      <c r="AQ73" s="7"/>
      <c r="AR73" s="7"/>
      <c r="AS73" s="7"/>
      <c r="AT73" s="36">
        <f t="shared" si="12"/>
        <v>4.4081660908397297E-2</v>
      </c>
      <c r="AU73" s="33" t="s">
        <v>14</v>
      </c>
      <c r="AV73" s="27"/>
      <c r="AW73" s="6"/>
      <c r="AX73" s="7"/>
      <c r="AY73" s="7"/>
      <c r="AZ73" s="7"/>
      <c r="BA73" s="7"/>
      <c r="BB73" s="7"/>
      <c r="BC73" s="36">
        <f t="shared" si="8"/>
        <v>4.4081660908397297E-2</v>
      </c>
      <c r="BD73" s="34" t="s">
        <v>15</v>
      </c>
      <c r="BE73" s="27"/>
      <c r="BF73" s="6"/>
      <c r="BG73" s="7"/>
      <c r="BH73" s="7"/>
      <c r="BI73" s="7"/>
      <c r="BJ73" s="7"/>
      <c r="BK73" s="7"/>
      <c r="BL73" s="36">
        <f t="shared" si="9"/>
        <v>4.4081660908397297E-2</v>
      </c>
      <c r="BM73" s="35" t="s">
        <v>16</v>
      </c>
      <c r="BN73" s="27"/>
      <c r="BO73" s="6"/>
      <c r="BP73" s="7"/>
      <c r="BQ73" s="7"/>
      <c r="BR73" s="7"/>
      <c r="BS73" s="7"/>
      <c r="BT73" s="7"/>
      <c r="BU73" s="36">
        <f t="shared" si="15"/>
        <v>4.4081660908397297E-2</v>
      </c>
    </row>
    <row r="74" spans="1:73" ht="17.25" customHeight="1">
      <c r="A74" s="5">
        <v>2020</v>
      </c>
      <c r="B74" s="26" t="s">
        <v>17</v>
      </c>
      <c r="C74" s="46">
        <v>2.7E-4</v>
      </c>
      <c r="D74" s="47" t="s">
        <v>90</v>
      </c>
      <c r="E74" s="48">
        <v>1</v>
      </c>
      <c r="F74" s="48">
        <v>1</v>
      </c>
      <c r="G74" s="48">
        <v>3</v>
      </c>
      <c r="H74" s="48">
        <v>3</v>
      </c>
      <c r="I74" s="49">
        <v>3</v>
      </c>
      <c r="J74" s="50">
        <f t="shared" ref="J74:J75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29" t="s">
        <v>10</v>
      </c>
      <c r="L74" s="27"/>
      <c r="M74" s="6"/>
      <c r="N74" s="7"/>
      <c r="O74" s="7"/>
      <c r="P74" s="7"/>
      <c r="Q74" s="7"/>
      <c r="R74" s="7"/>
      <c r="S74" s="36">
        <f t="shared" ref="S74:S75" si="25">SQRT((1.5*EXP(1.105*R74))^2+(1.5*EXP(1.105*(N74-1)))^2+(1.5*EXP(1.105*(O74-1)))^2+(1.5*EXP(1.105*(P74-1)))^2+(1.5*EXP(1.105*(Q74-1)))^2)/100*2.45</f>
        <v>4.4081660908397297E-2</v>
      </c>
      <c r="T74" s="30" t="s">
        <v>11</v>
      </c>
      <c r="U74" s="27"/>
      <c r="V74" s="6"/>
      <c r="W74" s="7"/>
      <c r="X74" s="7"/>
      <c r="Y74" s="7"/>
      <c r="Z74" s="7"/>
      <c r="AA74" s="7"/>
      <c r="AB74" s="36">
        <f t="shared" ref="AB74:AB75" si="26">SQRT((1.5*EXP(1.105*AA74))^2+(1.5*EXP(1.105*(W74-1)))^2+(1.5*EXP(1.105*(X74-1)))^2+(1.5*EXP(1.105*(Y74-1)))^2+(1.5*EXP(1.105*(Z74-1)))^2)/100*2.45</f>
        <v>4.4081660908397297E-2</v>
      </c>
      <c r="AC74" s="31" t="s">
        <v>12</v>
      </c>
      <c r="AD74" s="27"/>
      <c r="AE74" s="6"/>
      <c r="AF74" s="7"/>
      <c r="AG74" s="7"/>
      <c r="AH74" s="7"/>
      <c r="AI74" s="7"/>
      <c r="AJ74" s="7"/>
      <c r="AK74" s="36">
        <f t="shared" ref="AK74:AK75" si="27">SQRT((1.5*EXP(1.105*AJ74))^2+(1.5*EXP(1.105*(AF74-1)))^2+(1.5*EXP(1.105*(AG74-1)))^2+(1.5*EXP(1.105*(AH74-1)))^2+(1.5*EXP(1.105*(AI74-1)))^2)/100*2.45</f>
        <v>4.4081660908397297E-2</v>
      </c>
      <c r="AL74" s="32" t="s">
        <v>13</v>
      </c>
      <c r="AM74" s="27"/>
      <c r="AN74" s="6"/>
      <c r="AO74" s="7"/>
      <c r="AP74" s="7"/>
      <c r="AQ74" s="7"/>
      <c r="AR74" s="7"/>
      <c r="AS74" s="7"/>
      <c r="AT74" s="36">
        <f t="shared" ref="AT74:AT75" si="28">SQRT((1.5*EXP(1.105*AS74))^2+(1.5*EXP(1.105*(AO74-1)))^2+(1.5*EXP(1.105*(AP74-1)))^2+(1.5*EXP(1.105*(AQ74-1)))^2+(1.5*EXP(1.105*(AR74-1)))^2)/100*2.45</f>
        <v>4.4081660908397297E-2</v>
      </c>
      <c r="AU74" s="33" t="s">
        <v>14</v>
      </c>
      <c r="AV74" s="27"/>
      <c r="AW74" s="6"/>
      <c r="AX74" s="7"/>
      <c r="AY74" s="7"/>
      <c r="AZ74" s="7"/>
      <c r="BA74" s="7"/>
      <c r="BB74" s="7"/>
      <c r="BC74" s="36">
        <f t="shared" ref="BC74:BC75" si="29">SQRT((1.5*EXP(1.105*BB74))^2+(1.5*EXP(1.105*(AX74-1)))^2+(1.5*EXP(1.105*(AY74-1)))^2+(1.5*EXP(1.105*(AZ74-1)))^2+(1.5*EXP(1.105*(BA74-1)))^2)/100*2.45</f>
        <v>4.4081660908397297E-2</v>
      </c>
      <c r="BD74" s="34" t="s">
        <v>15</v>
      </c>
      <c r="BE74" s="27"/>
      <c r="BF74" s="6"/>
      <c r="BG74" s="7"/>
      <c r="BH74" s="7"/>
      <c r="BI74" s="7"/>
      <c r="BJ74" s="7"/>
      <c r="BK74" s="7"/>
      <c r="BL74" s="36">
        <f t="shared" ref="BL74:BL75" si="30">SQRT((1.5*EXP(1.105*BK74))^2+(1.5*EXP(1.105*(BG74-1)))^2+(1.5*EXP(1.105*(BH74-1)))^2+(1.5*EXP(1.105*(BI74-1)))^2+(1.5*EXP(1.105*(BJ74-1)))^2)/100*2.45</f>
        <v>4.4081660908397297E-2</v>
      </c>
      <c r="BM74" s="35" t="s">
        <v>16</v>
      </c>
      <c r="BN74" s="27"/>
      <c r="BO74" s="6"/>
      <c r="BP74" s="7"/>
      <c r="BQ74" s="7"/>
      <c r="BR74" s="7"/>
      <c r="BS74" s="7"/>
      <c r="BT74" s="7"/>
      <c r="BU74" s="36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7.25" customHeight="1">
      <c r="A75" s="5">
        <v>2021</v>
      </c>
      <c r="B75" s="26" t="s">
        <v>17</v>
      </c>
      <c r="C75" s="46">
        <v>2.7E-4</v>
      </c>
      <c r="D75" s="47" t="s">
        <v>90</v>
      </c>
      <c r="E75" s="48">
        <v>1</v>
      </c>
      <c r="F75" s="48">
        <v>1</v>
      </c>
      <c r="G75" s="48">
        <v>3</v>
      </c>
      <c r="H75" s="48">
        <v>3</v>
      </c>
      <c r="I75" s="49">
        <v>3</v>
      </c>
      <c r="J75" s="50">
        <f t="shared" si="24"/>
        <v>1.1181151966036349</v>
      </c>
      <c r="K75" s="29" t="s">
        <v>10</v>
      </c>
      <c r="L75" s="27"/>
      <c r="M75" s="6"/>
      <c r="N75" s="7"/>
      <c r="O75" s="7"/>
      <c r="P75" s="7"/>
      <c r="Q75" s="7"/>
      <c r="R75" s="7"/>
      <c r="S75" s="36">
        <f t="shared" si="25"/>
        <v>4.4081660908397297E-2</v>
      </c>
      <c r="T75" s="30" t="s">
        <v>11</v>
      </c>
      <c r="U75" s="27"/>
      <c r="V75" s="6"/>
      <c r="W75" s="7"/>
      <c r="X75" s="7"/>
      <c r="Y75" s="7"/>
      <c r="Z75" s="7"/>
      <c r="AA75" s="7"/>
      <c r="AB75" s="36">
        <f t="shared" si="26"/>
        <v>4.4081660908397297E-2</v>
      </c>
      <c r="AC75" s="31" t="s">
        <v>12</v>
      </c>
      <c r="AD75" s="27"/>
      <c r="AE75" s="6"/>
      <c r="AF75" s="7"/>
      <c r="AG75" s="7"/>
      <c r="AH75" s="7"/>
      <c r="AI75" s="7"/>
      <c r="AJ75" s="7"/>
      <c r="AK75" s="36">
        <f t="shared" si="27"/>
        <v>4.4081660908397297E-2</v>
      </c>
      <c r="AL75" s="32" t="s">
        <v>13</v>
      </c>
      <c r="AM75" s="27"/>
      <c r="AN75" s="6"/>
      <c r="AO75" s="7"/>
      <c r="AP75" s="7"/>
      <c r="AQ75" s="7"/>
      <c r="AR75" s="7"/>
      <c r="AS75" s="7"/>
      <c r="AT75" s="36">
        <f t="shared" si="28"/>
        <v>4.4081660908397297E-2</v>
      </c>
      <c r="AU75" s="33" t="s">
        <v>14</v>
      </c>
      <c r="AV75" s="27"/>
      <c r="AW75" s="6"/>
      <c r="AX75" s="7"/>
      <c r="AY75" s="7"/>
      <c r="AZ75" s="7"/>
      <c r="BA75" s="7"/>
      <c r="BB75" s="7"/>
      <c r="BC75" s="36">
        <f t="shared" si="29"/>
        <v>4.4081660908397297E-2</v>
      </c>
      <c r="BD75" s="34" t="s">
        <v>15</v>
      </c>
      <c r="BE75" s="27"/>
      <c r="BF75" s="6"/>
      <c r="BG75" s="7"/>
      <c r="BH75" s="7"/>
      <c r="BI75" s="7"/>
      <c r="BJ75" s="7"/>
      <c r="BK75" s="7"/>
      <c r="BL75" s="36">
        <f t="shared" si="30"/>
        <v>4.4081660908397297E-2</v>
      </c>
      <c r="BM75" s="35" t="s">
        <v>16</v>
      </c>
      <c r="BN75" s="27"/>
      <c r="BO75" s="6"/>
      <c r="BP75" s="7"/>
      <c r="BQ75" s="7"/>
      <c r="BR75" s="7"/>
      <c r="BS75" s="7"/>
      <c r="BT75" s="7"/>
      <c r="BU75" s="36">
        <f t="shared" si="31"/>
        <v>4.4081660908397297E-2</v>
      </c>
    </row>
    <row r="76" spans="1:73" ht="17.25" customHeight="1">
      <c r="A76" s="5">
        <v>2022</v>
      </c>
      <c r="B76" s="26" t="s">
        <v>17</v>
      </c>
      <c r="C76" s="46">
        <v>2.7E-4</v>
      </c>
      <c r="D76" s="47" t="s">
        <v>90</v>
      </c>
      <c r="E76" s="48">
        <v>1</v>
      </c>
      <c r="F76" s="48">
        <v>1</v>
      </c>
      <c r="G76" s="48">
        <v>3</v>
      </c>
      <c r="H76" s="48">
        <v>3</v>
      </c>
      <c r="I76" s="49">
        <v>3</v>
      </c>
      <c r="J76" s="50">
        <f t="shared" ref="J76" si="32">IF( OR( ISBLANK(E76),ISBLANK(F76), ISBLANK(G76), ISBLANK(H76), ISBLANK(I76) ), "", 1.5*SQRT(   EXP(2.21*(E76-1)) + EXP(2.21*(F76-1)) + EXP(2.21*(G76-1)) + EXP(2.21*(H76-1)) + EXP(2.21*I76)   )/100*2.45 )</f>
        <v>1.1181151966036349</v>
      </c>
      <c r="K76" s="29" t="s">
        <v>10</v>
      </c>
      <c r="L76" s="27"/>
      <c r="M76" s="6"/>
      <c r="N76" s="7"/>
      <c r="O76" s="7"/>
      <c r="P76" s="7"/>
      <c r="Q76" s="7"/>
      <c r="R76" s="7"/>
      <c r="S76" s="36">
        <f t="shared" ref="S76" si="33">SQRT((1.5*EXP(1.105*R76))^2+(1.5*EXP(1.105*(N76-1)))^2+(1.5*EXP(1.105*(O76-1)))^2+(1.5*EXP(1.105*(P76-1)))^2+(1.5*EXP(1.105*(Q76-1)))^2)/100*2.45</f>
        <v>4.4081660908397297E-2</v>
      </c>
      <c r="T76" s="30" t="s">
        <v>11</v>
      </c>
      <c r="U76" s="27"/>
      <c r="V76" s="6"/>
      <c r="W76" s="7"/>
      <c r="X76" s="7"/>
      <c r="Y76" s="7"/>
      <c r="Z76" s="7"/>
      <c r="AA76" s="7"/>
      <c r="AB76" s="36">
        <f t="shared" ref="AB76" si="34">SQRT((1.5*EXP(1.105*AA76))^2+(1.5*EXP(1.105*(W76-1)))^2+(1.5*EXP(1.105*(X76-1)))^2+(1.5*EXP(1.105*(Y76-1)))^2+(1.5*EXP(1.105*(Z76-1)))^2)/100*2.45</f>
        <v>4.4081660908397297E-2</v>
      </c>
      <c r="AC76" s="31" t="s">
        <v>12</v>
      </c>
      <c r="AD76" s="27"/>
      <c r="AE76" s="6"/>
      <c r="AF76" s="7"/>
      <c r="AG76" s="7"/>
      <c r="AH76" s="7"/>
      <c r="AI76" s="7"/>
      <c r="AJ76" s="7"/>
      <c r="AK76" s="36">
        <f t="shared" ref="AK76" si="35">SQRT((1.5*EXP(1.105*AJ76))^2+(1.5*EXP(1.105*(AF76-1)))^2+(1.5*EXP(1.105*(AG76-1)))^2+(1.5*EXP(1.105*(AH76-1)))^2+(1.5*EXP(1.105*(AI76-1)))^2)/100*2.45</f>
        <v>4.4081660908397297E-2</v>
      </c>
      <c r="AL76" s="32" t="s">
        <v>13</v>
      </c>
      <c r="AM76" s="27"/>
      <c r="AN76" s="6"/>
      <c r="AO76" s="7"/>
      <c r="AP76" s="7"/>
      <c r="AQ76" s="7"/>
      <c r="AR76" s="7"/>
      <c r="AS76" s="7"/>
      <c r="AT76" s="36">
        <f t="shared" ref="AT76" si="36">SQRT((1.5*EXP(1.105*AS76))^2+(1.5*EXP(1.105*(AO76-1)))^2+(1.5*EXP(1.105*(AP76-1)))^2+(1.5*EXP(1.105*(AQ76-1)))^2+(1.5*EXP(1.105*(AR76-1)))^2)/100*2.45</f>
        <v>4.4081660908397297E-2</v>
      </c>
      <c r="AU76" s="33" t="s">
        <v>14</v>
      </c>
      <c r="AV76" s="27"/>
      <c r="AW76" s="6"/>
      <c r="AX76" s="7"/>
      <c r="AY76" s="7"/>
      <c r="AZ76" s="7"/>
      <c r="BA76" s="7"/>
      <c r="BB76" s="7"/>
      <c r="BC76" s="36">
        <f t="shared" ref="BC76" si="37">SQRT((1.5*EXP(1.105*BB76))^2+(1.5*EXP(1.105*(AX76-1)))^2+(1.5*EXP(1.105*(AY76-1)))^2+(1.5*EXP(1.105*(AZ76-1)))^2+(1.5*EXP(1.105*(BA76-1)))^2)/100*2.45</f>
        <v>4.4081660908397297E-2</v>
      </c>
      <c r="BD76" s="34" t="s">
        <v>15</v>
      </c>
      <c r="BE76" s="27"/>
      <c r="BF76" s="6"/>
      <c r="BG76" s="7"/>
      <c r="BH76" s="7"/>
      <c r="BI76" s="7"/>
      <c r="BJ76" s="7"/>
      <c r="BK76" s="7"/>
      <c r="BL76" s="36">
        <f t="shared" ref="BL76" si="38">SQRT((1.5*EXP(1.105*BK76))^2+(1.5*EXP(1.105*(BG76-1)))^2+(1.5*EXP(1.105*(BH76-1)))^2+(1.5*EXP(1.105*(BI76-1)))^2+(1.5*EXP(1.105*(BJ76-1)))^2)/100*2.45</f>
        <v>4.4081660908397297E-2</v>
      </c>
      <c r="BM76" s="35" t="s">
        <v>16</v>
      </c>
      <c r="BN76" s="27"/>
      <c r="BO76" s="6"/>
      <c r="BP76" s="7"/>
      <c r="BQ76" s="7"/>
      <c r="BR76" s="7"/>
      <c r="BS76" s="7"/>
      <c r="BT76" s="7"/>
      <c r="BU76" s="36">
        <f t="shared" ref="BU76" si="39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{967226AA-ECD0-4A3C-88EE-11E2CA1B626D}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{9AA81AE9-AB65-44BF-A85A-983FC881FE6A}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{4611D3EF-93E6-4D5E-967B-7E2A582CCB6C}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{27713DB5-6E4C-4ABE-9FB3-9DDFA0EAD03C}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{809A4016-F8A3-49E9-83FD-020A7BB833E6}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{1DAA47E6-B557-49FE-9F2C-D71FDAAFF3EB}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{A8B2C969-383B-4DC5-A635-FE56B16CC1E2}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{D4F1E073-73B4-4FA0-84F8-17D2DCAA8660}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{1824980C-E69D-4FB9-84DC-4A5405A544F3}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{9536486C-C08C-4931-841A-3827A6F26503}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{925F1FD2-6D35-459E-9633-5318683854C4}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{C58838B9-8C91-4C70-9F32-218B0F964C01}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{3F256065-B40C-4696-A7FC-18CA934B5A7E}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{8654D521-BF1D-403F-802B-DF0BEB908E5B}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{E90363E0-4345-43CB-B8C2-A73CA40E925D}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{D186095D-FF2C-47F0-A56A-35524FCC2CED}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{337E2770-B172-44E5-A827-847C4954EF57}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{A930BBDE-F1E7-4860-A05C-419FE808C8F8}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{ADF01DF4-34E4-42ED-9C62-A1DB0BDA3C73}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{8FA87A70-8BF5-4074-AD5D-893F04B2C95F}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{4611E245-7134-4640-ADD6-A27A2B29CB4D}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{A6A02A0C-2D9D-4065-A99E-51C77499D13D}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{5E0C3C45-7260-434F-AAEE-67D39F4A8520}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{45E6CE23-FF1E-4A71-B6B8-7189AC1100A2}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{0E062330-231F-47DA-99F3-68B412E14EA5}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{3689A2B7-6779-49AA-8F9A-CA2734A89FFA}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{90C0D018-F38D-41BB-A45A-0E3B6396D796}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{3A75207F-4B37-4537-A11A-42911E4E86B0}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{AB9FE6DF-9B64-46F0-BD4A-24783BFB5E02}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{75779DD6-62A0-4BEA-AFC9-947E682487BB}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{AF1F593E-77C6-4814-81F8-E6C5B5488759}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{D9417E60-3FBC-44EF-A022-6FE19744A8FD}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{27D0888C-0CE8-4E11-86E6-468CFE68F432}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{E4098539-C2AD-4117-8C84-1759E0AC9F0F}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{0C3A2751-8E5B-4EDA-A1A4-3E12CCB135C1}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{74D74F4F-B92D-469E-A695-944A00434E26}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{9AECD842-938E-4651-A69A-B54446298DD2}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{BCB3D0EA-2BE7-436B-8949-DC3630EA43B9}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{BA14EE4A-F2DE-451F-B9F7-F7B71F3B37EE}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{ED272EAE-C63A-42D3-A557-0481D78A75B5}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{42E6F5E9-4FE5-41B5-938D-1CA4E320CEB2}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{421D15AE-4B8D-4821-9E87-F7F9771B5070}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{8916B3DC-B34E-4C4E-9120-229F086B6403}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{87C42CEA-878D-4411-9913-479B21CEFC45}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{6E57D969-2430-4A1E-9250-08335BA43522}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{CEC701BD-F399-4163-AD1A-458DE1134B6B}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{13254B89-32C4-4365-9AC2-0085A37F56FE}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{5F13B794-826D-4D01-9818-E1D125126E23}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{FF61F4AF-5C31-4DEB-A636-95BA3666168B}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{3EEAF6E4-DE54-4606-AA70-0AF5912399F1}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{96C60183-0A7D-4173-97D3-274DEB80EEC7}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{BA184975-49BC-45DE-851C-7D749B3226E2}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{6AF1174C-714E-4D47-A6CF-4170FD1341C8}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{2D541953-33A5-4366-9306-EA064F521AA0}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{D368C19F-A559-42B4-A268-E42896EB6204}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{B8DC8106-0CB0-43A9-8F5C-D069BB71457C}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{14904FBE-E8D5-4890-9D62-593F9A013324}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{4C597679-F808-4ED8-93D3-563BDCBC48F0}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{524D7A57-FF67-4041-B277-BD12497FF0E8}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{5C45E38D-9976-4F4C-9473-3CFA6A2A3BAD}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{6F9C78F2-4D02-4F46-A950-A19CF9D931FF}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{576B5A6B-5533-4DD9-91CA-CBC96F2879C4}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{83E82DAA-C06B-475F-B7FD-6B99C7C20CBF}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{3E04ACDA-18BF-432B-8053-D6C1A6E093DB}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{DB20ADAD-A371-4FCF-B598-CF22FBB6BD41}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{09777617-B1A0-4C9C-B422-8CB7114A4F13}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{EC3BA90B-95CE-4FD8-998D-3195DAE18E62}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{2B0E5E52-F86B-4C6F-A0D7-F2EB3CF025EE}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{E6277F47-5C81-426C-B0F5-9AC7E11C9879}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{48980956-753F-4969-AAA1-498AF947F626}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{805BABB2-51E0-4C33-89B0-AFACAC07A610}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{BE3BE9C3-11DD-4256-9AEC-65DFB9E5F619}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{A6DD2645-0CF0-4088-BD8E-22766DFDCE9C}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{5F30F726-8B1F-4DD1-868D-468365F864D6}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{619DA69F-C936-42FE-8E4E-22F5101EB59D}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{CF56B34E-E7A9-46B1-9578-1FAD1DAA403D}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{9345BDF6-A647-4C7C-8812-E7A0DA7353C6}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{604E9FA0-8309-4F5F-B97E-2CCAFA76E353}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{52758025-91A9-483A-9147-A82AF6581536}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{ADFB928E-CAF6-4B70-B246-1DA05C04A7BE}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{BD0E8EA9-B775-43C0-8589-FC0F9D04619D}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{6374CC67-58A3-45E0-B985-B82F03B390E5}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{21803FDD-DE34-4D46-83B2-BC109763CAF5}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{D397E946-E27C-400A-996D-017F1D52DE88}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{8A6CA7C2-4090-4CF2-8CC2-456C3F7A1AD1}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{D9540782-592E-4BB3-A163-A91B72CEC015}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{1DC814F2-8F1D-4646-A5BB-FB11D811744E}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{913932AB-ECEE-42BF-9135-C5AEE98ADA15}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{09D9B946-D2DC-479C-A26D-1BA0E7E731C5}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{88FDDFE6-2F38-4E1A-8972-F399B475A90A}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{D45665D1-11BB-4D7D-892C-AF80DB1E71B1}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{7A965639-DAE8-4F8E-83A4-E5D01E2BF17C}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{D4380882-94E4-4EF0-9979-E66F1073E8CC}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{1DA560DD-837B-4953-B1DE-95DFD0438499}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{5D168BC1-A7BA-4D16-94AD-CA4B894BD908}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{E2A15A1B-4D2C-46F1-A0B1-C41E89F4BD9E}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{CF7FB794-532A-4A13-82FF-7D30AD6E9EBD}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{76C095FE-A360-47D3-9840-746615AC194B}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{CAC37BAD-20D1-4133-ACD5-97F672890E97}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{D632B835-F389-4DC8-95A8-68F10F3964B8}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{B537C311-4097-4EBB-BA5F-947AD4C8273C}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{DAC7BF41-3FAD-4457-9DC3-77FE36244CAD}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{C5A6E284-A573-44C6-9BA7-065F4899FC6E}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{11109F18-A946-4CE7-9209-E465009AF2AF}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{8F4C09E8-6022-4E5B-BB8C-FDF23C6639A4}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{0635EE51-8750-4C93-8B19-FCF570BB5B8B}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{A2BEFE04-89A3-46D1-B25E-97F178010B85}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{F1931785-61F3-40F7-9549-E0597AE7A76C}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{C01A0FD1-A834-4BB1-B943-2D42B2146EDC}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{1F9D45FE-4300-4973-9132-76BE30A9C5CC}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{0E7F13ED-7B0A-43CF-9BD6-2C3901F5F88F}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{8A0108D4-8144-4979-B439-53E180D8A70D}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{7954F6AD-E082-4BFD-A98A-5C211BCABB85}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{4396BBF9-0646-481E-AB63-18B779197C58}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{FC3FD104-BC3F-49F3-9EA4-67ED620C6AE7}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{10D5C5B9-CB32-40ED-B9DB-9EFFE8AD2C11}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{18192894-6247-4054-B309-44AE137D2C08}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{49C2F171-9775-41CE-B18F-2045AE98AF63}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{1565004B-680A-4A7C-9F70-E2AB1AC660F8}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{0812CC81-C9EC-4A6A-B4AC-42B70B28BD0A}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7226AA-ECD0-4A3C-88EE-11E2CA1B6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9AA81AE9-AB65-44BF-A85A-983FC881F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4611D3EF-93E6-4D5E-967B-7E2A582CCB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27713DB5-6E4C-4ABE-9FB3-9DDFA0EAD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809A4016-F8A3-49E9-83FD-020A7BB833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1DAA47E6-B557-49FE-9F2C-D71FDAAFF3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A8B2C969-383B-4DC5-A635-FE56B16CC1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D4F1E073-73B4-4FA0-84F8-17D2DCAA86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1824980C-E69D-4FB9-84DC-4A5405A544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9536486C-C08C-4931-841A-3827A6F265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925F1FD2-6D35-459E-9633-5318683854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C58838B9-8C91-4C70-9F32-218B0F964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3F256065-B40C-4696-A7FC-18CA934B5A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8654D521-BF1D-403F-802B-DF0BEB908E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E90363E0-4345-43CB-B8C2-A73CA40E9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D186095D-FF2C-47F0-A56A-35524FCC2C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337E2770-B172-44E5-A827-847C4954EF5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A930BBDE-F1E7-4860-A05C-419FE808C8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ADF01DF4-34E4-42ED-9C62-A1DB0BDA3C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8FA87A70-8BF5-4074-AD5D-893F04B2C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4611E245-7134-4640-ADD6-A27A2B29C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A6A02A0C-2D9D-4065-A99E-51C77499D1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5E0C3C45-7260-434F-AAEE-67D39F4A85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45E6CE23-FF1E-4A71-B6B8-7189AC1100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0E062330-231F-47DA-99F3-68B412E14E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3689A2B7-6779-49AA-8F9A-CA2734A89F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90C0D018-F38D-41BB-A45A-0E3B6396D7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3A75207F-4B37-4537-A11A-42911E4E8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AB9FE6DF-9B64-46F0-BD4A-24783BFB5E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75779DD6-62A0-4BEA-AFC9-947E682487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AF1F593E-77C6-4814-81F8-E6C5B54887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D9417E60-3FBC-44EF-A022-6FE19744A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27D0888C-0CE8-4E11-86E6-468CFE68F4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E4098539-C2AD-4117-8C84-1759E0AC9F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0C3A2751-8E5B-4EDA-A1A4-3E12CCB13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74D74F4F-B92D-469E-A695-944A00434E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9AECD842-938E-4651-A69A-B54446298DD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BCB3D0EA-2BE7-436B-8949-DC3630EA43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BA14EE4A-F2DE-451F-B9F7-F7B71F3B3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ED272EAE-C63A-42D3-A557-0481D78A75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2E6F5E9-4FE5-41B5-938D-1CA4E320CEB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421D15AE-4B8D-4821-9E87-F7F9771B5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8916B3DC-B34E-4C4E-9120-229F086B640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87C42CEA-878D-4411-9913-479B21CEFC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6E57D969-2430-4A1E-9250-08335BA435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CEC701BD-F399-4163-AD1A-458DE1134B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13254B89-32C4-4365-9AC2-0085A37F56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5F13B794-826D-4D01-9818-E1D125126E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FF61F4AF-5C31-4DEB-A636-95BA36661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3EEAF6E4-DE54-4606-AA70-0AF5912399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96C60183-0A7D-4173-97D3-274DEB80EE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BA184975-49BC-45DE-851C-7D749B3226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6AF1174C-714E-4D47-A6CF-4170FD1341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2D541953-33A5-4366-9306-EA064F521A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D368C19F-A559-42B4-A268-E42896EB62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B8DC8106-0CB0-43A9-8F5C-D069BB714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14904FBE-E8D5-4890-9D62-593F9A0133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4C597679-F808-4ED8-93D3-563BDCBC48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524D7A57-FF67-4041-B277-BD12497FF0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5C45E38D-9976-4F4C-9473-3CFA6A2A3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F9C78F2-4D02-4F46-A950-A19CF9D93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576B5A6B-5533-4DD9-91CA-CBC96F2879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83E82DAA-C06B-475F-B7FD-6B99C7C20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3E04ACDA-18BF-432B-8053-D6C1A6E093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B20ADAD-A371-4FCF-B598-CF22FBB6BD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09777617-B1A0-4C9C-B422-8CB7114A4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EC3BA90B-95CE-4FD8-998D-3195DAE18E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2B0E5E52-F86B-4C6F-A0D7-F2EB3CF025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E6277F47-5C81-426C-B0F5-9AC7E11C98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8980956-753F-4969-AAA1-498AF947F6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05BABB2-51E0-4C33-89B0-AFACAC07A6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BE3BE9C3-11DD-4256-9AEC-65DFB9E5F6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A6DD2645-0CF0-4088-BD8E-22766DFDCE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5F30F726-8B1F-4DD1-868D-468365F864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619DA69F-C936-42FE-8E4E-22F5101EB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F56B34E-E7A9-46B1-9578-1FAD1DAA40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9345BDF6-A647-4C7C-8812-E7A0DA735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604E9FA0-8309-4F5F-B97E-2CCAFA76E3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52758025-91A9-483A-9147-A82AF65815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ADFB928E-CAF6-4B70-B246-1DA05C04A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BD0E8EA9-B775-43C0-8589-FC0F9D0461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6374CC67-58A3-45E0-B985-B82F03B390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21803FDD-DE34-4D46-83B2-BC109763CAF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D397E946-E27C-400A-996D-017F1D52DE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8A6CA7C2-4090-4CF2-8CC2-456C3F7A1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D9540782-592E-4BB3-A163-A91B72CEC0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DC814F2-8F1D-4646-A5BB-FB11D81174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13932AB-ECEE-42BF-9135-C5AEE98ADA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09D9B946-D2DC-479C-A26D-1BA0E7E73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8FDDFE6-2F38-4E1A-8972-F399B475A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45665D1-11BB-4D7D-892C-AF80DB1E71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7A965639-DAE8-4F8E-83A4-E5D01E2BF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4380882-94E4-4EF0-9979-E66F1073E8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1DA560DD-837B-4953-B1DE-95DFD04384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5D168BC1-A7BA-4D16-94AD-CA4B894BD9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2A15A1B-4D2C-46F1-A0B1-C41E89F4BD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CF7FB794-532A-4A13-82FF-7D30AD6E9E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76C095FE-A360-47D3-9840-746615AC19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AC37BAD-20D1-4133-ACD5-97F672890E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D632B835-F389-4DC8-95A8-68F10F3964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B537C311-4097-4EBB-BA5F-947AD4C82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AC7BF41-3FAD-4457-9DC3-77FE36244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C5A6E284-A573-44C6-9BA7-065F4899FC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11109F18-A946-4CE7-9209-E465009AF2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8F4C09E8-6022-4E5B-BB8C-FDF23C6639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0635EE51-8750-4C93-8B19-FCF570BB5B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A2BEFE04-89A3-46D1-B25E-97F178010B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1931785-61F3-40F7-9549-E0597AE7A7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01A0FD1-A834-4BB1-B943-2D42B2146E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1F9D45FE-4300-4973-9132-76BE30A9C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0E7F13ED-7B0A-43CF-9BD6-2C3901F5F8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8A0108D4-8144-4979-B439-53E180D8A7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7954F6AD-E082-4BFD-A98A-5C211BCABB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396BBF9-0646-481E-AB63-18B779197C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FC3FD104-BC3F-49F3-9EA4-67ED620C6A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0D5C5B9-CB32-40ED-B9DB-9EFFE8AD2C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18192894-6247-4054-B309-44AE137D2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9C2F171-9775-41CE-B18F-2045AE98AF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565004B-680A-4A7C-9F70-E2AB1AC660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812CC81-C9EC-4A6A-B4AC-42B70B28B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075BA-B6EF-4AD8-8B32-EF3BB60F9C42}">
  <sheetPr>
    <tabColor theme="4" tint="0.39997558519241921"/>
  </sheetPr>
  <dimension ref="A1:EF76"/>
  <sheetViews>
    <sheetView zoomScaleNormal="100" workbookViewId="0">
      <pane xSplit="1" ySplit="3" topLeftCell="B48" activePane="bottomRight" state="frozen"/>
      <selection pane="topRight"/>
      <selection pane="bottomLeft"/>
      <selection pane="bottomRight" activeCell="A73" sqref="A73:XFD76"/>
    </sheetView>
  </sheetViews>
  <sheetFormatPr defaultColWidth="0" defaultRowHeight="15.75" customHeight="1"/>
  <cols>
    <col min="1" max="1" width="9.75" style="37" bestFit="1" customWidth="1"/>
    <col min="2" max="2" width="6.625" style="38" bestFit="1" customWidth="1"/>
    <col min="3" max="3" width="10.375" style="40" customWidth="1"/>
    <col min="4" max="4" width="4.5" style="10" customWidth="1"/>
    <col min="5" max="9" width="4.75" style="11" customWidth="1"/>
    <col min="10" max="10" width="6.625" style="39" customWidth="1"/>
    <col min="11" max="11" width="6.625" style="38" bestFit="1" customWidth="1"/>
    <col min="12" max="12" width="10.375" style="40" customWidth="1"/>
    <col min="13" max="13" width="4.5" style="10" customWidth="1"/>
    <col min="14" max="18" width="4.75" style="11" customWidth="1"/>
    <col min="19" max="19" width="6.625" style="39" customWidth="1"/>
    <col min="20" max="20" width="6.625" style="38" bestFit="1" customWidth="1"/>
    <col min="21" max="21" width="10.375" style="40" customWidth="1"/>
    <col min="22" max="22" width="4.5" style="10" customWidth="1"/>
    <col min="23" max="27" width="4.75" style="11" customWidth="1"/>
    <col min="28" max="28" width="6.625" style="39" customWidth="1"/>
    <col min="29" max="29" width="6.625" style="38" bestFit="1" customWidth="1"/>
    <col min="30" max="30" width="10.375" style="40" customWidth="1"/>
    <col min="31" max="31" width="4.5" style="10" customWidth="1"/>
    <col min="32" max="36" width="4.75" style="11" customWidth="1"/>
    <col min="37" max="37" width="6.625" style="39" customWidth="1"/>
    <col min="38" max="38" width="6.625" style="38" bestFit="1" customWidth="1"/>
    <col min="39" max="39" width="10.375" style="40" customWidth="1"/>
    <col min="40" max="40" width="4.5" style="10" customWidth="1"/>
    <col min="41" max="45" width="4.75" style="11" customWidth="1"/>
    <col min="46" max="46" width="6.625" style="39" customWidth="1"/>
    <col min="47" max="47" width="6.625" style="38" bestFit="1" customWidth="1"/>
    <col min="48" max="48" width="10.375" style="40" customWidth="1"/>
    <col min="49" max="49" width="4.5" style="10" customWidth="1"/>
    <col min="50" max="54" width="4.75" style="11" customWidth="1"/>
    <col min="55" max="55" width="6.625" style="39" customWidth="1"/>
    <col min="56" max="56" width="6.625" style="38" bestFit="1" customWidth="1"/>
    <col min="57" max="57" width="10.375" style="40" customWidth="1"/>
    <col min="58" max="58" width="4.5" style="10" customWidth="1"/>
    <col min="59" max="63" width="4.75" style="11" customWidth="1"/>
    <col min="64" max="64" width="6.625" style="39" customWidth="1"/>
    <col min="65" max="65" width="6.625" style="38" bestFit="1" customWidth="1"/>
    <col min="66" max="66" width="10.375" style="40" customWidth="1"/>
    <col min="67" max="67" width="4.5" style="10" customWidth="1"/>
    <col min="68" max="72" width="4.75" style="11" customWidth="1"/>
    <col min="73" max="73" width="6.625" style="39" customWidth="1"/>
    <col min="74" max="136" width="0" style="25" hidden="1" customWidth="1"/>
    <col min="137" max="16384" width="10" style="25" hidden="1"/>
  </cols>
  <sheetData>
    <row r="1" spans="1:73" s="14" customFormat="1" ht="20.25">
      <c r="A1" s="14" t="s">
        <v>92</v>
      </c>
    </row>
    <row r="2" spans="1:73" s="21" customFormat="1" ht="14.25">
      <c r="A2" s="17" t="s">
        <v>6</v>
      </c>
      <c r="B2" s="18"/>
      <c r="C2" s="18"/>
      <c r="D2" s="1"/>
      <c r="E2" s="1"/>
      <c r="F2" s="1"/>
      <c r="G2" s="1"/>
      <c r="H2" s="1"/>
      <c r="I2" s="1"/>
      <c r="J2" s="19"/>
      <c r="K2" s="18"/>
      <c r="L2" s="18"/>
      <c r="M2" s="1"/>
      <c r="N2" s="1"/>
      <c r="O2" s="1"/>
      <c r="P2" s="1"/>
      <c r="Q2" s="1"/>
      <c r="R2" s="1"/>
      <c r="S2" s="19"/>
      <c r="T2" s="20"/>
      <c r="U2" s="18"/>
      <c r="V2" s="1"/>
      <c r="W2" s="1"/>
      <c r="X2" s="1"/>
      <c r="Y2" s="1"/>
      <c r="Z2" s="1"/>
      <c r="AA2" s="1"/>
      <c r="AB2" s="19"/>
      <c r="AC2" s="20"/>
      <c r="AD2" s="18"/>
      <c r="AE2" s="1"/>
      <c r="AF2" s="1"/>
      <c r="AG2" s="1"/>
      <c r="AH2" s="1"/>
      <c r="AI2" s="1"/>
      <c r="AJ2" s="1"/>
      <c r="AK2" s="19"/>
      <c r="AL2" s="20"/>
      <c r="AM2" s="18"/>
      <c r="AN2" s="1"/>
      <c r="AO2" s="1"/>
      <c r="AP2" s="1"/>
      <c r="AQ2" s="1"/>
      <c r="AR2" s="1"/>
      <c r="AS2" s="1"/>
      <c r="AT2" s="19"/>
      <c r="AU2" s="20"/>
      <c r="AV2" s="18"/>
      <c r="AW2" s="1"/>
      <c r="AX2" s="1"/>
      <c r="AY2" s="1"/>
      <c r="AZ2" s="1"/>
      <c r="BA2" s="1"/>
      <c r="BB2" s="1"/>
      <c r="BC2" s="19"/>
      <c r="BD2" s="20"/>
      <c r="BE2" s="18"/>
      <c r="BF2" s="1"/>
      <c r="BG2" s="1"/>
      <c r="BH2" s="1"/>
      <c r="BI2" s="1"/>
      <c r="BJ2" s="1"/>
      <c r="BK2" s="1"/>
      <c r="BL2" s="19"/>
      <c r="BM2" s="20"/>
      <c r="BN2" s="18"/>
      <c r="BO2" s="1"/>
      <c r="BP2" s="1"/>
      <c r="BQ2" s="1"/>
      <c r="BR2" s="1"/>
      <c r="BS2" s="1"/>
      <c r="BT2" s="1"/>
      <c r="BU2" s="19"/>
    </row>
    <row r="3" spans="1:73" ht="26.25" thickBot="1">
      <c r="A3" s="22" t="s">
        <v>7</v>
      </c>
      <c r="B3" s="23" t="s">
        <v>8</v>
      </c>
      <c r="C3" s="23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24" t="s">
        <v>5</v>
      </c>
      <c r="K3" s="23" t="s">
        <v>8</v>
      </c>
      <c r="L3" s="23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24" t="s">
        <v>5</v>
      </c>
      <c r="T3" s="23" t="s">
        <v>8</v>
      </c>
      <c r="U3" s="23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24" t="s">
        <v>5</v>
      </c>
      <c r="AC3" s="23" t="s">
        <v>8</v>
      </c>
      <c r="AD3" s="23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24" t="s">
        <v>5</v>
      </c>
      <c r="AL3" s="23" t="s">
        <v>8</v>
      </c>
      <c r="AM3" s="23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24" t="s">
        <v>5</v>
      </c>
      <c r="AU3" s="23" t="s">
        <v>8</v>
      </c>
      <c r="AV3" s="23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24" t="s">
        <v>5</v>
      </c>
      <c r="BD3" s="23" t="s">
        <v>8</v>
      </c>
      <c r="BE3" s="23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24" t="s">
        <v>5</v>
      </c>
      <c r="BM3" s="23" t="s">
        <v>8</v>
      </c>
      <c r="BN3" s="23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24" t="s">
        <v>5</v>
      </c>
    </row>
    <row r="4" spans="1:73" thickTop="1">
      <c r="A4" s="5">
        <v>1950</v>
      </c>
      <c r="B4" s="26" t="s">
        <v>17</v>
      </c>
      <c r="C4" s="41">
        <v>1.6E-2</v>
      </c>
      <c r="D4" s="42" t="s">
        <v>22</v>
      </c>
      <c r="E4" s="43">
        <v>1</v>
      </c>
      <c r="F4" s="43">
        <v>1</v>
      </c>
      <c r="G4" s="43">
        <v>1</v>
      </c>
      <c r="H4" s="43">
        <v>1</v>
      </c>
      <c r="I4" s="44">
        <v>3</v>
      </c>
      <c r="J4" s="45">
        <f t="shared" ref="J4:J67" si="0">IF( OR( ISBLANK(E4),ISBLANK(F4), ISBLANK(G4), ISBLANK(H4), ISBLANK(I4) ), "", 1.5*SQRT(   EXP(2.21*(E4-1)) + EXP(2.21*(F4-1)) + EXP(2.21*(G4-1)) + EXP(2.21*(H4-1)) + EXP(2.21*I4)   )/100*2.45 )</f>
        <v>1.0141150152164344</v>
      </c>
      <c r="K4" s="29" t="s">
        <v>10</v>
      </c>
      <c r="L4" s="27"/>
      <c r="M4" s="6"/>
      <c r="N4" s="7"/>
      <c r="O4" s="7"/>
      <c r="P4" s="7"/>
      <c r="Q4" s="7"/>
      <c r="R4" s="7"/>
      <c r="S4" s="28">
        <f t="shared" ref="S4:S67" si="1">SQRT((1.5*EXP(1.105*R4))^2+(1.5*EXP(1.105*(N4-1)))^2+(1.5*EXP(1.105*(O4-1)))^2+(1.5*EXP(1.105*(P4-1)))^2+(1.5*EXP(1.105*(Q4-1)))^2)/100*2.45</f>
        <v>4.4081660908397297E-2</v>
      </c>
      <c r="T4" s="30" t="s">
        <v>11</v>
      </c>
      <c r="U4" s="27"/>
      <c r="V4" s="6"/>
      <c r="W4" s="7"/>
      <c r="X4" s="7"/>
      <c r="Y4" s="7"/>
      <c r="Z4" s="7"/>
      <c r="AA4" s="7"/>
      <c r="AB4" s="28">
        <f>SQRT((1.5*EXP(1.105*AA4))^2+(1.5*EXP(1.105*(W4-1)))^2+(1.5*EXP(1.105*(X4-1)))^2+(1.5*EXP(1.105*(Y4-1)))^2+(1.5*EXP(1.105*(Z4-1)))^2)/100*2.45</f>
        <v>4.4081660908397297E-2</v>
      </c>
      <c r="AC4" s="31" t="s">
        <v>12</v>
      </c>
      <c r="AD4" s="27"/>
      <c r="AE4" s="6"/>
      <c r="AF4" s="7"/>
      <c r="AG4" s="7"/>
      <c r="AH4" s="7"/>
      <c r="AI4" s="7"/>
      <c r="AJ4" s="7"/>
      <c r="AK4" s="28">
        <f>SQRT((1.5*EXP(1.105*AJ4))^2+(1.5*EXP(1.105*(AF4-1)))^2+(1.5*EXP(1.105*(AG4-1)))^2+(1.5*EXP(1.105*(AH4-1)))^2+(1.5*EXP(1.105*(AI4-1)))^2)/100*2.45</f>
        <v>4.4081660908397297E-2</v>
      </c>
      <c r="AL4" s="32" t="s">
        <v>13</v>
      </c>
      <c r="AM4" s="27"/>
      <c r="AN4" s="6"/>
      <c r="AO4" s="7"/>
      <c r="AP4" s="7"/>
      <c r="AQ4" s="7"/>
      <c r="AR4" s="7"/>
      <c r="AS4" s="7"/>
      <c r="AT4" s="28">
        <f t="shared" ref="AT4:AT67" si="2">SQRT((1.5*EXP(1.105*AS4))^2+(1.5*EXP(1.105*(AO4-1)))^2+(1.5*EXP(1.105*(AP4-1)))^2+(1.5*EXP(1.105*(AQ4-1)))^2+(1.5*EXP(1.105*(AR4-1)))^2)/100*2.45</f>
        <v>4.4081660908397297E-2</v>
      </c>
      <c r="AU4" s="33" t="s">
        <v>14</v>
      </c>
      <c r="AV4" s="27"/>
      <c r="AW4" s="6"/>
      <c r="AX4" s="7"/>
      <c r="AY4" s="7"/>
      <c r="AZ4" s="7"/>
      <c r="BA4" s="7"/>
      <c r="BB4" s="7"/>
      <c r="BC4" s="28">
        <f>SQRT((1.5*EXP(1.105*BB4))^2+(1.5*EXP(1.105*(AX4-1)))^2+(1.5*EXP(1.105*(AY4-1)))^2+(1.5*EXP(1.105*(AZ4-1)))^2+(1.5*EXP(1.105*(BA4-1)))^2)/100*2.45</f>
        <v>4.4081660908397297E-2</v>
      </c>
      <c r="BD4" s="34" t="s">
        <v>15</v>
      </c>
      <c r="BE4" s="27"/>
      <c r="BF4" s="6"/>
      <c r="BG4" s="7"/>
      <c r="BH4" s="7"/>
      <c r="BI4" s="7"/>
      <c r="BJ4" s="7"/>
      <c r="BK4" s="7"/>
      <c r="BL4" s="28">
        <f>SQRT((1.5*EXP(1.105*BK4))^2+(1.5*EXP(1.105*(BG4-1)))^2+(1.5*EXP(1.105*(BH4-1)))^2+(1.5*EXP(1.105*(BI4-1)))^2+(1.5*EXP(1.105*(BJ4-1)))^2)/100*2.45</f>
        <v>4.4081660908397297E-2</v>
      </c>
      <c r="BM4" s="35" t="s">
        <v>16</v>
      </c>
      <c r="BN4" s="27"/>
      <c r="BO4" s="6"/>
      <c r="BP4" s="7"/>
      <c r="BQ4" s="7"/>
      <c r="BR4" s="7"/>
      <c r="BS4" s="7"/>
      <c r="BT4" s="7"/>
      <c r="BU4" s="28">
        <f>SQRT((1.5*EXP(1.105*BT4))^2+(1.5*EXP(1.105*(BP4-1)))^2+(1.5*EXP(1.105*(BQ4-1)))^2+(1.5*EXP(1.105*(BR4-1)))^2+(1.5*EXP(1.105*(BS4-1)))^2)/100*2.45</f>
        <v>4.4081660908397297E-2</v>
      </c>
    </row>
    <row r="5" spans="1:73" ht="15">
      <c r="A5" s="5">
        <v>1951</v>
      </c>
      <c r="B5" s="26" t="s">
        <v>17</v>
      </c>
      <c r="C5" s="41">
        <v>1.6E-2</v>
      </c>
      <c r="D5" s="42" t="s">
        <v>23</v>
      </c>
      <c r="E5" s="43">
        <v>1</v>
      </c>
      <c r="F5" s="43">
        <v>1</v>
      </c>
      <c r="G5" s="43">
        <v>1</v>
      </c>
      <c r="H5" s="43">
        <v>1</v>
      </c>
      <c r="I5" s="44">
        <v>3</v>
      </c>
      <c r="J5" s="45">
        <f t="shared" si="0"/>
        <v>1.0141150152164344</v>
      </c>
      <c r="K5" s="29" t="s">
        <v>10</v>
      </c>
      <c r="L5" s="27"/>
      <c r="M5" s="6"/>
      <c r="N5" s="7"/>
      <c r="O5" s="7"/>
      <c r="P5" s="7"/>
      <c r="Q5" s="7"/>
      <c r="R5" s="7"/>
      <c r="S5" s="36">
        <f t="shared" si="1"/>
        <v>4.4081660908397297E-2</v>
      </c>
      <c r="T5" s="30" t="s">
        <v>11</v>
      </c>
      <c r="U5" s="27"/>
      <c r="V5" s="6"/>
      <c r="W5" s="7"/>
      <c r="X5" s="7"/>
      <c r="Y5" s="7"/>
      <c r="Z5" s="7"/>
      <c r="AA5" s="7"/>
      <c r="AB5" s="36">
        <f>SQRT((1.5*EXP(1.105*AA5))^2+(1.5*EXP(1.105*(W5-1)))^2+(1.5*EXP(1.105*(X5-1)))^2+(1.5*EXP(1.105*(Y5-1)))^2+(1.5*EXP(1.105*(Z5-1)))^2)/100*2.45</f>
        <v>4.4081660908397297E-2</v>
      </c>
      <c r="AC5" s="31" t="s">
        <v>12</v>
      </c>
      <c r="AD5" s="27"/>
      <c r="AE5" s="6"/>
      <c r="AF5" s="7"/>
      <c r="AG5" s="7"/>
      <c r="AH5" s="7"/>
      <c r="AI5" s="7"/>
      <c r="AJ5" s="7"/>
      <c r="AK5" s="36">
        <f>SQRT((1.5*EXP(1.105*AJ5))^2+(1.5*EXP(1.105*(AF5-1)))^2+(1.5*EXP(1.105*(AG5-1)))^2+(1.5*EXP(1.105*(AH5-1)))^2+(1.5*EXP(1.105*(AI5-1)))^2)/100*2.45</f>
        <v>4.4081660908397297E-2</v>
      </c>
      <c r="AL5" s="32" t="s">
        <v>13</v>
      </c>
      <c r="AM5" s="27"/>
      <c r="AN5" s="6"/>
      <c r="AO5" s="7"/>
      <c r="AP5" s="7"/>
      <c r="AQ5" s="7"/>
      <c r="AR5" s="7"/>
      <c r="AS5" s="7"/>
      <c r="AT5" s="36">
        <f t="shared" si="2"/>
        <v>4.4081660908397297E-2</v>
      </c>
      <c r="AU5" s="33" t="s">
        <v>14</v>
      </c>
      <c r="AV5" s="27"/>
      <c r="AW5" s="6"/>
      <c r="AX5" s="7"/>
      <c r="AY5" s="7"/>
      <c r="AZ5" s="7"/>
      <c r="BA5" s="7"/>
      <c r="BB5" s="7"/>
      <c r="BC5" s="36">
        <f>SQRT((1.5*EXP(1.105*BB5))^2+(1.5*EXP(1.105*(AX5-1)))^2+(1.5*EXP(1.105*(AY5-1)))^2+(1.5*EXP(1.105*(AZ5-1)))^2+(1.5*EXP(1.105*(BA5-1)))^2)/100*2.45</f>
        <v>4.4081660908397297E-2</v>
      </c>
      <c r="BD5" s="34" t="s">
        <v>15</v>
      </c>
      <c r="BE5" s="27"/>
      <c r="BF5" s="6"/>
      <c r="BG5" s="7"/>
      <c r="BH5" s="7"/>
      <c r="BI5" s="7"/>
      <c r="BJ5" s="7"/>
      <c r="BK5" s="7"/>
      <c r="BL5" s="36">
        <f>SQRT((1.5*EXP(1.105*BK5))^2+(1.5*EXP(1.105*(BG5-1)))^2+(1.5*EXP(1.105*(BH5-1)))^2+(1.5*EXP(1.105*(BI5-1)))^2+(1.5*EXP(1.105*(BJ5-1)))^2)/100*2.45</f>
        <v>4.4081660908397297E-2</v>
      </c>
      <c r="BM5" s="35" t="s">
        <v>16</v>
      </c>
      <c r="BN5" s="27"/>
      <c r="BO5" s="6"/>
      <c r="BP5" s="7"/>
      <c r="BQ5" s="7"/>
      <c r="BR5" s="7"/>
      <c r="BS5" s="7"/>
      <c r="BT5" s="7"/>
      <c r="BU5" s="36">
        <f>SQRT((1.5*EXP(1.105*BT5))^2+(1.5*EXP(1.105*(BP5-1)))^2+(1.5*EXP(1.105*(BQ5-1)))^2+(1.5*EXP(1.105*(BR5-1)))^2+(1.5*EXP(1.105*(BS5-1)))^2)/100*2.45</f>
        <v>4.4081660908397297E-2</v>
      </c>
    </row>
    <row r="6" spans="1:73" ht="15">
      <c r="A6" s="5">
        <v>1952</v>
      </c>
      <c r="B6" s="26" t="s">
        <v>17</v>
      </c>
      <c r="C6" s="41">
        <v>1.6E-2</v>
      </c>
      <c r="D6" s="42" t="s">
        <v>24</v>
      </c>
      <c r="E6" s="43">
        <v>1</v>
      </c>
      <c r="F6" s="43">
        <v>1</v>
      </c>
      <c r="G6" s="43">
        <v>1</v>
      </c>
      <c r="H6" s="43">
        <v>1</v>
      </c>
      <c r="I6" s="44">
        <v>3</v>
      </c>
      <c r="J6" s="45">
        <f t="shared" si="0"/>
        <v>1.0141150152164344</v>
      </c>
      <c r="K6" s="29" t="s">
        <v>10</v>
      </c>
      <c r="L6" s="27"/>
      <c r="M6" s="6"/>
      <c r="N6" s="7"/>
      <c r="O6" s="7"/>
      <c r="P6" s="7"/>
      <c r="Q6" s="7"/>
      <c r="R6" s="7"/>
      <c r="S6" s="36">
        <f t="shared" si="1"/>
        <v>4.4081660908397297E-2</v>
      </c>
      <c r="T6" s="30" t="s">
        <v>11</v>
      </c>
      <c r="U6" s="27"/>
      <c r="V6" s="6"/>
      <c r="W6" s="7"/>
      <c r="X6" s="7"/>
      <c r="Y6" s="7"/>
      <c r="Z6" s="7"/>
      <c r="AA6" s="7"/>
      <c r="AB6" s="36">
        <f t="shared" ref="AB6:AB69" si="3">SQRT((1.5*EXP(1.105*AA6))^2+(1.5*EXP(1.105*(W6-1)))^2+(1.5*EXP(1.105*(X6-1)))^2+(1.5*EXP(1.105*(Y6-1)))^2+(1.5*EXP(1.105*(Z6-1)))^2)/100*2.45</f>
        <v>4.4081660908397297E-2</v>
      </c>
      <c r="AC6" s="31" t="s">
        <v>12</v>
      </c>
      <c r="AD6" s="27"/>
      <c r="AE6" s="6"/>
      <c r="AF6" s="7"/>
      <c r="AG6" s="7"/>
      <c r="AH6" s="7"/>
      <c r="AI6" s="7"/>
      <c r="AJ6" s="7"/>
      <c r="AK6" s="36">
        <f t="shared" ref="AK6:AK69" si="4">SQRT((1.5*EXP(1.105*AJ6))^2+(1.5*EXP(1.105*(AF6-1)))^2+(1.5*EXP(1.105*(AG6-1)))^2+(1.5*EXP(1.105*(AH6-1)))^2+(1.5*EXP(1.105*(AI6-1)))^2)/100*2.45</f>
        <v>4.4081660908397297E-2</v>
      </c>
      <c r="AL6" s="32" t="s">
        <v>13</v>
      </c>
      <c r="AM6" s="27"/>
      <c r="AN6" s="6"/>
      <c r="AO6" s="7"/>
      <c r="AP6" s="7"/>
      <c r="AQ6" s="7"/>
      <c r="AR6" s="7"/>
      <c r="AS6" s="7"/>
      <c r="AT6" s="36">
        <f t="shared" si="2"/>
        <v>4.4081660908397297E-2</v>
      </c>
      <c r="AU6" s="33" t="s">
        <v>14</v>
      </c>
      <c r="AV6" s="27"/>
      <c r="AW6" s="6"/>
      <c r="AX6" s="7"/>
      <c r="AY6" s="7"/>
      <c r="AZ6" s="7"/>
      <c r="BA6" s="7"/>
      <c r="BB6" s="7"/>
      <c r="BC6" s="36">
        <f t="shared" ref="BC6:BC10" si="5">SQRT((1.5*EXP(1.105*BB6))^2+(1.5*EXP(1.105*(AX6-1)))^2+(1.5*EXP(1.105*(AY6-1)))^2+(1.5*EXP(1.105*(AZ6-1)))^2+(1.5*EXP(1.105*(BA6-1)))^2)/100*2.45</f>
        <v>4.4081660908397297E-2</v>
      </c>
      <c r="BD6" s="34" t="s">
        <v>15</v>
      </c>
      <c r="BE6" s="27"/>
      <c r="BF6" s="6"/>
      <c r="BG6" s="7"/>
      <c r="BH6" s="7"/>
      <c r="BI6" s="7"/>
      <c r="BJ6" s="7"/>
      <c r="BK6" s="7"/>
      <c r="BL6" s="36">
        <f t="shared" ref="BL6:BL10" si="6">SQRT((1.5*EXP(1.105*BK6))^2+(1.5*EXP(1.105*(BG6-1)))^2+(1.5*EXP(1.105*(BH6-1)))^2+(1.5*EXP(1.105*(BI6-1)))^2+(1.5*EXP(1.105*(BJ6-1)))^2)/100*2.45</f>
        <v>4.4081660908397297E-2</v>
      </c>
      <c r="BM6" s="35" t="s">
        <v>16</v>
      </c>
      <c r="BN6" s="27"/>
      <c r="BO6" s="6"/>
      <c r="BP6" s="7"/>
      <c r="BQ6" s="7"/>
      <c r="BR6" s="7"/>
      <c r="BS6" s="7"/>
      <c r="BT6" s="7"/>
      <c r="BU6" s="36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5">
        <v>1953</v>
      </c>
      <c r="B7" s="26" t="s">
        <v>17</v>
      </c>
      <c r="C7" s="41">
        <v>1.6E-2</v>
      </c>
      <c r="D7" s="42" t="s">
        <v>25</v>
      </c>
      <c r="E7" s="43">
        <v>1</v>
      </c>
      <c r="F7" s="43">
        <v>1</v>
      </c>
      <c r="G7" s="43">
        <v>1</v>
      </c>
      <c r="H7" s="43">
        <v>1</v>
      </c>
      <c r="I7" s="44">
        <v>3</v>
      </c>
      <c r="J7" s="45">
        <f t="shared" si="0"/>
        <v>1.0141150152164344</v>
      </c>
      <c r="K7" s="29" t="s">
        <v>10</v>
      </c>
      <c r="L7" s="27"/>
      <c r="M7" s="6"/>
      <c r="N7" s="7"/>
      <c r="O7" s="7"/>
      <c r="P7" s="7"/>
      <c r="Q7" s="7"/>
      <c r="R7" s="7"/>
      <c r="S7" s="36">
        <f t="shared" si="1"/>
        <v>4.4081660908397297E-2</v>
      </c>
      <c r="T7" s="30" t="s">
        <v>11</v>
      </c>
      <c r="U7" s="27"/>
      <c r="V7" s="6"/>
      <c r="W7" s="7"/>
      <c r="X7" s="7"/>
      <c r="Y7" s="7"/>
      <c r="Z7" s="7"/>
      <c r="AA7" s="7"/>
      <c r="AB7" s="36">
        <f t="shared" si="3"/>
        <v>4.4081660908397297E-2</v>
      </c>
      <c r="AC7" s="31" t="s">
        <v>12</v>
      </c>
      <c r="AD7" s="27"/>
      <c r="AE7" s="6"/>
      <c r="AF7" s="7"/>
      <c r="AG7" s="7"/>
      <c r="AH7" s="7"/>
      <c r="AI7" s="7"/>
      <c r="AJ7" s="7"/>
      <c r="AK7" s="36">
        <f t="shared" si="4"/>
        <v>4.4081660908397297E-2</v>
      </c>
      <c r="AL7" s="32" t="s">
        <v>13</v>
      </c>
      <c r="AM7" s="27"/>
      <c r="AN7" s="6"/>
      <c r="AO7" s="7"/>
      <c r="AP7" s="7"/>
      <c r="AQ7" s="7"/>
      <c r="AR7" s="7"/>
      <c r="AS7" s="7"/>
      <c r="AT7" s="36">
        <f t="shared" si="2"/>
        <v>4.4081660908397297E-2</v>
      </c>
      <c r="AU7" s="33" t="s">
        <v>14</v>
      </c>
      <c r="AV7" s="27"/>
      <c r="AW7" s="6"/>
      <c r="AX7" s="7"/>
      <c r="AY7" s="7"/>
      <c r="AZ7" s="7"/>
      <c r="BA7" s="7"/>
      <c r="BB7" s="7"/>
      <c r="BC7" s="36">
        <f t="shared" si="5"/>
        <v>4.4081660908397297E-2</v>
      </c>
      <c r="BD7" s="34" t="s">
        <v>15</v>
      </c>
      <c r="BE7" s="27"/>
      <c r="BF7" s="6"/>
      <c r="BG7" s="7"/>
      <c r="BH7" s="7"/>
      <c r="BI7" s="7"/>
      <c r="BJ7" s="7"/>
      <c r="BK7" s="7"/>
      <c r="BL7" s="36">
        <f t="shared" si="6"/>
        <v>4.4081660908397297E-2</v>
      </c>
      <c r="BM7" s="35" t="s">
        <v>16</v>
      </c>
      <c r="BN7" s="27"/>
      <c r="BO7" s="6"/>
      <c r="BP7" s="7"/>
      <c r="BQ7" s="7"/>
      <c r="BR7" s="7"/>
      <c r="BS7" s="7"/>
      <c r="BT7" s="7"/>
      <c r="BU7" s="36">
        <f t="shared" si="7"/>
        <v>4.4081660908397297E-2</v>
      </c>
    </row>
    <row r="8" spans="1:73" ht="15">
      <c r="A8" s="5">
        <v>1954</v>
      </c>
      <c r="B8" s="26" t="s">
        <v>17</v>
      </c>
      <c r="C8" s="41">
        <v>1.6E-2</v>
      </c>
      <c r="D8" s="42" t="s">
        <v>26</v>
      </c>
      <c r="E8" s="43">
        <v>1</v>
      </c>
      <c r="F8" s="43">
        <v>1</v>
      </c>
      <c r="G8" s="43">
        <v>1</v>
      </c>
      <c r="H8" s="43">
        <v>1</v>
      </c>
      <c r="I8" s="44">
        <v>3</v>
      </c>
      <c r="J8" s="45">
        <f t="shared" si="0"/>
        <v>1.0141150152164344</v>
      </c>
      <c r="K8" s="29" t="s">
        <v>10</v>
      </c>
      <c r="L8" s="27"/>
      <c r="M8" s="6"/>
      <c r="N8" s="7"/>
      <c r="O8" s="7"/>
      <c r="P8" s="7"/>
      <c r="Q8" s="7"/>
      <c r="R8" s="7"/>
      <c r="S8" s="36">
        <f t="shared" si="1"/>
        <v>4.4081660908397297E-2</v>
      </c>
      <c r="T8" s="30" t="s">
        <v>11</v>
      </c>
      <c r="U8" s="27"/>
      <c r="V8" s="6"/>
      <c r="W8" s="7"/>
      <c r="X8" s="7"/>
      <c r="Y8" s="7"/>
      <c r="Z8" s="7"/>
      <c r="AA8" s="7"/>
      <c r="AB8" s="36">
        <f t="shared" si="3"/>
        <v>4.4081660908397297E-2</v>
      </c>
      <c r="AC8" s="31" t="s">
        <v>12</v>
      </c>
      <c r="AD8" s="27"/>
      <c r="AE8" s="6"/>
      <c r="AF8" s="7"/>
      <c r="AG8" s="7"/>
      <c r="AH8" s="7"/>
      <c r="AI8" s="7"/>
      <c r="AJ8" s="7"/>
      <c r="AK8" s="36">
        <f t="shared" si="4"/>
        <v>4.4081660908397297E-2</v>
      </c>
      <c r="AL8" s="32" t="s">
        <v>13</v>
      </c>
      <c r="AM8" s="27"/>
      <c r="AN8" s="6"/>
      <c r="AO8" s="7"/>
      <c r="AP8" s="7"/>
      <c r="AQ8" s="7"/>
      <c r="AR8" s="7"/>
      <c r="AS8" s="7"/>
      <c r="AT8" s="36">
        <f t="shared" si="2"/>
        <v>4.4081660908397297E-2</v>
      </c>
      <c r="AU8" s="33" t="s">
        <v>14</v>
      </c>
      <c r="AV8" s="27"/>
      <c r="AW8" s="6"/>
      <c r="AX8" s="7"/>
      <c r="AY8" s="7"/>
      <c r="AZ8" s="7"/>
      <c r="BA8" s="7"/>
      <c r="BB8" s="7"/>
      <c r="BC8" s="36">
        <f t="shared" si="5"/>
        <v>4.4081660908397297E-2</v>
      </c>
      <c r="BD8" s="34" t="s">
        <v>15</v>
      </c>
      <c r="BE8" s="27"/>
      <c r="BF8" s="6"/>
      <c r="BG8" s="7"/>
      <c r="BH8" s="7"/>
      <c r="BI8" s="7"/>
      <c r="BJ8" s="7"/>
      <c r="BK8" s="7"/>
      <c r="BL8" s="36">
        <f t="shared" si="6"/>
        <v>4.4081660908397297E-2</v>
      </c>
      <c r="BM8" s="35" t="s">
        <v>16</v>
      </c>
      <c r="BN8" s="27"/>
      <c r="BO8" s="6"/>
      <c r="BP8" s="7"/>
      <c r="BQ8" s="7"/>
      <c r="BR8" s="7"/>
      <c r="BS8" s="7"/>
      <c r="BT8" s="7"/>
      <c r="BU8" s="36">
        <f t="shared" si="7"/>
        <v>4.4081660908397297E-2</v>
      </c>
    </row>
    <row r="9" spans="1:73" ht="15">
      <c r="A9" s="5">
        <v>1955</v>
      </c>
      <c r="B9" s="26" t="s">
        <v>17</v>
      </c>
      <c r="C9" s="41">
        <v>1.6E-2</v>
      </c>
      <c r="D9" s="42" t="s">
        <v>27</v>
      </c>
      <c r="E9" s="43">
        <v>1</v>
      </c>
      <c r="F9" s="43">
        <v>1</v>
      </c>
      <c r="G9" s="43">
        <v>1</v>
      </c>
      <c r="H9" s="43">
        <v>1</v>
      </c>
      <c r="I9" s="44">
        <v>3</v>
      </c>
      <c r="J9" s="45">
        <f t="shared" si="0"/>
        <v>1.0141150152164344</v>
      </c>
      <c r="K9" s="29" t="s">
        <v>10</v>
      </c>
      <c r="L9" s="27"/>
      <c r="M9" s="6"/>
      <c r="N9" s="7"/>
      <c r="O9" s="7"/>
      <c r="P9" s="7"/>
      <c r="Q9" s="7"/>
      <c r="R9" s="7"/>
      <c r="S9" s="36">
        <f t="shared" si="1"/>
        <v>4.4081660908397297E-2</v>
      </c>
      <c r="T9" s="30" t="s">
        <v>11</v>
      </c>
      <c r="U9" s="27"/>
      <c r="V9" s="6"/>
      <c r="W9" s="7"/>
      <c r="X9" s="7"/>
      <c r="Y9" s="7"/>
      <c r="Z9" s="7"/>
      <c r="AA9" s="7"/>
      <c r="AB9" s="36">
        <f t="shared" si="3"/>
        <v>4.4081660908397297E-2</v>
      </c>
      <c r="AC9" s="31" t="s">
        <v>12</v>
      </c>
      <c r="AD9" s="27"/>
      <c r="AE9" s="6"/>
      <c r="AF9" s="7"/>
      <c r="AG9" s="7"/>
      <c r="AH9" s="7"/>
      <c r="AI9" s="7"/>
      <c r="AJ9" s="7"/>
      <c r="AK9" s="36">
        <f t="shared" si="4"/>
        <v>4.4081660908397297E-2</v>
      </c>
      <c r="AL9" s="32" t="s">
        <v>13</v>
      </c>
      <c r="AM9" s="27"/>
      <c r="AN9" s="6"/>
      <c r="AO9" s="7"/>
      <c r="AP9" s="7"/>
      <c r="AQ9" s="7"/>
      <c r="AR9" s="7"/>
      <c r="AS9" s="7"/>
      <c r="AT9" s="36">
        <f t="shared" si="2"/>
        <v>4.4081660908397297E-2</v>
      </c>
      <c r="AU9" s="33" t="s">
        <v>14</v>
      </c>
      <c r="AV9" s="27"/>
      <c r="AW9" s="6"/>
      <c r="AX9" s="7"/>
      <c r="AY9" s="7"/>
      <c r="AZ9" s="7"/>
      <c r="BA9" s="7"/>
      <c r="BB9" s="7"/>
      <c r="BC9" s="36">
        <f t="shared" si="5"/>
        <v>4.4081660908397297E-2</v>
      </c>
      <c r="BD9" s="34" t="s">
        <v>15</v>
      </c>
      <c r="BE9" s="27"/>
      <c r="BF9" s="6"/>
      <c r="BG9" s="7"/>
      <c r="BH9" s="7"/>
      <c r="BI9" s="7"/>
      <c r="BJ9" s="7"/>
      <c r="BK9" s="7"/>
      <c r="BL9" s="36">
        <f t="shared" si="6"/>
        <v>4.4081660908397297E-2</v>
      </c>
      <c r="BM9" s="35" t="s">
        <v>16</v>
      </c>
      <c r="BN9" s="27"/>
      <c r="BO9" s="6"/>
      <c r="BP9" s="7"/>
      <c r="BQ9" s="7"/>
      <c r="BR9" s="7"/>
      <c r="BS9" s="7"/>
      <c r="BT9" s="7"/>
      <c r="BU9" s="36">
        <f t="shared" si="7"/>
        <v>4.4081660908397297E-2</v>
      </c>
    </row>
    <row r="10" spans="1:73" ht="15">
      <c r="A10" s="5">
        <v>1956</v>
      </c>
      <c r="B10" s="26" t="s">
        <v>17</v>
      </c>
      <c r="C10" s="41">
        <v>1.6E-2</v>
      </c>
      <c r="D10" s="42" t="s">
        <v>28</v>
      </c>
      <c r="E10" s="43">
        <v>1</v>
      </c>
      <c r="F10" s="43">
        <v>1</v>
      </c>
      <c r="G10" s="43">
        <v>1</v>
      </c>
      <c r="H10" s="43">
        <v>1</v>
      </c>
      <c r="I10" s="44">
        <v>3</v>
      </c>
      <c r="J10" s="45">
        <f t="shared" si="0"/>
        <v>1.0141150152164344</v>
      </c>
      <c r="K10" s="29" t="s">
        <v>10</v>
      </c>
      <c r="L10" s="27"/>
      <c r="M10" s="6"/>
      <c r="N10" s="7"/>
      <c r="O10" s="7"/>
      <c r="P10" s="7"/>
      <c r="Q10" s="7"/>
      <c r="R10" s="7"/>
      <c r="S10" s="36">
        <f t="shared" si="1"/>
        <v>4.4081660908397297E-2</v>
      </c>
      <c r="T10" s="30" t="s">
        <v>11</v>
      </c>
      <c r="U10" s="27"/>
      <c r="V10" s="6"/>
      <c r="W10" s="7"/>
      <c r="X10" s="7"/>
      <c r="Y10" s="7"/>
      <c r="Z10" s="7"/>
      <c r="AA10" s="7"/>
      <c r="AB10" s="36">
        <f t="shared" si="3"/>
        <v>4.4081660908397297E-2</v>
      </c>
      <c r="AC10" s="31" t="s">
        <v>12</v>
      </c>
      <c r="AD10" s="27"/>
      <c r="AE10" s="6"/>
      <c r="AF10" s="7"/>
      <c r="AG10" s="7"/>
      <c r="AH10" s="7"/>
      <c r="AI10" s="7"/>
      <c r="AJ10" s="7"/>
      <c r="AK10" s="36">
        <f t="shared" si="4"/>
        <v>4.4081660908397297E-2</v>
      </c>
      <c r="AL10" s="32" t="s">
        <v>13</v>
      </c>
      <c r="AM10" s="27"/>
      <c r="AN10" s="6"/>
      <c r="AO10" s="7"/>
      <c r="AP10" s="7"/>
      <c r="AQ10" s="7"/>
      <c r="AR10" s="7"/>
      <c r="AS10" s="7"/>
      <c r="AT10" s="36">
        <f t="shared" si="2"/>
        <v>4.4081660908397297E-2</v>
      </c>
      <c r="AU10" s="33" t="s">
        <v>14</v>
      </c>
      <c r="AV10" s="27"/>
      <c r="AW10" s="6"/>
      <c r="AX10" s="7"/>
      <c r="AY10" s="7"/>
      <c r="AZ10" s="7"/>
      <c r="BA10" s="7"/>
      <c r="BB10" s="7"/>
      <c r="BC10" s="36">
        <f t="shared" si="5"/>
        <v>4.4081660908397297E-2</v>
      </c>
      <c r="BD10" s="34" t="s">
        <v>15</v>
      </c>
      <c r="BE10" s="27"/>
      <c r="BF10" s="6"/>
      <c r="BG10" s="7"/>
      <c r="BH10" s="7"/>
      <c r="BI10" s="7"/>
      <c r="BJ10" s="7"/>
      <c r="BK10" s="7"/>
      <c r="BL10" s="36">
        <f t="shared" si="6"/>
        <v>4.4081660908397297E-2</v>
      </c>
      <c r="BM10" s="35" t="s">
        <v>16</v>
      </c>
      <c r="BN10" s="27"/>
      <c r="BO10" s="6"/>
      <c r="BP10" s="7"/>
      <c r="BQ10" s="7"/>
      <c r="BR10" s="7"/>
      <c r="BS10" s="7"/>
      <c r="BT10" s="7"/>
      <c r="BU10" s="36">
        <f t="shared" si="7"/>
        <v>4.4081660908397297E-2</v>
      </c>
    </row>
    <row r="11" spans="1:73" ht="15">
      <c r="A11" s="5">
        <v>1957</v>
      </c>
      <c r="B11" s="26" t="s">
        <v>17</v>
      </c>
      <c r="C11" s="41">
        <v>1.6E-2</v>
      </c>
      <c r="D11" s="42" t="s">
        <v>29</v>
      </c>
      <c r="E11" s="43">
        <v>1</v>
      </c>
      <c r="F11" s="43">
        <v>1</v>
      </c>
      <c r="G11" s="43">
        <v>1</v>
      </c>
      <c r="H11" s="43">
        <v>1</v>
      </c>
      <c r="I11" s="44">
        <v>3</v>
      </c>
      <c r="J11" s="45">
        <f t="shared" si="0"/>
        <v>1.0141150152164344</v>
      </c>
      <c r="K11" s="29" t="s">
        <v>10</v>
      </c>
      <c r="L11" s="27"/>
      <c r="M11" s="6"/>
      <c r="N11" s="7"/>
      <c r="O11" s="7"/>
      <c r="P11" s="7"/>
      <c r="Q11" s="7"/>
      <c r="R11" s="7"/>
      <c r="S11" s="36">
        <f t="shared" si="1"/>
        <v>4.4081660908397297E-2</v>
      </c>
      <c r="T11" s="30" t="s">
        <v>11</v>
      </c>
      <c r="U11" s="27"/>
      <c r="V11" s="6"/>
      <c r="W11" s="7"/>
      <c r="X11" s="7"/>
      <c r="Y11" s="7"/>
      <c r="Z11" s="7"/>
      <c r="AA11" s="7"/>
      <c r="AB11" s="36">
        <f t="shared" si="3"/>
        <v>4.4081660908397297E-2</v>
      </c>
      <c r="AC11" s="31" t="s">
        <v>12</v>
      </c>
      <c r="AD11" s="27"/>
      <c r="AE11" s="6"/>
      <c r="AF11" s="7"/>
      <c r="AG11" s="7"/>
      <c r="AH11" s="7"/>
      <c r="AI11" s="7"/>
      <c r="AJ11" s="7"/>
      <c r="AK11" s="36">
        <f t="shared" si="4"/>
        <v>4.4081660908397297E-2</v>
      </c>
      <c r="AL11" s="32" t="s">
        <v>13</v>
      </c>
      <c r="AM11" s="27"/>
      <c r="AN11" s="6"/>
      <c r="AO11" s="7"/>
      <c r="AP11" s="7"/>
      <c r="AQ11" s="7"/>
      <c r="AR11" s="7"/>
      <c r="AS11" s="7"/>
      <c r="AT11" s="36">
        <f t="shared" si="2"/>
        <v>4.4081660908397297E-2</v>
      </c>
      <c r="AU11" s="33" t="s">
        <v>14</v>
      </c>
      <c r="AV11" s="27"/>
      <c r="AW11" s="6"/>
      <c r="AX11" s="7"/>
      <c r="AY11" s="7"/>
      <c r="AZ11" s="7"/>
      <c r="BA11" s="7"/>
      <c r="BB11" s="7"/>
      <c r="BC11" s="36">
        <f>SQRT((1.5*EXP(1.105*BB11))^2+(1.5*EXP(1.105*(AX11-1)))^2+(1.5*EXP(1.105*(AY11-1)))^2+(1.5*EXP(1.105*(AZ11-1)))^2+(1.5*EXP(1.105*(BA11-1)))^2)/100*2.45</f>
        <v>4.4081660908397297E-2</v>
      </c>
      <c r="BD11" s="34" t="s">
        <v>15</v>
      </c>
      <c r="BE11" s="27"/>
      <c r="BF11" s="6"/>
      <c r="BG11" s="7"/>
      <c r="BH11" s="7"/>
      <c r="BI11" s="7"/>
      <c r="BJ11" s="7"/>
      <c r="BK11" s="7"/>
      <c r="BL11" s="36">
        <f>SQRT((1.5*EXP(1.105*BK11))^2+(1.5*EXP(1.105*(BG11-1)))^2+(1.5*EXP(1.105*(BH11-1)))^2+(1.5*EXP(1.105*(BI11-1)))^2+(1.5*EXP(1.105*(BJ11-1)))^2)/100*2.45</f>
        <v>4.4081660908397297E-2</v>
      </c>
      <c r="BM11" s="35" t="s">
        <v>16</v>
      </c>
      <c r="BN11" s="27"/>
      <c r="BO11" s="6"/>
      <c r="BP11" s="7"/>
      <c r="BQ11" s="7"/>
      <c r="BR11" s="7"/>
      <c r="BS11" s="7"/>
      <c r="BT11" s="7"/>
      <c r="BU11" s="36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5">
        <v>1958</v>
      </c>
      <c r="B12" s="26" t="s">
        <v>17</v>
      </c>
      <c r="C12" s="41">
        <v>1.6E-2</v>
      </c>
      <c r="D12" s="42" t="s">
        <v>30</v>
      </c>
      <c r="E12" s="43">
        <v>1</v>
      </c>
      <c r="F12" s="43">
        <v>1</v>
      </c>
      <c r="G12" s="43">
        <v>1</v>
      </c>
      <c r="H12" s="43">
        <v>1</v>
      </c>
      <c r="I12" s="44">
        <v>3</v>
      </c>
      <c r="J12" s="45">
        <f t="shared" si="0"/>
        <v>1.0141150152164344</v>
      </c>
      <c r="K12" s="29" t="s">
        <v>10</v>
      </c>
      <c r="L12" s="27"/>
      <c r="M12" s="6"/>
      <c r="N12" s="7"/>
      <c r="O12" s="7"/>
      <c r="P12" s="7"/>
      <c r="Q12" s="7"/>
      <c r="R12" s="7"/>
      <c r="S12" s="36">
        <f t="shared" si="1"/>
        <v>4.4081660908397297E-2</v>
      </c>
      <c r="T12" s="30" t="s">
        <v>11</v>
      </c>
      <c r="U12" s="27"/>
      <c r="V12" s="6"/>
      <c r="W12" s="7"/>
      <c r="X12" s="7"/>
      <c r="Y12" s="7"/>
      <c r="Z12" s="7"/>
      <c r="AA12" s="7"/>
      <c r="AB12" s="36">
        <f t="shared" si="3"/>
        <v>4.4081660908397297E-2</v>
      </c>
      <c r="AC12" s="31" t="s">
        <v>12</v>
      </c>
      <c r="AD12" s="27"/>
      <c r="AE12" s="6"/>
      <c r="AF12" s="7"/>
      <c r="AG12" s="7"/>
      <c r="AH12" s="7"/>
      <c r="AI12" s="7"/>
      <c r="AJ12" s="7"/>
      <c r="AK12" s="36">
        <f t="shared" si="4"/>
        <v>4.4081660908397297E-2</v>
      </c>
      <c r="AL12" s="32" t="s">
        <v>13</v>
      </c>
      <c r="AM12" s="27"/>
      <c r="AN12" s="6"/>
      <c r="AO12" s="7"/>
      <c r="AP12" s="7"/>
      <c r="AQ12" s="7"/>
      <c r="AR12" s="7"/>
      <c r="AS12" s="7"/>
      <c r="AT12" s="36">
        <f t="shared" si="2"/>
        <v>4.4081660908397297E-2</v>
      </c>
      <c r="AU12" s="33" t="s">
        <v>14</v>
      </c>
      <c r="AV12" s="27"/>
      <c r="AW12" s="6"/>
      <c r="AX12" s="7"/>
      <c r="AY12" s="7"/>
      <c r="AZ12" s="7"/>
      <c r="BA12" s="7"/>
      <c r="BB12" s="7"/>
      <c r="BC12" s="36">
        <f t="shared" ref="BC12:BC73" si="8">SQRT((1.5*EXP(1.105*BB12))^2+(1.5*EXP(1.105*(AX12-1)))^2+(1.5*EXP(1.105*(AY12-1)))^2+(1.5*EXP(1.105*(AZ12-1)))^2+(1.5*EXP(1.105*(BA12-1)))^2)/100*2.45</f>
        <v>4.4081660908397297E-2</v>
      </c>
      <c r="BD12" s="34" t="s">
        <v>15</v>
      </c>
      <c r="BE12" s="27"/>
      <c r="BF12" s="6"/>
      <c r="BG12" s="7"/>
      <c r="BH12" s="7"/>
      <c r="BI12" s="7"/>
      <c r="BJ12" s="7"/>
      <c r="BK12" s="7"/>
      <c r="BL12" s="36">
        <f t="shared" ref="BL12:BL73" si="9">SQRT((1.5*EXP(1.105*BK12))^2+(1.5*EXP(1.105*(BG12-1)))^2+(1.5*EXP(1.105*(BH12-1)))^2+(1.5*EXP(1.105*(BI12-1)))^2+(1.5*EXP(1.105*(BJ12-1)))^2)/100*2.45</f>
        <v>4.4081660908397297E-2</v>
      </c>
      <c r="BM12" s="35" t="s">
        <v>16</v>
      </c>
      <c r="BN12" s="27"/>
      <c r="BO12" s="6"/>
      <c r="BP12" s="7"/>
      <c r="BQ12" s="7"/>
      <c r="BR12" s="7"/>
      <c r="BS12" s="7"/>
      <c r="BT12" s="7"/>
      <c r="BU12" s="36">
        <f t="shared" si="7"/>
        <v>4.4081660908397297E-2</v>
      </c>
    </row>
    <row r="13" spans="1:73" ht="15">
      <c r="A13" s="5">
        <v>1959</v>
      </c>
      <c r="B13" s="26" t="s">
        <v>17</v>
      </c>
      <c r="C13" s="41">
        <v>1.6E-2</v>
      </c>
      <c r="D13" s="42" t="s">
        <v>31</v>
      </c>
      <c r="E13" s="43">
        <v>1</v>
      </c>
      <c r="F13" s="43">
        <v>1</v>
      </c>
      <c r="G13" s="43">
        <v>1</v>
      </c>
      <c r="H13" s="43">
        <v>1</v>
      </c>
      <c r="I13" s="44">
        <v>3</v>
      </c>
      <c r="J13" s="45">
        <f t="shared" si="0"/>
        <v>1.0141150152164344</v>
      </c>
      <c r="K13" s="29" t="s">
        <v>10</v>
      </c>
      <c r="L13" s="27"/>
      <c r="M13" s="6"/>
      <c r="N13" s="7"/>
      <c r="O13" s="7"/>
      <c r="P13" s="7"/>
      <c r="Q13" s="7"/>
      <c r="R13" s="7"/>
      <c r="S13" s="36">
        <f t="shared" si="1"/>
        <v>4.4081660908397297E-2</v>
      </c>
      <c r="T13" s="30" t="s">
        <v>11</v>
      </c>
      <c r="U13" s="27"/>
      <c r="V13" s="6"/>
      <c r="W13" s="7"/>
      <c r="X13" s="7"/>
      <c r="Y13" s="7"/>
      <c r="Z13" s="7"/>
      <c r="AA13" s="7"/>
      <c r="AB13" s="36">
        <f t="shared" si="3"/>
        <v>4.4081660908397297E-2</v>
      </c>
      <c r="AC13" s="31" t="s">
        <v>12</v>
      </c>
      <c r="AD13" s="27"/>
      <c r="AE13" s="6"/>
      <c r="AF13" s="7"/>
      <c r="AG13" s="7"/>
      <c r="AH13" s="7"/>
      <c r="AI13" s="7"/>
      <c r="AJ13" s="7"/>
      <c r="AK13" s="36">
        <f t="shared" si="4"/>
        <v>4.4081660908397297E-2</v>
      </c>
      <c r="AL13" s="32" t="s">
        <v>13</v>
      </c>
      <c r="AM13" s="27"/>
      <c r="AN13" s="6"/>
      <c r="AO13" s="7"/>
      <c r="AP13" s="7"/>
      <c r="AQ13" s="7"/>
      <c r="AR13" s="7"/>
      <c r="AS13" s="7"/>
      <c r="AT13" s="36">
        <f t="shared" si="2"/>
        <v>4.4081660908397297E-2</v>
      </c>
      <c r="AU13" s="33" t="s">
        <v>14</v>
      </c>
      <c r="AV13" s="27"/>
      <c r="AW13" s="6"/>
      <c r="AX13" s="7"/>
      <c r="AY13" s="7"/>
      <c r="AZ13" s="7"/>
      <c r="BA13" s="7"/>
      <c r="BB13" s="7"/>
      <c r="BC13" s="36">
        <f t="shared" si="8"/>
        <v>4.4081660908397297E-2</v>
      </c>
      <c r="BD13" s="34" t="s">
        <v>15</v>
      </c>
      <c r="BE13" s="27"/>
      <c r="BF13" s="6"/>
      <c r="BG13" s="7"/>
      <c r="BH13" s="7"/>
      <c r="BI13" s="7"/>
      <c r="BJ13" s="7"/>
      <c r="BK13" s="7"/>
      <c r="BL13" s="36">
        <f t="shared" si="9"/>
        <v>4.4081660908397297E-2</v>
      </c>
      <c r="BM13" s="35" t="s">
        <v>16</v>
      </c>
      <c r="BN13" s="27"/>
      <c r="BO13" s="6"/>
      <c r="BP13" s="7"/>
      <c r="BQ13" s="7"/>
      <c r="BR13" s="7"/>
      <c r="BS13" s="7"/>
      <c r="BT13" s="7"/>
      <c r="BU13" s="36">
        <f t="shared" si="7"/>
        <v>4.4081660908397297E-2</v>
      </c>
    </row>
    <row r="14" spans="1:73" ht="15">
      <c r="A14" s="5">
        <v>1960</v>
      </c>
      <c r="B14" s="26" t="s">
        <v>17</v>
      </c>
      <c r="C14" s="41">
        <v>1.6E-2</v>
      </c>
      <c r="D14" s="42" t="s">
        <v>32</v>
      </c>
      <c r="E14" s="43">
        <v>1</v>
      </c>
      <c r="F14" s="43">
        <v>1</v>
      </c>
      <c r="G14" s="43">
        <v>1</v>
      </c>
      <c r="H14" s="43">
        <v>1</v>
      </c>
      <c r="I14" s="44">
        <v>3</v>
      </c>
      <c r="J14" s="45">
        <f t="shared" si="0"/>
        <v>1.0141150152164344</v>
      </c>
      <c r="K14" s="29" t="s">
        <v>10</v>
      </c>
      <c r="L14" s="27"/>
      <c r="M14" s="6"/>
      <c r="N14" s="7"/>
      <c r="O14" s="7"/>
      <c r="P14" s="7"/>
      <c r="Q14" s="7"/>
      <c r="R14" s="7"/>
      <c r="S14" s="36">
        <f t="shared" si="1"/>
        <v>4.4081660908397297E-2</v>
      </c>
      <c r="T14" s="30" t="s">
        <v>11</v>
      </c>
      <c r="U14" s="27"/>
      <c r="V14" s="6"/>
      <c r="W14" s="7"/>
      <c r="X14" s="7"/>
      <c r="Y14" s="7"/>
      <c r="Z14" s="7"/>
      <c r="AA14" s="7"/>
      <c r="AB14" s="36">
        <f t="shared" si="3"/>
        <v>4.4081660908397297E-2</v>
      </c>
      <c r="AC14" s="31" t="s">
        <v>12</v>
      </c>
      <c r="AD14" s="27"/>
      <c r="AE14" s="6"/>
      <c r="AF14" s="7"/>
      <c r="AG14" s="7"/>
      <c r="AH14" s="7"/>
      <c r="AI14" s="7"/>
      <c r="AJ14" s="7"/>
      <c r="AK14" s="36">
        <f t="shared" si="4"/>
        <v>4.4081660908397297E-2</v>
      </c>
      <c r="AL14" s="32" t="s">
        <v>13</v>
      </c>
      <c r="AM14" s="27"/>
      <c r="AN14" s="6"/>
      <c r="AO14" s="7"/>
      <c r="AP14" s="7"/>
      <c r="AQ14" s="7"/>
      <c r="AR14" s="7"/>
      <c r="AS14" s="7"/>
      <c r="AT14" s="36">
        <f t="shared" si="2"/>
        <v>4.4081660908397297E-2</v>
      </c>
      <c r="AU14" s="33" t="s">
        <v>14</v>
      </c>
      <c r="AV14" s="27"/>
      <c r="AW14" s="6"/>
      <c r="AX14" s="7"/>
      <c r="AY14" s="7"/>
      <c r="AZ14" s="7"/>
      <c r="BA14" s="7"/>
      <c r="BB14" s="7"/>
      <c r="BC14" s="36">
        <f t="shared" si="8"/>
        <v>4.4081660908397297E-2</v>
      </c>
      <c r="BD14" s="34" t="s">
        <v>15</v>
      </c>
      <c r="BE14" s="27"/>
      <c r="BF14" s="6"/>
      <c r="BG14" s="7"/>
      <c r="BH14" s="7"/>
      <c r="BI14" s="7"/>
      <c r="BJ14" s="7"/>
      <c r="BK14" s="7"/>
      <c r="BL14" s="36">
        <f t="shared" si="9"/>
        <v>4.4081660908397297E-2</v>
      </c>
      <c r="BM14" s="35" t="s">
        <v>16</v>
      </c>
      <c r="BN14" s="27"/>
      <c r="BO14" s="6"/>
      <c r="BP14" s="7"/>
      <c r="BQ14" s="7"/>
      <c r="BR14" s="7"/>
      <c r="BS14" s="7"/>
      <c r="BT14" s="7"/>
      <c r="BU14" s="36">
        <f t="shared" si="7"/>
        <v>4.4081660908397297E-2</v>
      </c>
    </row>
    <row r="15" spans="1:73" ht="15">
      <c r="A15" s="5">
        <v>1961</v>
      </c>
      <c r="B15" s="26" t="s">
        <v>17</v>
      </c>
      <c r="C15" s="41">
        <v>1.6E-2</v>
      </c>
      <c r="D15" s="42" t="s">
        <v>33</v>
      </c>
      <c r="E15" s="43">
        <v>1</v>
      </c>
      <c r="F15" s="43">
        <v>1</v>
      </c>
      <c r="G15" s="43">
        <v>1</v>
      </c>
      <c r="H15" s="43">
        <v>1</v>
      </c>
      <c r="I15" s="44">
        <v>3</v>
      </c>
      <c r="J15" s="45">
        <f t="shared" si="0"/>
        <v>1.0141150152164344</v>
      </c>
      <c r="K15" s="29" t="s">
        <v>10</v>
      </c>
      <c r="L15" s="27"/>
      <c r="M15" s="6"/>
      <c r="N15" s="7"/>
      <c r="O15" s="7"/>
      <c r="P15" s="7"/>
      <c r="Q15" s="7"/>
      <c r="R15" s="7"/>
      <c r="S15" s="36">
        <f t="shared" si="1"/>
        <v>4.4081660908397297E-2</v>
      </c>
      <c r="T15" s="30" t="s">
        <v>11</v>
      </c>
      <c r="U15" s="27"/>
      <c r="V15" s="6"/>
      <c r="W15" s="7"/>
      <c r="X15" s="7"/>
      <c r="Y15" s="7"/>
      <c r="Z15" s="7"/>
      <c r="AA15" s="7"/>
      <c r="AB15" s="36">
        <f t="shared" si="3"/>
        <v>4.4081660908397297E-2</v>
      </c>
      <c r="AC15" s="31" t="s">
        <v>12</v>
      </c>
      <c r="AD15" s="27"/>
      <c r="AE15" s="6"/>
      <c r="AF15" s="7"/>
      <c r="AG15" s="7"/>
      <c r="AH15" s="7"/>
      <c r="AI15" s="7"/>
      <c r="AJ15" s="7"/>
      <c r="AK15" s="36">
        <f t="shared" si="4"/>
        <v>4.4081660908397297E-2</v>
      </c>
      <c r="AL15" s="32" t="s">
        <v>13</v>
      </c>
      <c r="AM15" s="27"/>
      <c r="AN15" s="6"/>
      <c r="AO15" s="7"/>
      <c r="AP15" s="7"/>
      <c r="AQ15" s="7"/>
      <c r="AR15" s="7"/>
      <c r="AS15" s="7"/>
      <c r="AT15" s="36">
        <f t="shared" si="2"/>
        <v>4.4081660908397297E-2</v>
      </c>
      <c r="AU15" s="33" t="s">
        <v>14</v>
      </c>
      <c r="AV15" s="27"/>
      <c r="AW15" s="6"/>
      <c r="AX15" s="7"/>
      <c r="AY15" s="7"/>
      <c r="AZ15" s="7"/>
      <c r="BA15" s="7"/>
      <c r="BB15" s="7"/>
      <c r="BC15" s="36">
        <f t="shared" si="8"/>
        <v>4.4081660908397297E-2</v>
      </c>
      <c r="BD15" s="34" t="s">
        <v>15</v>
      </c>
      <c r="BE15" s="27"/>
      <c r="BF15" s="6"/>
      <c r="BG15" s="7"/>
      <c r="BH15" s="7"/>
      <c r="BI15" s="7"/>
      <c r="BJ15" s="7"/>
      <c r="BK15" s="7"/>
      <c r="BL15" s="36">
        <f t="shared" si="9"/>
        <v>4.4081660908397297E-2</v>
      </c>
      <c r="BM15" s="35" t="s">
        <v>16</v>
      </c>
      <c r="BN15" s="27"/>
      <c r="BO15" s="6"/>
      <c r="BP15" s="7"/>
      <c r="BQ15" s="7"/>
      <c r="BR15" s="7"/>
      <c r="BS15" s="7"/>
      <c r="BT15" s="7"/>
      <c r="BU15" s="36">
        <f t="shared" si="7"/>
        <v>4.4081660908397297E-2</v>
      </c>
    </row>
    <row r="16" spans="1:73" ht="15">
      <c r="A16" s="5">
        <v>1962</v>
      </c>
      <c r="B16" s="26" t="s">
        <v>17</v>
      </c>
      <c r="C16" s="41">
        <v>1.6E-2</v>
      </c>
      <c r="D16" s="42" t="s">
        <v>34</v>
      </c>
      <c r="E16" s="43">
        <v>1</v>
      </c>
      <c r="F16" s="43">
        <v>1</v>
      </c>
      <c r="G16" s="43">
        <v>1</v>
      </c>
      <c r="H16" s="43">
        <v>1</v>
      </c>
      <c r="I16" s="44">
        <v>3</v>
      </c>
      <c r="J16" s="45">
        <f t="shared" si="0"/>
        <v>1.0141150152164344</v>
      </c>
      <c r="K16" s="29" t="s">
        <v>10</v>
      </c>
      <c r="L16" s="27"/>
      <c r="M16" s="6"/>
      <c r="N16" s="7"/>
      <c r="O16" s="7"/>
      <c r="P16" s="7"/>
      <c r="Q16" s="7"/>
      <c r="R16" s="7"/>
      <c r="S16" s="36">
        <f t="shared" si="1"/>
        <v>4.4081660908397297E-2</v>
      </c>
      <c r="T16" s="30" t="s">
        <v>11</v>
      </c>
      <c r="U16" s="27"/>
      <c r="V16" s="6"/>
      <c r="W16" s="7"/>
      <c r="X16" s="7"/>
      <c r="Y16" s="7"/>
      <c r="Z16" s="7"/>
      <c r="AA16" s="7"/>
      <c r="AB16" s="36">
        <f t="shared" si="3"/>
        <v>4.4081660908397297E-2</v>
      </c>
      <c r="AC16" s="31" t="s">
        <v>12</v>
      </c>
      <c r="AD16" s="27"/>
      <c r="AE16" s="6"/>
      <c r="AF16" s="7"/>
      <c r="AG16" s="7"/>
      <c r="AH16" s="7"/>
      <c r="AI16" s="7"/>
      <c r="AJ16" s="7"/>
      <c r="AK16" s="36">
        <f t="shared" si="4"/>
        <v>4.4081660908397297E-2</v>
      </c>
      <c r="AL16" s="32" t="s">
        <v>13</v>
      </c>
      <c r="AM16" s="27"/>
      <c r="AN16" s="6"/>
      <c r="AO16" s="7"/>
      <c r="AP16" s="7"/>
      <c r="AQ16" s="7"/>
      <c r="AR16" s="7"/>
      <c r="AS16" s="7"/>
      <c r="AT16" s="36">
        <f t="shared" si="2"/>
        <v>4.4081660908397297E-2</v>
      </c>
      <c r="AU16" s="33" t="s">
        <v>14</v>
      </c>
      <c r="AV16" s="27"/>
      <c r="AW16" s="6"/>
      <c r="AX16" s="7"/>
      <c r="AY16" s="7"/>
      <c r="AZ16" s="7"/>
      <c r="BA16" s="7"/>
      <c r="BB16" s="7"/>
      <c r="BC16" s="36">
        <f t="shared" si="8"/>
        <v>4.4081660908397297E-2</v>
      </c>
      <c r="BD16" s="34" t="s">
        <v>15</v>
      </c>
      <c r="BE16" s="27"/>
      <c r="BF16" s="6"/>
      <c r="BG16" s="7"/>
      <c r="BH16" s="7"/>
      <c r="BI16" s="7"/>
      <c r="BJ16" s="7"/>
      <c r="BK16" s="7"/>
      <c r="BL16" s="36">
        <f t="shared" si="9"/>
        <v>4.4081660908397297E-2</v>
      </c>
      <c r="BM16" s="35" t="s">
        <v>16</v>
      </c>
      <c r="BN16" s="27"/>
      <c r="BO16" s="6"/>
      <c r="BP16" s="7"/>
      <c r="BQ16" s="7"/>
      <c r="BR16" s="7"/>
      <c r="BS16" s="7"/>
      <c r="BT16" s="7"/>
      <c r="BU16" s="36">
        <f t="shared" si="7"/>
        <v>4.4081660908397297E-2</v>
      </c>
    </row>
    <row r="17" spans="1:73" ht="15">
      <c r="A17" s="5">
        <v>1963</v>
      </c>
      <c r="B17" s="26" t="s">
        <v>17</v>
      </c>
      <c r="C17" s="41">
        <v>1.6E-2</v>
      </c>
      <c r="D17" s="42" t="s">
        <v>35</v>
      </c>
      <c r="E17" s="43">
        <v>1</v>
      </c>
      <c r="F17" s="43">
        <v>1</v>
      </c>
      <c r="G17" s="43">
        <v>1</v>
      </c>
      <c r="H17" s="43">
        <v>1</v>
      </c>
      <c r="I17" s="44">
        <v>3</v>
      </c>
      <c r="J17" s="45">
        <f t="shared" si="0"/>
        <v>1.0141150152164344</v>
      </c>
      <c r="K17" s="29" t="s">
        <v>10</v>
      </c>
      <c r="L17" s="27"/>
      <c r="M17" s="6"/>
      <c r="N17" s="7"/>
      <c r="O17" s="7"/>
      <c r="P17" s="7"/>
      <c r="Q17" s="7"/>
      <c r="R17" s="7"/>
      <c r="S17" s="36">
        <f t="shared" si="1"/>
        <v>4.4081660908397297E-2</v>
      </c>
      <c r="T17" s="30" t="s">
        <v>11</v>
      </c>
      <c r="U17" s="27"/>
      <c r="V17" s="6"/>
      <c r="W17" s="7"/>
      <c r="X17" s="7"/>
      <c r="Y17" s="7"/>
      <c r="Z17" s="7"/>
      <c r="AA17" s="7"/>
      <c r="AB17" s="36">
        <f t="shared" si="3"/>
        <v>4.4081660908397297E-2</v>
      </c>
      <c r="AC17" s="31" t="s">
        <v>12</v>
      </c>
      <c r="AD17" s="27"/>
      <c r="AE17" s="6"/>
      <c r="AF17" s="7"/>
      <c r="AG17" s="7"/>
      <c r="AH17" s="7"/>
      <c r="AI17" s="7"/>
      <c r="AJ17" s="7"/>
      <c r="AK17" s="36">
        <f t="shared" si="4"/>
        <v>4.4081660908397297E-2</v>
      </c>
      <c r="AL17" s="32" t="s">
        <v>13</v>
      </c>
      <c r="AM17" s="27"/>
      <c r="AN17" s="6"/>
      <c r="AO17" s="7"/>
      <c r="AP17" s="7"/>
      <c r="AQ17" s="7"/>
      <c r="AR17" s="7"/>
      <c r="AS17" s="7"/>
      <c r="AT17" s="36">
        <f t="shared" si="2"/>
        <v>4.4081660908397297E-2</v>
      </c>
      <c r="AU17" s="33" t="s">
        <v>14</v>
      </c>
      <c r="AV17" s="27"/>
      <c r="AW17" s="6"/>
      <c r="AX17" s="7"/>
      <c r="AY17" s="7"/>
      <c r="AZ17" s="7"/>
      <c r="BA17" s="7"/>
      <c r="BB17" s="7"/>
      <c r="BC17" s="36">
        <f t="shared" si="8"/>
        <v>4.4081660908397297E-2</v>
      </c>
      <c r="BD17" s="34" t="s">
        <v>15</v>
      </c>
      <c r="BE17" s="27"/>
      <c r="BF17" s="6"/>
      <c r="BG17" s="7"/>
      <c r="BH17" s="7"/>
      <c r="BI17" s="7"/>
      <c r="BJ17" s="7"/>
      <c r="BK17" s="7"/>
      <c r="BL17" s="36">
        <f t="shared" si="9"/>
        <v>4.4081660908397297E-2</v>
      </c>
      <c r="BM17" s="35" t="s">
        <v>16</v>
      </c>
      <c r="BN17" s="27"/>
      <c r="BO17" s="6"/>
      <c r="BP17" s="7"/>
      <c r="BQ17" s="7"/>
      <c r="BR17" s="7"/>
      <c r="BS17" s="7"/>
      <c r="BT17" s="7"/>
      <c r="BU17" s="36">
        <f t="shared" si="7"/>
        <v>4.4081660908397297E-2</v>
      </c>
    </row>
    <row r="18" spans="1:73" ht="15">
      <c r="A18" s="5">
        <v>1964</v>
      </c>
      <c r="B18" s="26" t="s">
        <v>17</v>
      </c>
      <c r="C18" s="41">
        <v>1.6E-2</v>
      </c>
      <c r="D18" s="42" t="s">
        <v>36</v>
      </c>
      <c r="E18" s="43">
        <v>1</v>
      </c>
      <c r="F18" s="43">
        <v>1</v>
      </c>
      <c r="G18" s="43">
        <v>1</v>
      </c>
      <c r="H18" s="43">
        <v>1</v>
      </c>
      <c r="I18" s="44">
        <v>3</v>
      </c>
      <c r="J18" s="45">
        <f t="shared" si="0"/>
        <v>1.0141150152164344</v>
      </c>
      <c r="K18" s="29" t="s">
        <v>10</v>
      </c>
      <c r="L18" s="27"/>
      <c r="M18" s="6"/>
      <c r="N18" s="7"/>
      <c r="O18" s="7"/>
      <c r="P18" s="7"/>
      <c r="Q18" s="7"/>
      <c r="R18" s="7"/>
      <c r="S18" s="36">
        <f t="shared" si="1"/>
        <v>4.4081660908397297E-2</v>
      </c>
      <c r="T18" s="30" t="s">
        <v>11</v>
      </c>
      <c r="U18" s="27"/>
      <c r="V18" s="6"/>
      <c r="W18" s="7"/>
      <c r="X18" s="7"/>
      <c r="Y18" s="7"/>
      <c r="Z18" s="7"/>
      <c r="AA18" s="7"/>
      <c r="AB18" s="36">
        <f t="shared" si="3"/>
        <v>4.4081660908397297E-2</v>
      </c>
      <c r="AC18" s="31" t="s">
        <v>12</v>
      </c>
      <c r="AD18" s="27"/>
      <c r="AE18" s="6"/>
      <c r="AF18" s="7"/>
      <c r="AG18" s="7"/>
      <c r="AH18" s="7"/>
      <c r="AI18" s="7"/>
      <c r="AJ18" s="7"/>
      <c r="AK18" s="36">
        <f t="shared" si="4"/>
        <v>4.4081660908397297E-2</v>
      </c>
      <c r="AL18" s="32" t="s">
        <v>13</v>
      </c>
      <c r="AM18" s="27"/>
      <c r="AN18" s="6"/>
      <c r="AO18" s="7"/>
      <c r="AP18" s="7"/>
      <c r="AQ18" s="7"/>
      <c r="AR18" s="7"/>
      <c r="AS18" s="7"/>
      <c r="AT18" s="36">
        <f t="shared" si="2"/>
        <v>4.4081660908397297E-2</v>
      </c>
      <c r="AU18" s="33" t="s">
        <v>14</v>
      </c>
      <c r="AV18" s="27"/>
      <c r="AW18" s="6"/>
      <c r="AX18" s="7"/>
      <c r="AY18" s="7"/>
      <c r="AZ18" s="7"/>
      <c r="BA18" s="7"/>
      <c r="BB18" s="7"/>
      <c r="BC18" s="36">
        <f t="shared" si="8"/>
        <v>4.4081660908397297E-2</v>
      </c>
      <c r="BD18" s="34" t="s">
        <v>15</v>
      </c>
      <c r="BE18" s="27"/>
      <c r="BF18" s="6"/>
      <c r="BG18" s="7"/>
      <c r="BH18" s="7"/>
      <c r="BI18" s="7"/>
      <c r="BJ18" s="7"/>
      <c r="BK18" s="7"/>
      <c r="BL18" s="36">
        <f t="shared" si="9"/>
        <v>4.4081660908397297E-2</v>
      </c>
      <c r="BM18" s="35" t="s">
        <v>16</v>
      </c>
      <c r="BN18" s="27"/>
      <c r="BO18" s="6"/>
      <c r="BP18" s="7"/>
      <c r="BQ18" s="7"/>
      <c r="BR18" s="7"/>
      <c r="BS18" s="7"/>
      <c r="BT18" s="7"/>
      <c r="BU18" s="36">
        <f t="shared" si="7"/>
        <v>4.4081660908397297E-2</v>
      </c>
    </row>
    <row r="19" spans="1:73" ht="15">
      <c r="A19" s="5">
        <v>1965</v>
      </c>
      <c r="B19" s="26" t="s">
        <v>17</v>
      </c>
      <c r="C19" s="41">
        <v>1.6E-2</v>
      </c>
      <c r="D19" s="42" t="s">
        <v>37</v>
      </c>
      <c r="E19" s="43">
        <v>1</v>
      </c>
      <c r="F19" s="43">
        <v>1</v>
      </c>
      <c r="G19" s="43">
        <v>1</v>
      </c>
      <c r="H19" s="43">
        <v>1</v>
      </c>
      <c r="I19" s="44">
        <v>3</v>
      </c>
      <c r="J19" s="45">
        <f t="shared" si="0"/>
        <v>1.0141150152164344</v>
      </c>
      <c r="K19" s="29" t="s">
        <v>10</v>
      </c>
      <c r="L19" s="27"/>
      <c r="M19" s="6"/>
      <c r="N19" s="7"/>
      <c r="O19" s="7"/>
      <c r="P19" s="7"/>
      <c r="Q19" s="7"/>
      <c r="R19" s="7"/>
      <c r="S19" s="36">
        <f t="shared" si="1"/>
        <v>4.4081660908397297E-2</v>
      </c>
      <c r="T19" s="30" t="s">
        <v>11</v>
      </c>
      <c r="U19" s="27"/>
      <c r="V19" s="6"/>
      <c r="W19" s="7"/>
      <c r="X19" s="7"/>
      <c r="Y19" s="7"/>
      <c r="Z19" s="7"/>
      <c r="AA19" s="7"/>
      <c r="AB19" s="36">
        <f t="shared" si="3"/>
        <v>4.4081660908397297E-2</v>
      </c>
      <c r="AC19" s="31" t="s">
        <v>12</v>
      </c>
      <c r="AD19" s="27"/>
      <c r="AE19" s="6"/>
      <c r="AF19" s="7"/>
      <c r="AG19" s="7"/>
      <c r="AH19" s="7"/>
      <c r="AI19" s="7"/>
      <c r="AJ19" s="7"/>
      <c r="AK19" s="36">
        <f t="shared" si="4"/>
        <v>4.4081660908397297E-2</v>
      </c>
      <c r="AL19" s="32" t="s">
        <v>13</v>
      </c>
      <c r="AM19" s="27"/>
      <c r="AN19" s="6"/>
      <c r="AO19" s="7"/>
      <c r="AP19" s="7"/>
      <c r="AQ19" s="7"/>
      <c r="AR19" s="7"/>
      <c r="AS19" s="7"/>
      <c r="AT19" s="36">
        <f t="shared" si="2"/>
        <v>4.4081660908397297E-2</v>
      </c>
      <c r="AU19" s="33" t="s">
        <v>14</v>
      </c>
      <c r="AV19" s="27"/>
      <c r="AW19" s="6"/>
      <c r="AX19" s="7"/>
      <c r="AY19" s="7"/>
      <c r="AZ19" s="7"/>
      <c r="BA19" s="7"/>
      <c r="BB19" s="7"/>
      <c r="BC19" s="36">
        <f t="shared" si="8"/>
        <v>4.4081660908397297E-2</v>
      </c>
      <c r="BD19" s="34" t="s">
        <v>15</v>
      </c>
      <c r="BE19" s="27"/>
      <c r="BF19" s="6"/>
      <c r="BG19" s="7"/>
      <c r="BH19" s="7"/>
      <c r="BI19" s="7"/>
      <c r="BJ19" s="7"/>
      <c r="BK19" s="7"/>
      <c r="BL19" s="36">
        <f t="shared" si="9"/>
        <v>4.4081660908397297E-2</v>
      </c>
      <c r="BM19" s="35" t="s">
        <v>16</v>
      </c>
      <c r="BN19" s="27"/>
      <c r="BO19" s="6"/>
      <c r="BP19" s="7"/>
      <c r="BQ19" s="7"/>
      <c r="BR19" s="7"/>
      <c r="BS19" s="7"/>
      <c r="BT19" s="7"/>
      <c r="BU19" s="36">
        <f t="shared" si="7"/>
        <v>4.4081660908397297E-2</v>
      </c>
    </row>
    <row r="20" spans="1:73" ht="15">
      <c r="A20" s="5">
        <v>1966</v>
      </c>
      <c r="B20" s="26" t="s">
        <v>17</v>
      </c>
      <c r="C20" s="41">
        <v>1.6E-2</v>
      </c>
      <c r="D20" s="42" t="s">
        <v>38</v>
      </c>
      <c r="E20" s="43">
        <v>1</v>
      </c>
      <c r="F20" s="43">
        <v>1</v>
      </c>
      <c r="G20" s="43">
        <v>1</v>
      </c>
      <c r="H20" s="43">
        <v>1</v>
      </c>
      <c r="I20" s="44">
        <v>3</v>
      </c>
      <c r="J20" s="45">
        <f t="shared" si="0"/>
        <v>1.0141150152164344</v>
      </c>
      <c r="K20" s="29" t="s">
        <v>10</v>
      </c>
      <c r="L20" s="27"/>
      <c r="M20" s="6"/>
      <c r="N20" s="7"/>
      <c r="O20" s="7"/>
      <c r="P20" s="7"/>
      <c r="Q20" s="7"/>
      <c r="R20" s="7"/>
      <c r="S20" s="36">
        <f t="shared" si="1"/>
        <v>4.4081660908397297E-2</v>
      </c>
      <c r="T20" s="30" t="s">
        <v>11</v>
      </c>
      <c r="U20" s="27"/>
      <c r="V20" s="6"/>
      <c r="W20" s="7"/>
      <c r="X20" s="7"/>
      <c r="Y20" s="7"/>
      <c r="Z20" s="7"/>
      <c r="AA20" s="7"/>
      <c r="AB20" s="36">
        <f t="shared" si="3"/>
        <v>4.4081660908397297E-2</v>
      </c>
      <c r="AC20" s="31" t="s">
        <v>12</v>
      </c>
      <c r="AD20" s="27"/>
      <c r="AE20" s="6"/>
      <c r="AF20" s="7"/>
      <c r="AG20" s="7"/>
      <c r="AH20" s="7"/>
      <c r="AI20" s="7"/>
      <c r="AJ20" s="7"/>
      <c r="AK20" s="36">
        <f t="shared" si="4"/>
        <v>4.4081660908397297E-2</v>
      </c>
      <c r="AL20" s="32" t="s">
        <v>13</v>
      </c>
      <c r="AM20" s="27"/>
      <c r="AN20" s="6"/>
      <c r="AO20" s="7"/>
      <c r="AP20" s="7"/>
      <c r="AQ20" s="7"/>
      <c r="AR20" s="7"/>
      <c r="AS20" s="7"/>
      <c r="AT20" s="36">
        <f t="shared" si="2"/>
        <v>4.4081660908397297E-2</v>
      </c>
      <c r="AU20" s="33" t="s">
        <v>14</v>
      </c>
      <c r="AV20" s="27"/>
      <c r="AW20" s="6"/>
      <c r="AX20" s="7"/>
      <c r="AY20" s="7"/>
      <c r="AZ20" s="7"/>
      <c r="BA20" s="7"/>
      <c r="BB20" s="7"/>
      <c r="BC20" s="36">
        <f t="shared" si="8"/>
        <v>4.4081660908397297E-2</v>
      </c>
      <c r="BD20" s="34" t="s">
        <v>15</v>
      </c>
      <c r="BE20" s="27"/>
      <c r="BF20" s="6"/>
      <c r="BG20" s="7"/>
      <c r="BH20" s="7"/>
      <c r="BI20" s="7"/>
      <c r="BJ20" s="7"/>
      <c r="BK20" s="7"/>
      <c r="BL20" s="36">
        <f t="shared" si="9"/>
        <v>4.4081660908397297E-2</v>
      </c>
      <c r="BM20" s="35" t="s">
        <v>16</v>
      </c>
      <c r="BN20" s="27"/>
      <c r="BO20" s="6"/>
      <c r="BP20" s="7"/>
      <c r="BQ20" s="7"/>
      <c r="BR20" s="7"/>
      <c r="BS20" s="7"/>
      <c r="BT20" s="7"/>
      <c r="BU20" s="36">
        <f t="shared" si="7"/>
        <v>4.4081660908397297E-2</v>
      </c>
    </row>
    <row r="21" spans="1:73" ht="15">
      <c r="A21" s="5">
        <v>1967</v>
      </c>
      <c r="B21" s="26" t="s">
        <v>17</v>
      </c>
      <c r="C21" s="41">
        <v>1.6E-2</v>
      </c>
      <c r="D21" s="42" t="s">
        <v>39</v>
      </c>
      <c r="E21" s="43">
        <v>1</v>
      </c>
      <c r="F21" s="43">
        <v>1</v>
      </c>
      <c r="G21" s="43">
        <v>1</v>
      </c>
      <c r="H21" s="43">
        <v>1</v>
      </c>
      <c r="I21" s="44">
        <v>3</v>
      </c>
      <c r="J21" s="45">
        <f t="shared" si="0"/>
        <v>1.0141150152164344</v>
      </c>
      <c r="K21" s="29" t="s">
        <v>10</v>
      </c>
      <c r="L21" s="27"/>
      <c r="M21" s="6"/>
      <c r="N21" s="7"/>
      <c r="O21" s="7"/>
      <c r="P21" s="7"/>
      <c r="Q21" s="7"/>
      <c r="R21" s="7"/>
      <c r="S21" s="36">
        <f t="shared" si="1"/>
        <v>4.4081660908397297E-2</v>
      </c>
      <c r="T21" s="30" t="s">
        <v>11</v>
      </c>
      <c r="U21" s="27"/>
      <c r="V21" s="6"/>
      <c r="W21" s="7"/>
      <c r="X21" s="7"/>
      <c r="Y21" s="7"/>
      <c r="Z21" s="7"/>
      <c r="AA21" s="7"/>
      <c r="AB21" s="36">
        <f t="shared" si="3"/>
        <v>4.4081660908397297E-2</v>
      </c>
      <c r="AC21" s="31" t="s">
        <v>12</v>
      </c>
      <c r="AD21" s="27"/>
      <c r="AE21" s="6"/>
      <c r="AF21" s="7"/>
      <c r="AG21" s="7"/>
      <c r="AH21" s="7"/>
      <c r="AI21" s="7"/>
      <c r="AJ21" s="7"/>
      <c r="AK21" s="36">
        <f t="shared" si="4"/>
        <v>4.4081660908397297E-2</v>
      </c>
      <c r="AL21" s="32" t="s">
        <v>13</v>
      </c>
      <c r="AM21" s="27"/>
      <c r="AN21" s="6"/>
      <c r="AO21" s="7"/>
      <c r="AP21" s="7"/>
      <c r="AQ21" s="7"/>
      <c r="AR21" s="7"/>
      <c r="AS21" s="7"/>
      <c r="AT21" s="36">
        <f t="shared" si="2"/>
        <v>4.4081660908397297E-2</v>
      </c>
      <c r="AU21" s="33" t="s">
        <v>14</v>
      </c>
      <c r="AV21" s="27"/>
      <c r="AW21" s="6"/>
      <c r="AX21" s="7"/>
      <c r="AY21" s="7"/>
      <c r="AZ21" s="7"/>
      <c r="BA21" s="7"/>
      <c r="BB21" s="7"/>
      <c r="BC21" s="36">
        <f t="shared" si="8"/>
        <v>4.4081660908397297E-2</v>
      </c>
      <c r="BD21" s="34" t="s">
        <v>15</v>
      </c>
      <c r="BE21" s="27"/>
      <c r="BF21" s="6"/>
      <c r="BG21" s="7"/>
      <c r="BH21" s="7"/>
      <c r="BI21" s="7"/>
      <c r="BJ21" s="7"/>
      <c r="BK21" s="7"/>
      <c r="BL21" s="36">
        <f t="shared" si="9"/>
        <v>4.4081660908397297E-2</v>
      </c>
      <c r="BM21" s="35" t="s">
        <v>16</v>
      </c>
      <c r="BN21" s="27"/>
      <c r="BO21" s="6"/>
      <c r="BP21" s="7"/>
      <c r="BQ21" s="7"/>
      <c r="BR21" s="7"/>
      <c r="BS21" s="7"/>
      <c r="BT21" s="7"/>
      <c r="BU21" s="36">
        <f t="shared" si="7"/>
        <v>4.4081660908397297E-2</v>
      </c>
    </row>
    <row r="22" spans="1:73" ht="15">
      <c r="A22" s="5">
        <v>1968</v>
      </c>
      <c r="B22" s="26" t="s">
        <v>17</v>
      </c>
      <c r="C22" s="41">
        <v>1.6E-2</v>
      </c>
      <c r="D22" s="42" t="s">
        <v>40</v>
      </c>
      <c r="E22" s="43">
        <v>1</v>
      </c>
      <c r="F22" s="43">
        <v>1</v>
      </c>
      <c r="G22" s="43">
        <v>1</v>
      </c>
      <c r="H22" s="43">
        <v>1</v>
      </c>
      <c r="I22" s="44">
        <v>3</v>
      </c>
      <c r="J22" s="45">
        <f t="shared" si="0"/>
        <v>1.0141150152164344</v>
      </c>
      <c r="K22" s="29" t="s">
        <v>10</v>
      </c>
      <c r="L22" s="27"/>
      <c r="M22" s="6"/>
      <c r="N22" s="7"/>
      <c r="O22" s="7"/>
      <c r="P22" s="7"/>
      <c r="Q22" s="7"/>
      <c r="R22" s="7"/>
      <c r="S22" s="36">
        <f t="shared" si="1"/>
        <v>4.4081660908397297E-2</v>
      </c>
      <c r="T22" s="30" t="s">
        <v>11</v>
      </c>
      <c r="U22" s="27"/>
      <c r="V22" s="6"/>
      <c r="W22" s="7"/>
      <c r="X22" s="7"/>
      <c r="Y22" s="7"/>
      <c r="Z22" s="7"/>
      <c r="AA22" s="7"/>
      <c r="AB22" s="36">
        <f t="shared" si="3"/>
        <v>4.4081660908397297E-2</v>
      </c>
      <c r="AC22" s="31" t="s">
        <v>12</v>
      </c>
      <c r="AD22" s="27"/>
      <c r="AE22" s="6"/>
      <c r="AF22" s="7"/>
      <c r="AG22" s="7"/>
      <c r="AH22" s="7"/>
      <c r="AI22" s="7"/>
      <c r="AJ22" s="7"/>
      <c r="AK22" s="36">
        <f t="shared" si="4"/>
        <v>4.4081660908397297E-2</v>
      </c>
      <c r="AL22" s="32" t="s">
        <v>13</v>
      </c>
      <c r="AM22" s="27"/>
      <c r="AN22" s="6"/>
      <c r="AO22" s="7"/>
      <c r="AP22" s="7"/>
      <c r="AQ22" s="7"/>
      <c r="AR22" s="7"/>
      <c r="AS22" s="7"/>
      <c r="AT22" s="36">
        <f t="shared" si="2"/>
        <v>4.4081660908397297E-2</v>
      </c>
      <c r="AU22" s="33" t="s">
        <v>14</v>
      </c>
      <c r="AV22" s="27"/>
      <c r="AW22" s="6"/>
      <c r="AX22" s="7"/>
      <c r="AY22" s="7"/>
      <c r="AZ22" s="7"/>
      <c r="BA22" s="7"/>
      <c r="BB22" s="7"/>
      <c r="BC22" s="36">
        <f t="shared" si="8"/>
        <v>4.4081660908397297E-2</v>
      </c>
      <c r="BD22" s="34" t="s">
        <v>15</v>
      </c>
      <c r="BE22" s="27"/>
      <c r="BF22" s="6"/>
      <c r="BG22" s="7"/>
      <c r="BH22" s="7"/>
      <c r="BI22" s="7"/>
      <c r="BJ22" s="7"/>
      <c r="BK22" s="7"/>
      <c r="BL22" s="36">
        <f t="shared" si="9"/>
        <v>4.4081660908397297E-2</v>
      </c>
      <c r="BM22" s="35" t="s">
        <v>16</v>
      </c>
      <c r="BN22" s="27"/>
      <c r="BO22" s="6"/>
      <c r="BP22" s="7"/>
      <c r="BQ22" s="7"/>
      <c r="BR22" s="7"/>
      <c r="BS22" s="7"/>
      <c r="BT22" s="7"/>
      <c r="BU22" s="36">
        <f t="shared" si="7"/>
        <v>4.4081660908397297E-2</v>
      </c>
    </row>
    <row r="23" spans="1:73" ht="15">
      <c r="A23" s="5">
        <v>1969</v>
      </c>
      <c r="B23" s="26" t="s">
        <v>17</v>
      </c>
      <c r="C23" s="41">
        <v>1.6E-2</v>
      </c>
      <c r="D23" s="42" t="s">
        <v>41</v>
      </c>
      <c r="E23" s="43">
        <v>1</v>
      </c>
      <c r="F23" s="43">
        <v>1</v>
      </c>
      <c r="G23" s="43">
        <v>1</v>
      </c>
      <c r="H23" s="43">
        <v>1</v>
      </c>
      <c r="I23" s="44">
        <v>3</v>
      </c>
      <c r="J23" s="45">
        <f t="shared" si="0"/>
        <v>1.0141150152164344</v>
      </c>
      <c r="K23" s="29" t="s">
        <v>10</v>
      </c>
      <c r="L23" s="27"/>
      <c r="M23" s="6"/>
      <c r="N23" s="7"/>
      <c r="O23" s="7"/>
      <c r="P23" s="7"/>
      <c r="Q23" s="7"/>
      <c r="R23" s="7"/>
      <c r="S23" s="36">
        <f t="shared" si="1"/>
        <v>4.4081660908397297E-2</v>
      </c>
      <c r="T23" s="30" t="s">
        <v>11</v>
      </c>
      <c r="U23" s="27"/>
      <c r="V23" s="6"/>
      <c r="W23" s="7"/>
      <c r="X23" s="7"/>
      <c r="Y23" s="7"/>
      <c r="Z23" s="7"/>
      <c r="AA23" s="7"/>
      <c r="AB23" s="36">
        <f t="shared" si="3"/>
        <v>4.4081660908397297E-2</v>
      </c>
      <c r="AC23" s="31" t="s">
        <v>12</v>
      </c>
      <c r="AD23" s="27"/>
      <c r="AE23" s="6"/>
      <c r="AF23" s="7"/>
      <c r="AG23" s="7"/>
      <c r="AH23" s="7"/>
      <c r="AI23" s="7"/>
      <c r="AJ23" s="7"/>
      <c r="AK23" s="36">
        <f t="shared" si="4"/>
        <v>4.4081660908397297E-2</v>
      </c>
      <c r="AL23" s="32" t="s">
        <v>13</v>
      </c>
      <c r="AM23" s="27"/>
      <c r="AN23" s="6"/>
      <c r="AO23" s="7"/>
      <c r="AP23" s="7"/>
      <c r="AQ23" s="7"/>
      <c r="AR23" s="7"/>
      <c r="AS23" s="7"/>
      <c r="AT23" s="36">
        <f t="shared" si="2"/>
        <v>4.4081660908397297E-2</v>
      </c>
      <c r="AU23" s="33" t="s">
        <v>14</v>
      </c>
      <c r="AV23" s="27"/>
      <c r="AW23" s="6"/>
      <c r="AX23" s="7"/>
      <c r="AY23" s="7"/>
      <c r="AZ23" s="7"/>
      <c r="BA23" s="7"/>
      <c r="BB23" s="7"/>
      <c r="BC23" s="36">
        <f t="shared" si="8"/>
        <v>4.4081660908397297E-2</v>
      </c>
      <c r="BD23" s="34" t="s">
        <v>15</v>
      </c>
      <c r="BE23" s="27"/>
      <c r="BF23" s="6"/>
      <c r="BG23" s="7"/>
      <c r="BH23" s="7"/>
      <c r="BI23" s="7"/>
      <c r="BJ23" s="7"/>
      <c r="BK23" s="7"/>
      <c r="BL23" s="36">
        <f t="shared" si="9"/>
        <v>4.4081660908397297E-2</v>
      </c>
      <c r="BM23" s="35" t="s">
        <v>16</v>
      </c>
      <c r="BN23" s="27"/>
      <c r="BO23" s="6"/>
      <c r="BP23" s="7"/>
      <c r="BQ23" s="7"/>
      <c r="BR23" s="7"/>
      <c r="BS23" s="7"/>
      <c r="BT23" s="7"/>
      <c r="BU23" s="36">
        <f t="shared" si="7"/>
        <v>4.4081660908397297E-2</v>
      </c>
    </row>
    <row r="24" spans="1:73" ht="15">
      <c r="A24" s="5">
        <v>1970</v>
      </c>
      <c r="B24" s="26" t="s">
        <v>17</v>
      </c>
      <c r="C24" s="41">
        <v>1.6E-2</v>
      </c>
      <c r="D24" s="42" t="s">
        <v>42</v>
      </c>
      <c r="E24" s="43">
        <v>1</v>
      </c>
      <c r="F24" s="43">
        <v>1</v>
      </c>
      <c r="G24" s="43">
        <v>1</v>
      </c>
      <c r="H24" s="43">
        <v>1</v>
      </c>
      <c r="I24" s="44">
        <v>3</v>
      </c>
      <c r="J24" s="45">
        <f t="shared" si="0"/>
        <v>1.0141150152164344</v>
      </c>
      <c r="K24" s="29" t="s">
        <v>10</v>
      </c>
      <c r="L24" s="27"/>
      <c r="M24" s="6"/>
      <c r="N24" s="7"/>
      <c r="O24" s="7"/>
      <c r="P24" s="7"/>
      <c r="Q24" s="7"/>
      <c r="R24" s="7"/>
      <c r="S24" s="36">
        <f t="shared" si="1"/>
        <v>4.4081660908397297E-2</v>
      </c>
      <c r="T24" s="30" t="s">
        <v>11</v>
      </c>
      <c r="U24" s="27"/>
      <c r="V24" s="6"/>
      <c r="W24" s="7"/>
      <c r="X24" s="7"/>
      <c r="Y24" s="7"/>
      <c r="Z24" s="7"/>
      <c r="AA24" s="7"/>
      <c r="AB24" s="36">
        <f t="shared" si="3"/>
        <v>4.4081660908397297E-2</v>
      </c>
      <c r="AC24" s="31" t="s">
        <v>12</v>
      </c>
      <c r="AD24" s="27"/>
      <c r="AE24" s="6"/>
      <c r="AF24" s="7"/>
      <c r="AG24" s="7"/>
      <c r="AH24" s="7"/>
      <c r="AI24" s="7"/>
      <c r="AJ24" s="7"/>
      <c r="AK24" s="36">
        <f t="shared" si="4"/>
        <v>4.4081660908397297E-2</v>
      </c>
      <c r="AL24" s="32" t="s">
        <v>13</v>
      </c>
      <c r="AM24" s="27"/>
      <c r="AN24" s="6"/>
      <c r="AO24" s="7"/>
      <c r="AP24" s="7"/>
      <c r="AQ24" s="7"/>
      <c r="AR24" s="7"/>
      <c r="AS24" s="7"/>
      <c r="AT24" s="36">
        <f t="shared" si="2"/>
        <v>4.4081660908397297E-2</v>
      </c>
      <c r="AU24" s="33" t="s">
        <v>14</v>
      </c>
      <c r="AV24" s="27"/>
      <c r="AW24" s="6"/>
      <c r="AX24" s="7"/>
      <c r="AY24" s="7"/>
      <c r="AZ24" s="7"/>
      <c r="BA24" s="7"/>
      <c r="BB24" s="7"/>
      <c r="BC24" s="36">
        <f t="shared" si="8"/>
        <v>4.4081660908397297E-2</v>
      </c>
      <c r="BD24" s="34" t="s">
        <v>15</v>
      </c>
      <c r="BE24" s="27"/>
      <c r="BF24" s="6"/>
      <c r="BG24" s="7"/>
      <c r="BH24" s="7"/>
      <c r="BI24" s="7"/>
      <c r="BJ24" s="7"/>
      <c r="BK24" s="7"/>
      <c r="BL24" s="36">
        <f t="shared" si="9"/>
        <v>4.4081660908397297E-2</v>
      </c>
      <c r="BM24" s="35" t="s">
        <v>16</v>
      </c>
      <c r="BN24" s="27"/>
      <c r="BO24" s="6"/>
      <c r="BP24" s="7"/>
      <c r="BQ24" s="7"/>
      <c r="BR24" s="7"/>
      <c r="BS24" s="7"/>
      <c r="BT24" s="7"/>
      <c r="BU24" s="36">
        <f t="shared" si="7"/>
        <v>4.4081660908397297E-2</v>
      </c>
    </row>
    <row r="25" spans="1:73" ht="15">
      <c r="A25" s="5">
        <v>1971</v>
      </c>
      <c r="B25" s="26" t="s">
        <v>17</v>
      </c>
      <c r="C25" s="41">
        <v>1.6E-2</v>
      </c>
      <c r="D25" s="42" t="s">
        <v>43</v>
      </c>
      <c r="E25" s="43">
        <v>1</v>
      </c>
      <c r="F25" s="43">
        <v>1</v>
      </c>
      <c r="G25" s="43">
        <v>1</v>
      </c>
      <c r="H25" s="43">
        <v>1</v>
      </c>
      <c r="I25" s="44">
        <v>3</v>
      </c>
      <c r="J25" s="45">
        <f t="shared" si="0"/>
        <v>1.0141150152164344</v>
      </c>
      <c r="K25" s="29" t="s">
        <v>10</v>
      </c>
      <c r="L25" s="27"/>
      <c r="M25" s="6"/>
      <c r="N25" s="7"/>
      <c r="O25" s="7"/>
      <c r="P25" s="7"/>
      <c r="Q25" s="7"/>
      <c r="R25" s="7"/>
      <c r="S25" s="36">
        <f t="shared" si="1"/>
        <v>4.4081660908397297E-2</v>
      </c>
      <c r="T25" s="30" t="s">
        <v>11</v>
      </c>
      <c r="U25" s="27"/>
      <c r="V25" s="6"/>
      <c r="W25" s="7"/>
      <c r="X25" s="7"/>
      <c r="Y25" s="7"/>
      <c r="Z25" s="7"/>
      <c r="AA25" s="7"/>
      <c r="AB25" s="36">
        <f t="shared" si="3"/>
        <v>4.4081660908397297E-2</v>
      </c>
      <c r="AC25" s="31" t="s">
        <v>12</v>
      </c>
      <c r="AD25" s="27"/>
      <c r="AE25" s="6"/>
      <c r="AF25" s="7"/>
      <c r="AG25" s="7"/>
      <c r="AH25" s="7"/>
      <c r="AI25" s="7"/>
      <c r="AJ25" s="7"/>
      <c r="AK25" s="36">
        <f t="shared" si="4"/>
        <v>4.4081660908397297E-2</v>
      </c>
      <c r="AL25" s="32" t="s">
        <v>13</v>
      </c>
      <c r="AM25" s="27"/>
      <c r="AN25" s="6"/>
      <c r="AO25" s="7"/>
      <c r="AP25" s="7"/>
      <c r="AQ25" s="7"/>
      <c r="AR25" s="7"/>
      <c r="AS25" s="7"/>
      <c r="AT25" s="36">
        <f t="shared" si="2"/>
        <v>4.4081660908397297E-2</v>
      </c>
      <c r="AU25" s="33" t="s">
        <v>14</v>
      </c>
      <c r="AV25" s="27"/>
      <c r="AW25" s="6"/>
      <c r="AX25" s="7"/>
      <c r="AY25" s="7"/>
      <c r="AZ25" s="7"/>
      <c r="BA25" s="7"/>
      <c r="BB25" s="7"/>
      <c r="BC25" s="36">
        <f t="shared" si="8"/>
        <v>4.4081660908397297E-2</v>
      </c>
      <c r="BD25" s="34" t="s">
        <v>15</v>
      </c>
      <c r="BE25" s="27"/>
      <c r="BF25" s="6"/>
      <c r="BG25" s="7"/>
      <c r="BH25" s="7"/>
      <c r="BI25" s="7"/>
      <c r="BJ25" s="7"/>
      <c r="BK25" s="7"/>
      <c r="BL25" s="36">
        <f t="shared" si="9"/>
        <v>4.4081660908397297E-2</v>
      </c>
      <c r="BM25" s="35" t="s">
        <v>16</v>
      </c>
      <c r="BN25" s="27"/>
      <c r="BO25" s="6"/>
      <c r="BP25" s="7"/>
      <c r="BQ25" s="7"/>
      <c r="BR25" s="7"/>
      <c r="BS25" s="7"/>
      <c r="BT25" s="7"/>
      <c r="BU25" s="36">
        <f t="shared" si="7"/>
        <v>4.4081660908397297E-2</v>
      </c>
    </row>
    <row r="26" spans="1:73" ht="15">
      <c r="A26" s="5">
        <v>1972</v>
      </c>
      <c r="B26" s="26" t="s">
        <v>17</v>
      </c>
      <c r="C26" s="41">
        <v>1.6E-2</v>
      </c>
      <c r="D26" s="42" t="s">
        <v>44</v>
      </c>
      <c r="E26" s="43">
        <v>1</v>
      </c>
      <c r="F26" s="43">
        <v>1</v>
      </c>
      <c r="G26" s="43">
        <v>1</v>
      </c>
      <c r="H26" s="43">
        <v>1</v>
      </c>
      <c r="I26" s="44">
        <v>3</v>
      </c>
      <c r="J26" s="45">
        <f t="shared" si="0"/>
        <v>1.0141150152164344</v>
      </c>
      <c r="K26" s="29" t="s">
        <v>10</v>
      </c>
      <c r="L26" s="27"/>
      <c r="M26" s="6"/>
      <c r="N26" s="7"/>
      <c r="O26" s="7"/>
      <c r="P26" s="7"/>
      <c r="Q26" s="7"/>
      <c r="R26" s="7"/>
      <c r="S26" s="36">
        <f t="shared" si="1"/>
        <v>4.4081660908397297E-2</v>
      </c>
      <c r="T26" s="30" t="s">
        <v>11</v>
      </c>
      <c r="U26" s="27"/>
      <c r="V26" s="6"/>
      <c r="W26" s="7"/>
      <c r="X26" s="7"/>
      <c r="Y26" s="7"/>
      <c r="Z26" s="7"/>
      <c r="AA26" s="7"/>
      <c r="AB26" s="36">
        <f t="shared" si="3"/>
        <v>4.4081660908397297E-2</v>
      </c>
      <c r="AC26" s="31" t="s">
        <v>12</v>
      </c>
      <c r="AD26" s="27"/>
      <c r="AE26" s="6"/>
      <c r="AF26" s="7"/>
      <c r="AG26" s="7"/>
      <c r="AH26" s="7"/>
      <c r="AI26" s="7"/>
      <c r="AJ26" s="7"/>
      <c r="AK26" s="36">
        <f t="shared" si="4"/>
        <v>4.4081660908397297E-2</v>
      </c>
      <c r="AL26" s="32" t="s">
        <v>13</v>
      </c>
      <c r="AM26" s="27"/>
      <c r="AN26" s="6"/>
      <c r="AO26" s="7"/>
      <c r="AP26" s="7"/>
      <c r="AQ26" s="7"/>
      <c r="AR26" s="7"/>
      <c r="AS26" s="7"/>
      <c r="AT26" s="36">
        <f t="shared" si="2"/>
        <v>4.4081660908397297E-2</v>
      </c>
      <c r="AU26" s="33" t="s">
        <v>14</v>
      </c>
      <c r="AV26" s="27"/>
      <c r="AW26" s="6"/>
      <c r="AX26" s="7"/>
      <c r="AY26" s="7"/>
      <c r="AZ26" s="7"/>
      <c r="BA26" s="7"/>
      <c r="BB26" s="7"/>
      <c r="BC26" s="36">
        <f t="shared" si="8"/>
        <v>4.4081660908397297E-2</v>
      </c>
      <c r="BD26" s="34" t="s">
        <v>15</v>
      </c>
      <c r="BE26" s="27"/>
      <c r="BF26" s="6"/>
      <c r="BG26" s="7"/>
      <c r="BH26" s="7"/>
      <c r="BI26" s="7"/>
      <c r="BJ26" s="7"/>
      <c r="BK26" s="7"/>
      <c r="BL26" s="36">
        <f t="shared" si="9"/>
        <v>4.4081660908397297E-2</v>
      </c>
      <c r="BM26" s="35" t="s">
        <v>16</v>
      </c>
      <c r="BN26" s="27"/>
      <c r="BO26" s="6"/>
      <c r="BP26" s="7"/>
      <c r="BQ26" s="7"/>
      <c r="BR26" s="7"/>
      <c r="BS26" s="7"/>
      <c r="BT26" s="7"/>
      <c r="BU26" s="36">
        <f t="shared" si="7"/>
        <v>4.4081660908397297E-2</v>
      </c>
    </row>
    <row r="27" spans="1:73" ht="15">
      <c r="A27" s="5">
        <v>1973</v>
      </c>
      <c r="B27" s="26" t="s">
        <v>17</v>
      </c>
      <c r="C27" s="41">
        <v>1.6E-2</v>
      </c>
      <c r="D27" s="42" t="s">
        <v>45</v>
      </c>
      <c r="E27" s="43">
        <v>1</v>
      </c>
      <c r="F27" s="43">
        <v>1</v>
      </c>
      <c r="G27" s="43">
        <v>1</v>
      </c>
      <c r="H27" s="43">
        <v>1</v>
      </c>
      <c r="I27" s="44">
        <v>3</v>
      </c>
      <c r="J27" s="45">
        <f t="shared" si="0"/>
        <v>1.0141150152164344</v>
      </c>
      <c r="K27" s="29" t="s">
        <v>10</v>
      </c>
      <c r="L27" s="27"/>
      <c r="M27" s="6"/>
      <c r="N27" s="7"/>
      <c r="O27" s="7"/>
      <c r="P27" s="7"/>
      <c r="Q27" s="7"/>
      <c r="R27" s="7"/>
      <c r="S27" s="36">
        <f t="shared" si="1"/>
        <v>4.4081660908397297E-2</v>
      </c>
      <c r="T27" s="30" t="s">
        <v>11</v>
      </c>
      <c r="U27" s="27"/>
      <c r="V27" s="6"/>
      <c r="W27" s="7"/>
      <c r="X27" s="7"/>
      <c r="Y27" s="7"/>
      <c r="Z27" s="7"/>
      <c r="AA27" s="7"/>
      <c r="AB27" s="36">
        <f t="shared" si="3"/>
        <v>4.4081660908397297E-2</v>
      </c>
      <c r="AC27" s="31" t="s">
        <v>12</v>
      </c>
      <c r="AD27" s="27"/>
      <c r="AE27" s="6"/>
      <c r="AF27" s="7"/>
      <c r="AG27" s="7"/>
      <c r="AH27" s="7"/>
      <c r="AI27" s="7"/>
      <c r="AJ27" s="7"/>
      <c r="AK27" s="36">
        <f t="shared" si="4"/>
        <v>4.4081660908397297E-2</v>
      </c>
      <c r="AL27" s="32" t="s">
        <v>13</v>
      </c>
      <c r="AM27" s="27"/>
      <c r="AN27" s="6"/>
      <c r="AO27" s="7"/>
      <c r="AP27" s="7"/>
      <c r="AQ27" s="7"/>
      <c r="AR27" s="7"/>
      <c r="AS27" s="7"/>
      <c r="AT27" s="36">
        <f t="shared" si="2"/>
        <v>4.4081660908397297E-2</v>
      </c>
      <c r="AU27" s="33" t="s">
        <v>14</v>
      </c>
      <c r="AV27" s="27"/>
      <c r="AW27" s="6"/>
      <c r="AX27" s="7"/>
      <c r="AY27" s="7"/>
      <c r="AZ27" s="7"/>
      <c r="BA27" s="7"/>
      <c r="BB27" s="7"/>
      <c r="BC27" s="36">
        <f t="shared" si="8"/>
        <v>4.4081660908397297E-2</v>
      </c>
      <c r="BD27" s="34" t="s">
        <v>15</v>
      </c>
      <c r="BE27" s="27"/>
      <c r="BF27" s="6"/>
      <c r="BG27" s="7"/>
      <c r="BH27" s="7"/>
      <c r="BI27" s="7"/>
      <c r="BJ27" s="7"/>
      <c r="BK27" s="7"/>
      <c r="BL27" s="36">
        <f t="shared" si="9"/>
        <v>4.4081660908397297E-2</v>
      </c>
      <c r="BM27" s="35" t="s">
        <v>16</v>
      </c>
      <c r="BN27" s="27"/>
      <c r="BO27" s="6"/>
      <c r="BP27" s="7"/>
      <c r="BQ27" s="7"/>
      <c r="BR27" s="7"/>
      <c r="BS27" s="7"/>
      <c r="BT27" s="7"/>
      <c r="BU27" s="36">
        <f t="shared" si="7"/>
        <v>4.4081660908397297E-2</v>
      </c>
    </row>
    <row r="28" spans="1:73" ht="15">
      <c r="A28" s="5">
        <v>1974</v>
      </c>
      <c r="B28" s="26" t="s">
        <v>17</v>
      </c>
      <c r="C28" s="41">
        <v>1.6E-2</v>
      </c>
      <c r="D28" s="42" t="s">
        <v>46</v>
      </c>
      <c r="E28" s="43">
        <v>1</v>
      </c>
      <c r="F28" s="43">
        <v>1</v>
      </c>
      <c r="G28" s="43">
        <v>1</v>
      </c>
      <c r="H28" s="43">
        <v>1</v>
      </c>
      <c r="I28" s="44">
        <v>3</v>
      </c>
      <c r="J28" s="45">
        <f t="shared" si="0"/>
        <v>1.0141150152164344</v>
      </c>
      <c r="K28" s="29" t="s">
        <v>10</v>
      </c>
      <c r="L28" s="27"/>
      <c r="M28" s="6"/>
      <c r="N28" s="7"/>
      <c r="O28" s="7"/>
      <c r="P28" s="7"/>
      <c r="Q28" s="7"/>
      <c r="R28" s="7"/>
      <c r="S28" s="36">
        <f t="shared" si="1"/>
        <v>4.4081660908397297E-2</v>
      </c>
      <c r="T28" s="30" t="s">
        <v>11</v>
      </c>
      <c r="U28" s="27"/>
      <c r="V28" s="6"/>
      <c r="W28" s="7"/>
      <c r="X28" s="7"/>
      <c r="Y28" s="7"/>
      <c r="Z28" s="7"/>
      <c r="AA28" s="7"/>
      <c r="AB28" s="36">
        <f t="shared" si="3"/>
        <v>4.4081660908397297E-2</v>
      </c>
      <c r="AC28" s="31" t="s">
        <v>12</v>
      </c>
      <c r="AD28" s="27"/>
      <c r="AE28" s="6"/>
      <c r="AF28" s="7"/>
      <c r="AG28" s="7"/>
      <c r="AH28" s="7"/>
      <c r="AI28" s="7"/>
      <c r="AJ28" s="7"/>
      <c r="AK28" s="36">
        <f t="shared" si="4"/>
        <v>4.4081660908397297E-2</v>
      </c>
      <c r="AL28" s="32" t="s">
        <v>13</v>
      </c>
      <c r="AM28" s="27"/>
      <c r="AN28" s="6"/>
      <c r="AO28" s="7"/>
      <c r="AP28" s="7"/>
      <c r="AQ28" s="7"/>
      <c r="AR28" s="7"/>
      <c r="AS28" s="7"/>
      <c r="AT28" s="36">
        <f t="shared" si="2"/>
        <v>4.4081660908397297E-2</v>
      </c>
      <c r="AU28" s="33" t="s">
        <v>14</v>
      </c>
      <c r="AV28" s="27"/>
      <c r="AW28" s="6"/>
      <c r="AX28" s="7"/>
      <c r="AY28" s="7"/>
      <c r="AZ28" s="7"/>
      <c r="BA28" s="7"/>
      <c r="BB28" s="7"/>
      <c r="BC28" s="36">
        <f t="shared" si="8"/>
        <v>4.4081660908397297E-2</v>
      </c>
      <c r="BD28" s="34" t="s">
        <v>15</v>
      </c>
      <c r="BE28" s="27"/>
      <c r="BF28" s="6"/>
      <c r="BG28" s="7"/>
      <c r="BH28" s="7"/>
      <c r="BI28" s="7"/>
      <c r="BJ28" s="7"/>
      <c r="BK28" s="7"/>
      <c r="BL28" s="36">
        <f t="shared" si="9"/>
        <v>4.4081660908397297E-2</v>
      </c>
      <c r="BM28" s="35" t="s">
        <v>16</v>
      </c>
      <c r="BN28" s="27"/>
      <c r="BO28" s="6"/>
      <c r="BP28" s="7"/>
      <c r="BQ28" s="7"/>
      <c r="BR28" s="7"/>
      <c r="BS28" s="7"/>
      <c r="BT28" s="7"/>
      <c r="BU28" s="36">
        <f t="shared" si="7"/>
        <v>4.4081660908397297E-2</v>
      </c>
    </row>
    <row r="29" spans="1:73" ht="15">
      <c r="A29" s="5">
        <v>1975</v>
      </c>
      <c r="B29" s="26" t="s">
        <v>17</v>
      </c>
      <c r="C29" s="41">
        <v>1.6E-2</v>
      </c>
      <c r="D29" s="42" t="s">
        <v>47</v>
      </c>
      <c r="E29" s="43">
        <v>1</v>
      </c>
      <c r="F29" s="43">
        <v>1</v>
      </c>
      <c r="G29" s="43">
        <v>1</v>
      </c>
      <c r="H29" s="43">
        <v>1</v>
      </c>
      <c r="I29" s="44">
        <v>3</v>
      </c>
      <c r="J29" s="45">
        <f t="shared" si="0"/>
        <v>1.0141150152164344</v>
      </c>
      <c r="K29" s="29" t="s">
        <v>10</v>
      </c>
      <c r="L29" s="27"/>
      <c r="M29" s="6"/>
      <c r="N29" s="7"/>
      <c r="O29" s="7"/>
      <c r="P29" s="7"/>
      <c r="Q29" s="7"/>
      <c r="R29" s="7"/>
      <c r="S29" s="36">
        <f t="shared" si="1"/>
        <v>4.4081660908397297E-2</v>
      </c>
      <c r="T29" s="30" t="s">
        <v>11</v>
      </c>
      <c r="U29" s="27"/>
      <c r="V29" s="6"/>
      <c r="W29" s="7"/>
      <c r="X29" s="7"/>
      <c r="Y29" s="7"/>
      <c r="Z29" s="7"/>
      <c r="AA29" s="7"/>
      <c r="AB29" s="36">
        <f t="shared" si="3"/>
        <v>4.4081660908397297E-2</v>
      </c>
      <c r="AC29" s="31" t="s">
        <v>12</v>
      </c>
      <c r="AD29" s="27"/>
      <c r="AE29" s="6"/>
      <c r="AF29" s="7"/>
      <c r="AG29" s="7"/>
      <c r="AH29" s="7"/>
      <c r="AI29" s="7"/>
      <c r="AJ29" s="7"/>
      <c r="AK29" s="36">
        <f t="shared" si="4"/>
        <v>4.4081660908397297E-2</v>
      </c>
      <c r="AL29" s="32" t="s">
        <v>13</v>
      </c>
      <c r="AM29" s="27"/>
      <c r="AN29" s="6"/>
      <c r="AO29" s="7"/>
      <c r="AP29" s="7"/>
      <c r="AQ29" s="7"/>
      <c r="AR29" s="7"/>
      <c r="AS29" s="7"/>
      <c r="AT29" s="36">
        <f t="shared" si="2"/>
        <v>4.4081660908397297E-2</v>
      </c>
      <c r="AU29" s="33" t="s">
        <v>14</v>
      </c>
      <c r="AV29" s="27"/>
      <c r="AW29" s="6"/>
      <c r="AX29" s="7"/>
      <c r="AY29" s="7"/>
      <c r="AZ29" s="7"/>
      <c r="BA29" s="7"/>
      <c r="BB29" s="7"/>
      <c r="BC29" s="36">
        <f t="shared" si="8"/>
        <v>4.4081660908397297E-2</v>
      </c>
      <c r="BD29" s="34" t="s">
        <v>15</v>
      </c>
      <c r="BE29" s="27"/>
      <c r="BF29" s="6"/>
      <c r="BG29" s="7"/>
      <c r="BH29" s="7"/>
      <c r="BI29" s="7"/>
      <c r="BJ29" s="7"/>
      <c r="BK29" s="7"/>
      <c r="BL29" s="36">
        <f t="shared" si="9"/>
        <v>4.4081660908397297E-2</v>
      </c>
      <c r="BM29" s="35" t="s">
        <v>16</v>
      </c>
      <c r="BN29" s="27"/>
      <c r="BO29" s="6"/>
      <c r="BP29" s="7"/>
      <c r="BQ29" s="7"/>
      <c r="BR29" s="7"/>
      <c r="BS29" s="7"/>
      <c r="BT29" s="7"/>
      <c r="BU29" s="36">
        <f t="shared" si="7"/>
        <v>4.4081660908397297E-2</v>
      </c>
    </row>
    <row r="30" spans="1:73" ht="15">
      <c r="A30" s="5">
        <v>1976</v>
      </c>
      <c r="B30" s="26" t="s">
        <v>17</v>
      </c>
      <c r="C30" s="41">
        <v>1.6E-2</v>
      </c>
      <c r="D30" s="42" t="s">
        <v>48</v>
      </c>
      <c r="E30" s="43">
        <v>1</v>
      </c>
      <c r="F30" s="43">
        <v>1</v>
      </c>
      <c r="G30" s="43">
        <v>1</v>
      </c>
      <c r="H30" s="43">
        <v>1</v>
      </c>
      <c r="I30" s="44">
        <v>3</v>
      </c>
      <c r="J30" s="45">
        <f t="shared" si="0"/>
        <v>1.0141150152164344</v>
      </c>
      <c r="K30" s="29" t="s">
        <v>10</v>
      </c>
      <c r="L30" s="27"/>
      <c r="M30" s="6"/>
      <c r="N30" s="7"/>
      <c r="O30" s="7"/>
      <c r="P30" s="7"/>
      <c r="Q30" s="7"/>
      <c r="R30" s="7"/>
      <c r="S30" s="36">
        <f t="shared" si="1"/>
        <v>4.4081660908397297E-2</v>
      </c>
      <c r="T30" s="30" t="s">
        <v>11</v>
      </c>
      <c r="U30" s="27"/>
      <c r="V30" s="6"/>
      <c r="W30" s="7"/>
      <c r="X30" s="7"/>
      <c r="Y30" s="7"/>
      <c r="Z30" s="7"/>
      <c r="AA30" s="7"/>
      <c r="AB30" s="36">
        <f t="shared" si="3"/>
        <v>4.4081660908397297E-2</v>
      </c>
      <c r="AC30" s="31" t="s">
        <v>12</v>
      </c>
      <c r="AD30" s="27"/>
      <c r="AE30" s="6"/>
      <c r="AF30" s="7"/>
      <c r="AG30" s="7"/>
      <c r="AH30" s="7"/>
      <c r="AI30" s="7"/>
      <c r="AJ30" s="7"/>
      <c r="AK30" s="36">
        <f t="shared" si="4"/>
        <v>4.4081660908397297E-2</v>
      </c>
      <c r="AL30" s="32" t="s">
        <v>13</v>
      </c>
      <c r="AM30" s="27"/>
      <c r="AN30" s="6"/>
      <c r="AO30" s="7"/>
      <c r="AP30" s="7"/>
      <c r="AQ30" s="7"/>
      <c r="AR30" s="7"/>
      <c r="AS30" s="7"/>
      <c r="AT30" s="36">
        <f t="shared" si="2"/>
        <v>4.4081660908397297E-2</v>
      </c>
      <c r="AU30" s="33" t="s">
        <v>14</v>
      </c>
      <c r="AV30" s="27"/>
      <c r="AW30" s="6"/>
      <c r="AX30" s="7"/>
      <c r="AY30" s="7"/>
      <c r="AZ30" s="7"/>
      <c r="BA30" s="7"/>
      <c r="BB30" s="7"/>
      <c r="BC30" s="36">
        <f t="shared" si="8"/>
        <v>4.4081660908397297E-2</v>
      </c>
      <c r="BD30" s="34" t="s">
        <v>15</v>
      </c>
      <c r="BE30" s="27"/>
      <c r="BF30" s="6"/>
      <c r="BG30" s="7"/>
      <c r="BH30" s="7"/>
      <c r="BI30" s="7"/>
      <c r="BJ30" s="7"/>
      <c r="BK30" s="7"/>
      <c r="BL30" s="36">
        <f t="shared" si="9"/>
        <v>4.4081660908397297E-2</v>
      </c>
      <c r="BM30" s="35" t="s">
        <v>16</v>
      </c>
      <c r="BN30" s="27"/>
      <c r="BO30" s="6"/>
      <c r="BP30" s="7"/>
      <c r="BQ30" s="7"/>
      <c r="BR30" s="7"/>
      <c r="BS30" s="7"/>
      <c r="BT30" s="7"/>
      <c r="BU30" s="36">
        <f t="shared" si="7"/>
        <v>4.4081660908397297E-2</v>
      </c>
    </row>
    <row r="31" spans="1:73" ht="15">
      <c r="A31" s="5">
        <v>1977</v>
      </c>
      <c r="B31" s="26" t="s">
        <v>17</v>
      </c>
      <c r="C31" s="41">
        <v>1.6E-2</v>
      </c>
      <c r="D31" s="42" t="s">
        <v>49</v>
      </c>
      <c r="E31" s="43">
        <v>1</v>
      </c>
      <c r="F31" s="43">
        <v>1</v>
      </c>
      <c r="G31" s="43">
        <v>1</v>
      </c>
      <c r="H31" s="43">
        <v>1</v>
      </c>
      <c r="I31" s="44">
        <v>3</v>
      </c>
      <c r="J31" s="45">
        <f t="shared" si="0"/>
        <v>1.0141150152164344</v>
      </c>
      <c r="K31" s="29" t="s">
        <v>10</v>
      </c>
      <c r="L31" s="27"/>
      <c r="M31" s="6"/>
      <c r="N31" s="7"/>
      <c r="O31" s="7"/>
      <c r="P31" s="7"/>
      <c r="Q31" s="7"/>
      <c r="R31" s="7"/>
      <c r="S31" s="36">
        <f t="shared" si="1"/>
        <v>4.4081660908397297E-2</v>
      </c>
      <c r="T31" s="30" t="s">
        <v>11</v>
      </c>
      <c r="U31" s="27"/>
      <c r="V31" s="6"/>
      <c r="W31" s="7"/>
      <c r="X31" s="7"/>
      <c r="Y31" s="7"/>
      <c r="Z31" s="7"/>
      <c r="AA31" s="7"/>
      <c r="AB31" s="36">
        <f t="shared" si="3"/>
        <v>4.4081660908397297E-2</v>
      </c>
      <c r="AC31" s="31" t="s">
        <v>12</v>
      </c>
      <c r="AD31" s="27"/>
      <c r="AE31" s="6"/>
      <c r="AF31" s="7"/>
      <c r="AG31" s="7"/>
      <c r="AH31" s="7"/>
      <c r="AI31" s="7"/>
      <c r="AJ31" s="7"/>
      <c r="AK31" s="36">
        <f t="shared" si="4"/>
        <v>4.4081660908397297E-2</v>
      </c>
      <c r="AL31" s="32" t="s">
        <v>13</v>
      </c>
      <c r="AM31" s="27"/>
      <c r="AN31" s="6"/>
      <c r="AO31" s="7"/>
      <c r="AP31" s="7"/>
      <c r="AQ31" s="7"/>
      <c r="AR31" s="7"/>
      <c r="AS31" s="7"/>
      <c r="AT31" s="36">
        <f t="shared" si="2"/>
        <v>4.4081660908397297E-2</v>
      </c>
      <c r="AU31" s="33" t="s">
        <v>14</v>
      </c>
      <c r="AV31" s="27"/>
      <c r="AW31" s="6"/>
      <c r="AX31" s="7"/>
      <c r="AY31" s="7"/>
      <c r="AZ31" s="7"/>
      <c r="BA31" s="7"/>
      <c r="BB31" s="7"/>
      <c r="BC31" s="36">
        <f t="shared" si="8"/>
        <v>4.4081660908397297E-2</v>
      </c>
      <c r="BD31" s="34" t="s">
        <v>15</v>
      </c>
      <c r="BE31" s="27"/>
      <c r="BF31" s="6"/>
      <c r="BG31" s="7"/>
      <c r="BH31" s="7"/>
      <c r="BI31" s="7"/>
      <c r="BJ31" s="7"/>
      <c r="BK31" s="7"/>
      <c r="BL31" s="36">
        <f t="shared" si="9"/>
        <v>4.4081660908397297E-2</v>
      </c>
      <c r="BM31" s="35" t="s">
        <v>16</v>
      </c>
      <c r="BN31" s="27"/>
      <c r="BO31" s="6"/>
      <c r="BP31" s="7"/>
      <c r="BQ31" s="7"/>
      <c r="BR31" s="7"/>
      <c r="BS31" s="7"/>
      <c r="BT31" s="7"/>
      <c r="BU31" s="36">
        <f t="shared" si="7"/>
        <v>4.4081660908397297E-2</v>
      </c>
    </row>
    <row r="32" spans="1:73" ht="15">
      <c r="A32" s="5">
        <v>1978</v>
      </c>
      <c r="B32" s="26" t="s">
        <v>17</v>
      </c>
      <c r="C32" s="41">
        <v>1.6E-2</v>
      </c>
      <c r="D32" s="42" t="s">
        <v>50</v>
      </c>
      <c r="E32" s="43">
        <v>1</v>
      </c>
      <c r="F32" s="43">
        <v>1</v>
      </c>
      <c r="G32" s="43">
        <v>1</v>
      </c>
      <c r="H32" s="43">
        <v>1</v>
      </c>
      <c r="I32" s="44">
        <v>3</v>
      </c>
      <c r="J32" s="45">
        <f t="shared" si="0"/>
        <v>1.0141150152164344</v>
      </c>
      <c r="K32" s="29" t="s">
        <v>10</v>
      </c>
      <c r="L32" s="27"/>
      <c r="M32" s="6"/>
      <c r="N32" s="7"/>
      <c r="O32" s="7"/>
      <c r="P32" s="7"/>
      <c r="Q32" s="7"/>
      <c r="R32" s="7"/>
      <c r="S32" s="36">
        <f t="shared" si="1"/>
        <v>4.4081660908397297E-2</v>
      </c>
      <c r="T32" s="30" t="s">
        <v>11</v>
      </c>
      <c r="U32" s="27"/>
      <c r="V32" s="6"/>
      <c r="W32" s="7"/>
      <c r="X32" s="7"/>
      <c r="Y32" s="7"/>
      <c r="Z32" s="7"/>
      <c r="AA32" s="7"/>
      <c r="AB32" s="36">
        <f t="shared" si="3"/>
        <v>4.4081660908397297E-2</v>
      </c>
      <c r="AC32" s="31" t="s">
        <v>12</v>
      </c>
      <c r="AD32" s="27"/>
      <c r="AE32" s="6"/>
      <c r="AF32" s="7"/>
      <c r="AG32" s="7"/>
      <c r="AH32" s="7"/>
      <c r="AI32" s="7"/>
      <c r="AJ32" s="7"/>
      <c r="AK32" s="36">
        <f t="shared" si="4"/>
        <v>4.4081660908397297E-2</v>
      </c>
      <c r="AL32" s="32" t="s">
        <v>13</v>
      </c>
      <c r="AM32" s="27"/>
      <c r="AN32" s="6"/>
      <c r="AO32" s="7"/>
      <c r="AP32" s="7"/>
      <c r="AQ32" s="7"/>
      <c r="AR32" s="7"/>
      <c r="AS32" s="7"/>
      <c r="AT32" s="36">
        <f t="shared" si="2"/>
        <v>4.4081660908397297E-2</v>
      </c>
      <c r="AU32" s="33" t="s">
        <v>14</v>
      </c>
      <c r="AV32" s="27"/>
      <c r="AW32" s="6"/>
      <c r="AX32" s="7"/>
      <c r="AY32" s="7"/>
      <c r="AZ32" s="7"/>
      <c r="BA32" s="7"/>
      <c r="BB32" s="7"/>
      <c r="BC32" s="36">
        <f t="shared" si="8"/>
        <v>4.4081660908397297E-2</v>
      </c>
      <c r="BD32" s="34" t="s">
        <v>15</v>
      </c>
      <c r="BE32" s="27"/>
      <c r="BF32" s="6"/>
      <c r="BG32" s="7"/>
      <c r="BH32" s="7"/>
      <c r="BI32" s="7"/>
      <c r="BJ32" s="7"/>
      <c r="BK32" s="7"/>
      <c r="BL32" s="36">
        <f t="shared" si="9"/>
        <v>4.4081660908397297E-2</v>
      </c>
      <c r="BM32" s="35" t="s">
        <v>16</v>
      </c>
      <c r="BN32" s="27"/>
      <c r="BO32" s="6"/>
      <c r="BP32" s="7"/>
      <c r="BQ32" s="7"/>
      <c r="BR32" s="7"/>
      <c r="BS32" s="7"/>
      <c r="BT32" s="7"/>
      <c r="BU32" s="36">
        <f t="shared" si="7"/>
        <v>4.4081660908397297E-2</v>
      </c>
    </row>
    <row r="33" spans="1:73" ht="15">
      <c r="A33" s="5">
        <v>1979</v>
      </c>
      <c r="B33" s="26" t="s">
        <v>17</v>
      </c>
      <c r="C33" s="41">
        <v>1.6E-2</v>
      </c>
      <c r="D33" s="42" t="s">
        <v>51</v>
      </c>
      <c r="E33" s="43">
        <v>1</v>
      </c>
      <c r="F33" s="43">
        <v>1</v>
      </c>
      <c r="G33" s="43">
        <v>1</v>
      </c>
      <c r="H33" s="43">
        <v>1</v>
      </c>
      <c r="I33" s="44">
        <v>3</v>
      </c>
      <c r="J33" s="45">
        <f t="shared" si="0"/>
        <v>1.0141150152164344</v>
      </c>
      <c r="K33" s="29" t="s">
        <v>10</v>
      </c>
      <c r="L33" s="27"/>
      <c r="M33" s="6"/>
      <c r="N33" s="7"/>
      <c r="O33" s="7"/>
      <c r="P33" s="7"/>
      <c r="Q33" s="7"/>
      <c r="R33" s="7"/>
      <c r="S33" s="36">
        <f t="shared" si="1"/>
        <v>4.4081660908397297E-2</v>
      </c>
      <c r="T33" s="30" t="s">
        <v>11</v>
      </c>
      <c r="U33" s="27"/>
      <c r="V33" s="6"/>
      <c r="W33" s="7"/>
      <c r="X33" s="7"/>
      <c r="Y33" s="7"/>
      <c r="Z33" s="7"/>
      <c r="AA33" s="7"/>
      <c r="AB33" s="36">
        <f t="shared" si="3"/>
        <v>4.4081660908397297E-2</v>
      </c>
      <c r="AC33" s="31" t="s">
        <v>12</v>
      </c>
      <c r="AD33" s="27"/>
      <c r="AE33" s="6"/>
      <c r="AF33" s="7"/>
      <c r="AG33" s="7"/>
      <c r="AH33" s="7"/>
      <c r="AI33" s="7"/>
      <c r="AJ33" s="7"/>
      <c r="AK33" s="36">
        <f t="shared" si="4"/>
        <v>4.4081660908397297E-2</v>
      </c>
      <c r="AL33" s="32" t="s">
        <v>13</v>
      </c>
      <c r="AM33" s="27"/>
      <c r="AN33" s="6"/>
      <c r="AO33" s="7"/>
      <c r="AP33" s="7"/>
      <c r="AQ33" s="7"/>
      <c r="AR33" s="7"/>
      <c r="AS33" s="7"/>
      <c r="AT33" s="36">
        <f t="shared" si="2"/>
        <v>4.4081660908397297E-2</v>
      </c>
      <c r="AU33" s="33" t="s">
        <v>14</v>
      </c>
      <c r="AV33" s="27"/>
      <c r="AW33" s="6"/>
      <c r="AX33" s="7"/>
      <c r="AY33" s="7"/>
      <c r="AZ33" s="7"/>
      <c r="BA33" s="7"/>
      <c r="BB33" s="7"/>
      <c r="BC33" s="36">
        <f t="shared" si="8"/>
        <v>4.4081660908397297E-2</v>
      </c>
      <c r="BD33" s="34" t="s">
        <v>15</v>
      </c>
      <c r="BE33" s="27"/>
      <c r="BF33" s="6"/>
      <c r="BG33" s="7"/>
      <c r="BH33" s="7"/>
      <c r="BI33" s="7"/>
      <c r="BJ33" s="7"/>
      <c r="BK33" s="7"/>
      <c r="BL33" s="36">
        <f t="shared" si="9"/>
        <v>4.4081660908397297E-2</v>
      </c>
      <c r="BM33" s="35" t="s">
        <v>16</v>
      </c>
      <c r="BN33" s="27"/>
      <c r="BO33" s="6"/>
      <c r="BP33" s="7"/>
      <c r="BQ33" s="7"/>
      <c r="BR33" s="7"/>
      <c r="BS33" s="7"/>
      <c r="BT33" s="7"/>
      <c r="BU33" s="36">
        <f t="shared" si="7"/>
        <v>4.4081660908397297E-2</v>
      </c>
    </row>
    <row r="34" spans="1:73" ht="15">
      <c r="A34" s="5">
        <v>1980</v>
      </c>
      <c r="B34" s="26" t="s">
        <v>17</v>
      </c>
      <c r="C34" s="41">
        <v>1.6E-2</v>
      </c>
      <c r="D34" s="42" t="s">
        <v>52</v>
      </c>
      <c r="E34" s="43">
        <v>1</v>
      </c>
      <c r="F34" s="43">
        <v>1</v>
      </c>
      <c r="G34" s="43">
        <v>1</v>
      </c>
      <c r="H34" s="43">
        <v>1</v>
      </c>
      <c r="I34" s="44">
        <v>3</v>
      </c>
      <c r="J34" s="45">
        <f t="shared" si="0"/>
        <v>1.0141150152164344</v>
      </c>
      <c r="K34" s="29" t="s">
        <v>10</v>
      </c>
      <c r="L34" s="27"/>
      <c r="M34" s="6"/>
      <c r="N34" s="7"/>
      <c r="O34" s="7"/>
      <c r="P34" s="7"/>
      <c r="Q34" s="7"/>
      <c r="R34" s="7"/>
      <c r="S34" s="36">
        <f t="shared" si="1"/>
        <v>4.4081660908397297E-2</v>
      </c>
      <c r="T34" s="30" t="s">
        <v>11</v>
      </c>
      <c r="U34" s="27"/>
      <c r="V34" s="6"/>
      <c r="W34" s="7"/>
      <c r="X34" s="7"/>
      <c r="Y34" s="7"/>
      <c r="Z34" s="7"/>
      <c r="AA34" s="7"/>
      <c r="AB34" s="36">
        <f t="shared" si="3"/>
        <v>4.4081660908397297E-2</v>
      </c>
      <c r="AC34" s="31" t="s">
        <v>12</v>
      </c>
      <c r="AD34" s="27"/>
      <c r="AE34" s="6"/>
      <c r="AF34" s="7"/>
      <c r="AG34" s="7"/>
      <c r="AH34" s="7"/>
      <c r="AI34" s="7"/>
      <c r="AJ34" s="7"/>
      <c r="AK34" s="36">
        <f t="shared" si="4"/>
        <v>4.4081660908397297E-2</v>
      </c>
      <c r="AL34" s="32" t="s">
        <v>13</v>
      </c>
      <c r="AM34" s="27"/>
      <c r="AN34" s="6"/>
      <c r="AO34" s="7"/>
      <c r="AP34" s="7"/>
      <c r="AQ34" s="7"/>
      <c r="AR34" s="7"/>
      <c r="AS34" s="7"/>
      <c r="AT34" s="36">
        <f t="shared" si="2"/>
        <v>4.4081660908397297E-2</v>
      </c>
      <c r="AU34" s="33" t="s">
        <v>14</v>
      </c>
      <c r="AV34" s="27"/>
      <c r="AW34" s="6"/>
      <c r="AX34" s="7"/>
      <c r="AY34" s="7"/>
      <c r="AZ34" s="7"/>
      <c r="BA34" s="7"/>
      <c r="BB34" s="7"/>
      <c r="BC34" s="36">
        <f t="shared" si="8"/>
        <v>4.4081660908397297E-2</v>
      </c>
      <c r="BD34" s="34" t="s">
        <v>15</v>
      </c>
      <c r="BE34" s="27"/>
      <c r="BF34" s="6"/>
      <c r="BG34" s="7"/>
      <c r="BH34" s="7"/>
      <c r="BI34" s="7"/>
      <c r="BJ34" s="7"/>
      <c r="BK34" s="7"/>
      <c r="BL34" s="36">
        <f t="shared" si="9"/>
        <v>4.4081660908397297E-2</v>
      </c>
      <c r="BM34" s="35" t="s">
        <v>16</v>
      </c>
      <c r="BN34" s="27"/>
      <c r="BO34" s="6"/>
      <c r="BP34" s="7"/>
      <c r="BQ34" s="7"/>
      <c r="BR34" s="7"/>
      <c r="BS34" s="7"/>
      <c r="BT34" s="7"/>
      <c r="BU34" s="36">
        <f t="shared" si="7"/>
        <v>4.4081660908397297E-2</v>
      </c>
    </row>
    <row r="35" spans="1:73" ht="15">
      <c r="A35" s="5">
        <v>1981</v>
      </c>
      <c r="B35" s="26" t="s">
        <v>17</v>
      </c>
      <c r="C35" s="41">
        <v>1.6E-2</v>
      </c>
      <c r="D35" s="42" t="s">
        <v>53</v>
      </c>
      <c r="E35" s="43">
        <v>1</v>
      </c>
      <c r="F35" s="43">
        <v>1</v>
      </c>
      <c r="G35" s="43">
        <v>1</v>
      </c>
      <c r="H35" s="43">
        <v>1</v>
      </c>
      <c r="I35" s="44">
        <v>3</v>
      </c>
      <c r="J35" s="45">
        <f t="shared" si="0"/>
        <v>1.0141150152164344</v>
      </c>
      <c r="K35" s="29" t="s">
        <v>10</v>
      </c>
      <c r="L35" s="27"/>
      <c r="M35" s="6"/>
      <c r="N35" s="7"/>
      <c r="O35" s="7"/>
      <c r="P35" s="7"/>
      <c r="Q35" s="7"/>
      <c r="R35" s="7"/>
      <c r="S35" s="36">
        <f t="shared" si="1"/>
        <v>4.4081660908397297E-2</v>
      </c>
      <c r="T35" s="30" t="s">
        <v>11</v>
      </c>
      <c r="U35" s="27"/>
      <c r="V35" s="6"/>
      <c r="W35" s="7"/>
      <c r="X35" s="7"/>
      <c r="Y35" s="7"/>
      <c r="Z35" s="7"/>
      <c r="AA35" s="7"/>
      <c r="AB35" s="36">
        <f t="shared" si="3"/>
        <v>4.4081660908397297E-2</v>
      </c>
      <c r="AC35" s="31" t="s">
        <v>12</v>
      </c>
      <c r="AD35" s="27"/>
      <c r="AE35" s="6"/>
      <c r="AF35" s="7"/>
      <c r="AG35" s="7"/>
      <c r="AH35" s="7"/>
      <c r="AI35" s="7"/>
      <c r="AJ35" s="7"/>
      <c r="AK35" s="36">
        <f t="shared" si="4"/>
        <v>4.4081660908397297E-2</v>
      </c>
      <c r="AL35" s="32" t="s">
        <v>13</v>
      </c>
      <c r="AM35" s="27"/>
      <c r="AN35" s="6"/>
      <c r="AO35" s="7"/>
      <c r="AP35" s="7"/>
      <c r="AQ35" s="7"/>
      <c r="AR35" s="7"/>
      <c r="AS35" s="7"/>
      <c r="AT35" s="36">
        <f t="shared" si="2"/>
        <v>4.4081660908397297E-2</v>
      </c>
      <c r="AU35" s="33" t="s">
        <v>14</v>
      </c>
      <c r="AV35" s="27"/>
      <c r="AW35" s="6"/>
      <c r="AX35" s="7"/>
      <c r="AY35" s="7"/>
      <c r="AZ35" s="7"/>
      <c r="BA35" s="7"/>
      <c r="BB35" s="7"/>
      <c r="BC35" s="36">
        <f t="shared" si="8"/>
        <v>4.4081660908397297E-2</v>
      </c>
      <c r="BD35" s="34" t="s">
        <v>15</v>
      </c>
      <c r="BE35" s="27"/>
      <c r="BF35" s="6"/>
      <c r="BG35" s="7"/>
      <c r="BH35" s="7"/>
      <c r="BI35" s="7"/>
      <c r="BJ35" s="7"/>
      <c r="BK35" s="7"/>
      <c r="BL35" s="36">
        <f t="shared" si="9"/>
        <v>4.4081660908397297E-2</v>
      </c>
      <c r="BM35" s="35" t="s">
        <v>16</v>
      </c>
      <c r="BN35" s="27"/>
      <c r="BO35" s="6"/>
      <c r="BP35" s="7"/>
      <c r="BQ35" s="7"/>
      <c r="BR35" s="7"/>
      <c r="BS35" s="7"/>
      <c r="BT35" s="7"/>
      <c r="BU35" s="36">
        <f t="shared" si="7"/>
        <v>4.4081660908397297E-2</v>
      </c>
    </row>
    <row r="36" spans="1:73" ht="15">
      <c r="A36" s="5">
        <v>1982</v>
      </c>
      <c r="B36" s="26" t="s">
        <v>17</v>
      </c>
      <c r="C36" s="41">
        <v>1.6E-2</v>
      </c>
      <c r="D36" s="42" t="s">
        <v>54</v>
      </c>
      <c r="E36" s="43">
        <v>1</v>
      </c>
      <c r="F36" s="43">
        <v>1</v>
      </c>
      <c r="G36" s="43">
        <v>1</v>
      </c>
      <c r="H36" s="43">
        <v>1</v>
      </c>
      <c r="I36" s="44">
        <v>3</v>
      </c>
      <c r="J36" s="45">
        <f t="shared" si="0"/>
        <v>1.0141150152164344</v>
      </c>
      <c r="K36" s="29" t="s">
        <v>10</v>
      </c>
      <c r="L36" s="27"/>
      <c r="M36" s="6"/>
      <c r="N36" s="7"/>
      <c r="O36" s="7"/>
      <c r="P36" s="7"/>
      <c r="Q36" s="7"/>
      <c r="R36" s="7"/>
      <c r="S36" s="36">
        <f t="shared" si="1"/>
        <v>4.4081660908397297E-2</v>
      </c>
      <c r="T36" s="30" t="s">
        <v>11</v>
      </c>
      <c r="U36" s="27"/>
      <c r="V36" s="6"/>
      <c r="W36" s="7"/>
      <c r="X36" s="7"/>
      <c r="Y36" s="7"/>
      <c r="Z36" s="7"/>
      <c r="AA36" s="7"/>
      <c r="AB36" s="36">
        <f t="shared" si="3"/>
        <v>4.4081660908397297E-2</v>
      </c>
      <c r="AC36" s="31" t="s">
        <v>12</v>
      </c>
      <c r="AD36" s="27"/>
      <c r="AE36" s="6"/>
      <c r="AF36" s="7"/>
      <c r="AG36" s="7"/>
      <c r="AH36" s="7"/>
      <c r="AI36" s="7"/>
      <c r="AJ36" s="7"/>
      <c r="AK36" s="36">
        <f t="shared" si="4"/>
        <v>4.4081660908397297E-2</v>
      </c>
      <c r="AL36" s="32" t="s">
        <v>13</v>
      </c>
      <c r="AM36" s="27"/>
      <c r="AN36" s="6"/>
      <c r="AO36" s="7"/>
      <c r="AP36" s="7"/>
      <c r="AQ36" s="7"/>
      <c r="AR36" s="7"/>
      <c r="AS36" s="7"/>
      <c r="AT36" s="36">
        <f t="shared" si="2"/>
        <v>4.4081660908397297E-2</v>
      </c>
      <c r="AU36" s="33" t="s">
        <v>14</v>
      </c>
      <c r="AV36" s="27"/>
      <c r="AW36" s="6"/>
      <c r="AX36" s="7"/>
      <c r="AY36" s="7"/>
      <c r="AZ36" s="7"/>
      <c r="BA36" s="7"/>
      <c r="BB36" s="7"/>
      <c r="BC36" s="36">
        <f t="shared" si="8"/>
        <v>4.4081660908397297E-2</v>
      </c>
      <c r="BD36" s="34" t="s">
        <v>15</v>
      </c>
      <c r="BE36" s="27"/>
      <c r="BF36" s="6"/>
      <c r="BG36" s="7"/>
      <c r="BH36" s="7"/>
      <c r="BI36" s="7"/>
      <c r="BJ36" s="7"/>
      <c r="BK36" s="7"/>
      <c r="BL36" s="36">
        <f t="shared" si="9"/>
        <v>4.4081660908397297E-2</v>
      </c>
      <c r="BM36" s="35" t="s">
        <v>16</v>
      </c>
      <c r="BN36" s="27"/>
      <c r="BO36" s="6"/>
      <c r="BP36" s="7"/>
      <c r="BQ36" s="7"/>
      <c r="BR36" s="7"/>
      <c r="BS36" s="7"/>
      <c r="BT36" s="7"/>
      <c r="BU36" s="36">
        <f t="shared" si="7"/>
        <v>4.4081660908397297E-2</v>
      </c>
    </row>
    <row r="37" spans="1:73" ht="15">
      <c r="A37" s="5">
        <v>1983</v>
      </c>
      <c r="B37" s="26" t="s">
        <v>17</v>
      </c>
      <c r="C37" s="41">
        <v>1.6E-2</v>
      </c>
      <c r="D37" s="42" t="s">
        <v>55</v>
      </c>
      <c r="E37" s="43">
        <v>1</v>
      </c>
      <c r="F37" s="43">
        <v>1</v>
      </c>
      <c r="G37" s="43">
        <v>1</v>
      </c>
      <c r="H37" s="43">
        <v>1</v>
      </c>
      <c r="I37" s="44">
        <v>3</v>
      </c>
      <c r="J37" s="45">
        <f t="shared" si="0"/>
        <v>1.0141150152164344</v>
      </c>
      <c r="K37" s="29" t="s">
        <v>10</v>
      </c>
      <c r="L37" s="27"/>
      <c r="M37" s="6"/>
      <c r="N37" s="7"/>
      <c r="O37" s="7"/>
      <c r="P37" s="7"/>
      <c r="Q37" s="7"/>
      <c r="R37" s="7"/>
      <c r="S37" s="36">
        <f t="shared" si="1"/>
        <v>4.4081660908397297E-2</v>
      </c>
      <c r="T37" s="30" t="s">
        <v>11</v>
      </c>
      <c r="U37" s="27"/>
      <c r="V37" s="6"/>
      <c r="W37" s="7"/>
      <c r="X37" s="7"/>
      <c r="Y37" s="7"/>
      <c r="Z37" s="7"/>
      <c r="AA37" s="7"/>
      <c r="AB37" s="36">
        <f t="shared" si="3"/>
        <v>4.4081660908397297E-2</v>
      </c>
      <c r="AC37" s="31" t="s">
        <v>12</v>
      </c>
      <c r="AD37" s="27"/>
      <c r="AE37" s="6"/>
      <c r="AF37" s="7"/>
      <c r="AG37" s="7"/>
      <c r="AH37" s="7"/>
      <c r="AI37" s="7"/>
      <c r="AJ37" s="7"/>
      <c r="AK37" s="36">
        <f t="shared" si="4"/>
        <v>4.4081660908397297E-2</v>
      </c>
      <c r="AL37" s="32" t="s">
        <v>13</v>
      </c>
      <c r="AM37" s="27"/>
      <c r="AN37" s="6"/>
      <c r="AO37" s="7"/>
      <c r="AP37" s="7"/>
      <c r="AQ37" s="7"/>
      <c r="AR37" s="7"/>
      <c r="AS37" s="7"/>
      <c r="AT37" s="36">
        <f t="shared" si="2"/>
        <v>4.4081660908397297E-2</v>
      </c>
      <c r="AU37" s="33" t="s">
        <v>14</v>
      </c>
      <c r="AV37" s="27"/>
      <c r="AW37" s="6"/>
      <c r="AX37" s="7"/>
      <c r="AY37" s="7"/>
      <c r="AZ37" s="7"/>
      <c r="BA37" s="7"/>
      <c r="BB37" s="7"/>
      <c r="BC37" s="36">
        <f t="shared" si="8"/>
        <v>4.4081660908397297E-2</v>
      </c>
      <c r="BD37" s="34" t="s">
        <v>15</v>
      </c>
      <c r="BE37" s="27"/>
      <c r="BF37" s="6"/>
      <c r="BG37" s="7"/>
      <c r="BH37" s="7"/>
      <c r="BI37" s="7"/>
      <c r="BJ37" s="7"/>
      <c r="BK37" s="7"/>
      <c r="BL37" s="36">
        <f t="shared" si="9"/>
        <v>4.4081660908397297E-2</v>
      </c>
      <c r="BM37" s="35" t="s">
        <v>16</v>
      </c>
      <c r="BN37" s="27"/>
      <c r="BO37" s="6"/>
      <c r="BP37" s="7"/>
      <c r="BQ37" s="7"/>
      <c r="BR37" s="7"/>
      <c r="BS37" s="7"/>
      <c r="BT37" s="7"/>
      <c r="BU37" s="36">
        <f t="shared" si="7"/>
        <v>4.4081660908397297E-2</v>
      </c>
    </row>
    <row r="38" spans="1:73" ht="15">
      <c r="A38" s="5">
        <v>1984</v>
      </c>
      <c r="B38" s="26" t="s">
        <v>17</v>
      </c>
      <c r="C38" s="41">
        <v>1.6E-2</v>
      </c>
      <c r="D38" s="42" t="s">
        <v>56</v>
      </c>
      <c r="E38" s="43">
        <v>1</v>
      </c>
      <c r="F38" s="43">
        <v>1</v>
      </c>
      <c r="G38" s="43">
        <v>1</v>
      </c>
      <c r="H38" s="43">
        <v>1</v>
      </c>
      <c r="I38" s="44">
        <v>3</v>
      </c>
      <c r="J38" s="45">
        <f t="shared" si="0"/>
        <v>1.0141150152164344</v>
      </c>
      <c r="K38" s="29" t="s">
        <v>10</v>
      </c>
      <c r="L38" s="27"/>
      <c r="M38" s="6"/>
      <c r="N38" s="7"/>
      <c r="O38" s="7"/>
      <c r="P38" s="7"/>
      <c r="Q38" s="7"/>
      <c r="R38" s="7"/>
      <c r="S38" s="36">
        <f t="shared" si="1"/>
        <v>4.4081660908397297E-2</v>
      </c>
      <c r="T38" s="30" t="s">
        <v>11</v>
      </c>
      <c r="U38" s="27"/>
      <c r="V38" s="6"/>
      <c r="W38" s="7"/>
      <c r="X38" s="7"/>
      <c r="Y38" s="7"/>
      <c r="Z38" s="7"/>
      <c r="AA38" s="7"/>
      <c r="AB38" s="36">
        <f t="shared" si="3"/>
        <v>4.4081660908397297E-2</v>
      </c>
      <c r="AC38" s="31" t="s">
        <v>12</v>
      </c>
      <c r="AD38" s="27"/>
      <c r="AE38" s="6"/>
      <c r="AF38" s="7"/>
      <c r="AG38" s="7"/>
      <c r="AH38" s="7"/>
      <c r="AI38" s="7"/>
      <c r="AJ38" s="7"/>
      <c r="AK38" s="36">
        <f t="shared" si="4"/>
        <v>4.4081660908397297E-2</v>
      </c>
      <c r="AL38" s="32" t="s">
        <v>13</v>
      </c>
      <c r="AM38" s="27"/>
      <c r="AN38" s="6"/>
      <c r="AO38" s="7"/>
      <c r="AP38" s="7"/>
      <c r="AQ38" s="7"/>
      <c r="AR38" s="7"/>
      <c r="AS38" s="7"/>
      <c r="AT38" s="36">
        <f t="shared" si="2"/>
        <v>4.4081660908397297E-2</v>
      </c>
      <c r="AU38" s="33" t="s">
        <v>14</v>
      </c>
      <c r="AV38" s="27"/>
      <c r="AW38" s="6"/>
      <c r="AX38" s="7"/>
      <c r="AY38" s="7"/>
      <c r="AZ38" s="7"/>
      <c r="BA38" s="7"/>
      <c r="BB38" s="7"/>
      <c r="BC38" s="36">
        <f t="shared" si="8"/>
        <v>4.4081660908397297E-2</v>
      </c>
      <c r="BD38" s="34" t="s">
        <v>15</v>
      </c>
      <c r="BE38" s="27"/>
      <c r="BF38" s="6"/>
      <c r="BG38" s="7"/>
      <c r="BH38" s="7"/>
      <c r="BI38" s="7"/>
      <c r="BJ38" s="7"/>
      <c r="BK38" s="7"/>
      <c r="BL38" s="36">
        <f t="shared" si="9"/>
        <v>4.4081660908397297E-2</v>
      </c>
      <c r="BM38" s="35" t="s">
        <v>16</v>
      </c>
      <c r="BN38" s="27"/>
      <c r="BO38" s="6"/>
      <c r="BP38" s="7"/>
      <c r="BQ38" s="7"/>
      <c r="BR38" s="7"/>
      <c r="BS38" s="7"/>
      <c r="BT38" s="7"/>
      <c r="BU38" s="36">
        <f t="shared" si="7"/>
        <v>4.4081660908397297E-2</v>
      </c>
    </row>
    <row r="39" spans="1:73" ht="15">
      <c r="A39" s="5">
        <v>1985</v>
      </c>
      <c r="B39" s="26" t="s">
        <v>17</v>
      </c>
      <c r="C39" s="41">
        <v>1.6E-2</v>
      </c>
      <c r="D39" s="42" t="s">
        <v>57</v>
      </c>
      <c r="E39" s="43">
        <v>1</v>
      </c>
      <c r="F39" s="43">
        <v>1</v>
      </c>
      <c r="G39" s="43">
        <v>1</v>
      </c>
      <c r="H39" s="43">
        <v>1</v>
      </c>
      <c r="I39" s="44">
        <v>3</v>
      </c>
      <c r="J39" s="45">
        <f t="shared" si="0"/>
        <v>1.0141150152164344</v>
      </c>
      <c r="K39" s="29" t="s">
        <v>10</v>
      </c>
      <c r="L39" s="27"/>
      <c r="M39" s="6"/>
      <c r="N39" s="7"/>
      <c r="O39" s="7"/>
      <c r="P39" s="7"/>
      <c r="Q39" s="7"/>
      <c r="R39" s="7"/>
      <c r="S39" s="36">
        <f t="shared" si="1"/>
        <v>4.4081660908397297E-2</v>
      </c>
      <c r="T39" s="30" t="s">
        <v>11</v>
      </c>
      <c r="U39" s="27"/>
      <c r="V39" s="6"/>
      <c r="W39" s="7"/>
      <c r="X39" s="7"/>
      <c r="Y39" s="7"/>
      <c r="Z39" s="7"/>
      <c r="AA39" s="7"/>
      <c r="AB39" s="36">
        <f t="shared" si="3"/>
        <v>4.4081660908397297E-2</v>
      </c>
      <c r="AC39" s="31" t="s">
        <v>12</v>
      </c>
      <c r="AD39" s="27"/>
      <c r="AE39" s="6"/>
      <c r="AF39" s="7"/>
      <c r="AG39" s="7"/>
      <c r="AH39" s="7"/>
      <c r="AI39" s="7"/>
      <c r="AJ39" s="7"/>
      <c r="AK39" s="36">
        <f t="shared" si="4"/>
        <v>4.4081660908397297E-2</v>
      </c>
      <c r="AL39" s="32" t="s">
        <v>13</v>
      </c>
      <c r="AM39" s="27"/>
      <c r="AN39" s="6"/>
      <c r="AO39" s="7"/>
      <c r="AP39" s="7"/>
      <c r="AQ39" s="7"/>
      <c r="AR39" s="7"/>
      <c r="AS39" s="7"/>
      <c r="AT39" s="36">
        <f t="shared" si="2"/>
        <v>4.4081660908397297E-2</v>
      </c>
      <c r="AU39" s="33" t="s">
        <v>14</v>
      </c>
      <c r="AV39" s="27"/>
      <c r="AW39" s="6"/>
      <c r="AX39" s="7"/>
      <c r="AY39" s="7"/>
      <c r="AZ39" s="7"/>
      <c r="BA39" s="7"/>
      <c r="BB39" s="7"/>
      <c r="BC39" s="36">
        <f t="shared" si="8"/>
        <v>4.4081660908397297E-2</v>
      </c>
      <c r="BD39" s="34" t="s">
        <v>15</v>
      </c>
      <c r="BE39" s="27"/>
      <c r="BF39" s="6"/>
      <c r="BG39" s="7"/>
      <c r="BH39" s="7"/>
      <c r="BI39" s="7"/>
      <c r="BJ39" s="7"/>
      <c r="BK39" s="7"/>
      <c r="BL39" s="36">
        <f t="shared" si="9"/>
        <v>4.4081660908397297E-2</v>
      </c>
      <c r="BM39" s="35" t="s">
        <v>16</v>
      </c>
      <c r="BN39" s="27"/>
      <c r="BO39" s="6"/>
      <c r="BP39" s="7"/>
      <c r="BQ39" s="7"/>
      <c r="BR39" s="7"/>
      <c r="BS39" s="7"/>
      <c r="BT39" s="7"/>
      <c r="BU39" s="36">
        <f t="shared" si="7"/>
        <v>4.4081660908397297E-2</v>
      </c>
    </row>
    <row r="40" spans="1:73" ht="15">
      <c r="A40" s="5">
        <v>1986</v>
      </c>
      <c r="B40" s="26" t="s">
        <v>17</v>
      </c>
      <c r="C40" s="41">
        <v>1.6E-2</v>
      </c>
      <c r="D40" s="42" t="s">
        <v>58</v>
      </c>
      <c r="E40" s="43">
        <v>1</v>
      </c>
      <c r="F40" s="43">
        <v>1</v>
      </c>
      <c r="G40" s="43">
        <v>1</v>
      </c>
      <c r="H40" s="43">
        <v>1</v>
      </c>
      <c r="I40" s="44">
        <v>3</v>
      </c>
      <c r="J40" s="45">
        <f t="shared" si="0"/>
        <v>1.0141150152164344</v>
      </c>
      <c r="K40" s="29" t="s">
        <v>10</v>
      </c>
      <c r="L40" s="27"/>
      <c r="M40" s="6"/>
      <c r="N40" s="7"/>
      <c r="O40" s="7"/>
      <c r="P40" s="7"/>
      <c r="Q40" s="7"/>
      <c r="R40" s="7"/>
      <c r="S40" s="36">
        <f t="shared" si="1"/>
        <v>4.4081660908397297E-2</v>
      </c>
      <c r="T40" s="30" t="s">
        <v>11</v>
      </c>
      <c r="U40" s="27"/>
      <c r="V40" s="6"/>
      <c r="W40" s="7"/>
      <c r="X40" s="7"/>
      <c r="Y40" s="7"/>
      <c r="Z40" s="7"/>
      <c r="AA40" s="7"/>
      <c r="AB40" s="36">
        <f t="shared" si="3"/>
        <v>4.4081660908397297E-2</v>
      </c>
      <c r="AC40" s="31" t="s">
        <v>12</v>
      </c>
      <c r="AD40" s="27"/>
      <c r="AE40" s="6"/>
      <c r="AF40" s="7"/>
      <c r="AG40" s="7"/>
      <c r="AH40" s="7"/>
      <c r="AI40" s="7"/>
      <c r="AJ40" s="7"/>
      <c r="AK40" s="36">
        <f t="shared" si="4"/>
        <v>4.4081660908397297E-2</v>
      </c>
      <c r="AL40" s="32" t="s">
        <v>13</v>
      </c>
      <c r="AM40" s="27"/>
      <c r="AN40" s="6"/>
      <c r="AO40" s="7"/>
      <c r="AP40" s="7"/>
      <c r="AQ40" s="7"/>
      <c r="AR40" s="7"/>
      <c r="AS40" s="7"/>
      <c r="AT40" s="36">
        <f t="shared" si="2"/>
        <v>4.4081660908397297E-2</v>
      </c>
      <c r="AU40" s="33" t="s">
        <v>14</v>
      </c>
      <c r="AV40" s="27"/>
      <c r="AW40" s="6"/>
      <c r="AX40" s="7"/>
      <c r="AY40" s="7"/>
      <c r="AZ40" s="7"/>
      <c r="BA40" s="7"/>
      <c r="BB40" s="7"/>
      <c r="BC40" s="36">
        <f t="shared" si="8"/>
        <v>4.4081660908397297E-2</v>
      </c>
      <c r="BD40" s="34" t="s">
        <v>15</v>
      </c>
      <c r="BE40" s="27"/>
      <c r="BF40" s="6"/>
      <c r="BG40" s="7"/>
      <c r="BH40" s="7"/>
      <c r="BI40" s="7"/>
      <c r="BJ40" s="7"/>
      <c r="BK40" s="7"/>
      <c r="BL40" s="36">
        <f t="shared" si="9"/>
        <v>4.4081660908397297E-2</v>
      </c>
      <c r="BM40" s="35" t="s">
        <v>16</v>
      </c>
      <c r="BN40" s="27"/>
      <c r="BO40" s="6"/>
      <c r="BP40" s="7"/>
      <c r="BQ40" s="7"/>
      <c r="BR40" s="7"/>
      <c r="BS40" s="7"/>
      <c r="BT40" s="7"/>
      <c r="BU40" s="36">
        <f t="shared" si="7"/>
        <v>4.4081660908397297E-2</v>
      </c>
    </row>
    <row r="41" spans="1:73" ht="15">
      <c r="A41" s="5">
        <v>1987</v>
      </c>
      <c r="B41" s="26" t="s">
        <v>17</v>
      </c>
      <c r="C41" s="41">
        <v>1.6E-2</v>
      </c>
      <c r="D41" s="42" t="s">
        <v>59</v>
      </c>
      <c r="E41" s="43">
        <v>1</v>
      </c>
      <c r="F41" s="43">
        <v>1</v>
      </c>
      <c r="G41" s="43">
        <v>1</v>
      </c>
      <c r="H41" s="43">
        <v>1</v>
      </c>
      <c r="I41" s="44">
        <v>3</v>
      </c>
      <c r="J41" s="45">
        <f t="shared" si="0"/>
        <v>1.0141150152164344</v>
      </c>
      <c r="K41" s="29" t="s">
        <v>10</v>
      </c>
      <c r="L41" s="27"/>
      <c r="M41" s="6"/>
      <c r="N41" s="7"/>
      <c r="O41" s="7"/>
      <c r="P41" s="7"/>
      <c r="Q41" s="7"/>
      <c r="R41" s="7"/>
      <c r="S41" s="36">
        <f t="shared" si="1"/>
        <v>4.4081660908397297E-2</v>
      </c>
      <c r="T41" s="30" t="s">
        <v>11</v>
      </c>
      <c r="U41" s="27"/>
      <c r="V41" s="6"/>
      <c r="W41" s="7"/>
      <c r="X41" s="7"/>
      <c r="Y41" s="7"/>
      <c r="Z41" s="7"/>
      <c r="AA41" s="7"/>
      <c r="AB41" s="36">
        <f t="shared" si="3"/>
        <v>4.4081660908397297E-2</v>
      </c>
      <c r="AC41" s="31" t="s">
        <v>12</v>
      </c>
      <c r="AD41" s="27"/>
      <c r="AE41" s="6"/>
      <c r="AF41" s="7"/>
      <c r="AG41" s="7"/>
      <c r="AH41" s="7"/>
      <c r="AI41" s="7"/>
      <c r="AJ41" s="7"/>
      <c r="AK41" s="36">
        <f t="shared" si="4"/>
        <v>4.4081660908397297E-2</v>
      </c>
      <c r="AL41" s="32" t="s">
        <v>13</v>
      </c>
      <c r="AM41" s="27"/>
      <c r="AN41" s="6"/>
      <c r="AO41" s="7"/>
      <c r="AP41" s="7"/>
      <c r="AQ41" s="7"/>
      <c r="AR41" s="7"/>
      <c r="AS41" s="7"/>
      <c r="AT41" s="36">
        <f t="shared" si="2"/>
        <v>4.4081660908397297E-2</v>
      </c>
      <c r="AU41" s="33" t="s">
        <v>14</v>
      </c>
      <c r="AV41" s="27"/>
      <c r="AW41" s="6"/>
      <c r="AX41" s="7"/>
      <c r="AY41" s="7"/>
      <c r="AZ41" s="7"/>
      <c r="BA41" s="7"/>
      <c r="BB41" s="7"/>
      <c r="BC41" s="36">
        <f t="shared" si="8"/>
        <v>4.4081660908397297E-2</v>
      </c>
      <c r="BD41" s="34" t="s">
        <v>15</v>
      </c>
      <c r="BE41" s="27"/>
      <c r="BF41" s="6"/>
      <c r="BG41" s="7"/>
      <c r="BH41" s="7"/>
      <c r="BI41" s="7"/>
      <c r="BJ41" s="7"/>
      <c r="BK41" s="7"/>
      <c r="BL41" s="36">
        <f t="shared" si="9"/>
        <v>4.4081660908397297E-2</v>
      </c>
      <c r="BM41" s="35" t="s">
        <v>16</v>
      </c>
      <c r="BN41" s="27"/>
      <c r="BO41" s="6"/>
      <c r="BP41" s="7"/>
      <c r="BQ41" s="7"/>
      <c r="BR41" s="7"/>
      <c r="BS41" s="7"/>
      <c r="BT41" s="7"/>
      <c r="BU41" s="36">
        <f t="shared" si="7"/>
        <v>4.4081660908397297E-2</v>
      </c>
    </row>
    <row r="42" spans="1:73" ht="15">
      <c r="A42" s="5">
        <v>1988</v>
      </c>
      <c r="B42" s="26" t="s">
        <v>17</v>
      </c>
      <c r="C42" s="41">
        <v>1.6E-2</v>
      </c>
      <c r="D42" s="42" t="s">
        <v>60</v>
      </c>
      <c r="E42" s="43">
        <v>1</v>
      </c>
      <c r="F42" s="43">
        <v>1</v>
      </c>
      <c r="G42" s="43">
        <v>1</v>
      </c>
      <c r="H42" s="43">
        <v>1</v>
      </c>
      <c r="I42" s="44">
        <v>3</v>
      </c>
      <c r="J42" s="45">
        <f t="shared" si="0"/>
        <v>1.0141150152164344</v>
      </c>
      <c r="K42" s="29" t="s">
        <v>10</v>
      </c>
      <c r="L42" s="27"/>
      <c r="M42" s="6"/>
      <c r="N42" s="7"/>
      <c r="O42" s="7"/>
      <c r="P42" s="7"/>
      <c r="Q42" s="7"/>
      <c r="R42" s="7"/>
      <c r="S42" s="36">
        <f t="shared" si="1"/>
        <v>4.4081660908397297E-2</v>
      </c>
      <c r="T42" s="30" t="s">
        <v>11</v>
      </c>
      <c r="U42" s="27"/>
      <c r="V42" s="6"/>
      <c r="W42" s="7"/>
      <c r="X42" s="7"/>
      <c r="Y42" s="7"/>
      <c r="Z42" s="7"/>
      <c r="AA42" s="7"/>
      <c r="AB42" s="36">
        <f t="shared" si="3"/>
        <v>4.4081660908397297E-2</v>
      </c>
      <c r="AC42" s="31" t="s">
        <v>12</v>
      </c>
      <c r="AD42" s="27"/>
      <c r="AE42" s="6"/>
      <c r="AF42" s="7"/>
      <c r="AG42" s="7"/>
      <c r="AH42" s="7"/>
      <c r="AI42" s="7"/>
      <c r="AJ42" s="7"/>
      <c r="AK42" s="36">
        <f t="shared" si="4"/>
        <v>4.4081660908397297E-2</v>
      </c>
      <c r="AL42" s="32" t="s">
        <v>13</v>
      </c>
      <c r="AM42" s="27"/>
      <c r="AN42" s="6"/>
      <c r="AO42" s="7"/>
      <c r="AP42" s="7"/>
      <c r="AQ42" s="7"/>
      <c r="AR42" s="7"/>
      <c r="AS42" s="7"/>
      <c r="AT42" s="36">
        <f t="shared" si="2"/>
        <v>4.4081660908397297E-2</v>
      </c>
      <c r="AU42" s="33" t="s">
        <v>14</v>
      </c>
      <c r="AV42" s="27"/>
      <c r="AW42" s="6"/>
      <c r="AX42" s="7"/>
      <c r="AY42" s="7"/>
      <c r="AZ42" s="7"/>
      <c r="BA42" s="7"/>
      <c r="BB42" s="7"/>
      <c r="BC42" s="36">
        <f t="shared" si="8"/>
        <v>4.4081660908397297E-2</v>
      </c>
      <c r="BD42" s="34" t="s">
        <v>15</v>
      </c>
      <c r="BE42" s="27"/>
      <c r="BF42" s="6"/>
      <c r="BG42" s="7"/>
      <c r="BH42" s="7"/>
      <c r="BI42" s="7"/>
      <c r="BJ42" s="7"/>
      <c r="BK42" s="7"/>
      <c r="BL42" s="36">
        <f t="shared" si="9"/>
        <v>4.4081660908397297E-2</v>
      </c>
      <c r="BM42" s="35" t="s">
        <v>16</v>
      </c>
      <c r="BN42" s="27"/>
      <c r="BO42" s="6"/>
      <c r="BP42" s="7"/>
      <c r="BQ42" s="7"/>
      <c r="BR42" s="7"/>
      <c r="BS42" s="7"/>
      <c r="BT42" s="7"/>
      <c r="BU42" s="36">
        <f t="shared" si="7"/>
        <v>4.4081660908397297E-2</v>
      </c>
    </row>
    <row r="43" spans="1:73" ht="15">
      <c r="A43" s="5">
        <v>1989</v>
      </c>
      <c r="B43" s="26" t="s">
        <v>17</v>
      </c>
      <c r="C43" s="41">
        <v>1.6E-2</v>
      </c>
      <c r="D43" s="42" t="s">
        <v>61</v>
      </c>
      <c r="E43" s="43">
        <v>1</v>
      </c>
      <c r="F43" s="43">
        <v>1</v>
      </c>
      <c r="G43" s="43">
        <v>1</v>
      </c>
      <c r="H43" s="43">
        <v>1</v>
      </c>
      <c r="I43" s="44">
        <v>3</v>
      </c>
      <c r="J43" s="45">
        <f t="shared" si="0"/>
        <v>1.0141150152164344</v>
      </c>
      <c r="K43" s="29" t="s">
        <v>10</v>
      </c>
      <c r="L43" s="27"/>
      <c r="M43" s="6"/>
      <c r="N43" s="7"/>
      <c r="O43" s="7"/>
      <c r="P43" s="7"/>
      <c r="Q43" s="7"/>
      <c r="R43" s="7"/>
      <c r="S43" s="36">
        <f t="shared" si="1"/>
        <v>4.4081660908397297E-2</v>
      </c>
      <c r="T43" s="30" t="s">
        <v>11</v>
      </c>
      <c r="U43" s="27"/>
      <c r="V43" s="6"/>
      <c r="W43" s="7"/>
      <c r="X43" s="7"/>
      <c r="Y43" s="7"/>
      <c r="Z43" s="7"/>
      <c r="AA43" s="7"/>
      <c r="AB43" s="36">
        <f t="shared" si="3"/>
        <v>4.4081660908397297E-2</v>
      </c>
      <c r="AC43" s="31" t="s">
        <v>12</v>
      </c>
      <c r="AD43" s="27"/>
      <c r="AE43" s="6"/>
      <c r="AF43" s="7"/>
      <c r="AG43" s="7"/>
      <c r="AH43" s="7"/>
      <c r="AI43" s="7"/>
      <c r="AJ43" s="7"/>
      <c r="AK43" s="36">
        <f t="shared" si="4"/>
        <v>4.4081660908397297E-2</v>
      </c>
      <c r="AL43" s="32" t="s">
        <v>13</v>
      </c>
      <c r="AM43" s="27"/>
      <c r="AN43" s="6"/>
      <c r="AO43" s="7"/>
      <c r="AP43" s="7"/>
      <c r="AQ43" s="7"/>
      <c r="AR43" s="7"/>
      <c r="AS43" s="7"/>
      <c r="AT43" s="36">
        <f t="shared" si="2"/>
        <v>4.4081660908397297E-2</v>
      </c>
      <c r="AU43" s="33" t="s">
        <v>14</v>
      </c>
      <c r="AV43" s="27"/>
      <c r="AW43" s="6"/>
      <c r="AX43" s="7"/>
      <c r="AY43" s="7"/>
      <c r="AZ43" s="7"/>
      <c r="BA43" s="7"/>
      <c r="BB43" s="7"/>
      <c r="BC43" s="36">
        <f t="shared" si="8"/>
        <v>4.4081660908397297E-2</v>
      </c>
      <c r="BD43" s="34" t="s">
        <v>15</v>
      </c>
      <c r="BE43" s="27"/>
      <c r="BF43" s="6"/>
      <c r="BG43" s="7"/>
      <c r="BH43" s="7"/>
      <c r="BI43" s="7"/>
      <c r="BJ43" s="7"/>
      <c r="BK43" s="7"/>
      <c r="BL43" s="36">
        <f t="shared" si="9"/>
        <v>4.4081660908397297E-2</v>
      </c>
      <c r="BM43" s="35" t="s">
        <v>16</v>
      </c>
      <c r="BN43" s="27"/>
      <c r="BO43" s="6"/>
      <c r="BP43" s="7"/>
      <c r="BQ43" s="7"/>
      <c r="BR43" s="7"/>
      <c r="BS43" s="7"/>
      <c r="BT43" s="7"/>
      <c r="BU43" s="36">
        <f t="shared" si="7"/>
        <v>4.4081660908397297E-2</v>
      </c>
    </row>
    <row r="44" spans="1:73" ht="15">
      <c r="A44" s="5">
        <v>1990</v>
      </c>
      <c r="B44" s="26" t="s">
        <v>17</v>
      </c>
      <c r="C44" s="41">
        <v>1.6E-2</v>
      </c>
      <c r="D44" s="42" t="s">
        <v>62</v>
      </c>
      <c r="E44" s="43">
        <v>1</v>
      </c>
      <c r="F44" s="43">
        <v>1</v>
      </c>
      <c r="G44" s="43">
        <v>1</v>
      </c>
      <c r="H44" s="43">
        <v>1</v>
      </c>
      <c r="I44" s="44">
        <v>3</v>
      </c>
      <c r="J44" s="45">
        <f t="shared" si="0"/>
        <v>1.0141150152164344</v>
      </c>
      <c r="K44" s="29" t="s">
        <v>10</v>
      </c>
      <c r="L44" s="27"/>
      <c r="M44" s="6"/>
      <c r="N44" s="7"/>
      <c r="O44" s="7"/>
      <c r="P44" s="7"/>
      <c r="Q44" s="7"/>
      <c r="R44" s="7"/>
      <c r="S44" s="36">
        <f t="shared" si="1"/>
        <v>4.4081660908397297E-2</v>
      </c>
      <c r="T44" s="30" t="s">
        <v>11</v>
      </c>
      <c r="U44" s="27"/>
      <c r="V44" s="6"/>
      <c r="W44" s="7"/>
      <c r="X44" s="7"/>
      <c r="Y44" s="7"/>
      <c r="Z44" s="7"/>
      <c r="AA44" s="7"/>
      <c r="AB44" s="36">
        <f t="shared" si="3"/>
        <v>4.4081660908397297E-2</v>
      </c>
      <c r="AC44" s="31" t="s">
        <v>12</v>
      </c>
      <c r="AD44" s="27"/>
      <c r="AE44" s="6"/>
      <c r="AF44" s="7"/>
      <c r="AG44" s="7"/>
      <c r="AH44" s="7"/>
      <c r="AI44" s="7"/>
      <c r="AJ44" s="7"/>
      <c r="AK44" s="36">
        <f t="shared" si="4"/>
        <v>4.4081660908397297E-2</v>
      </c>
      <c r="AL44" s="32" t="s">
        <v>13</v>
      </c>
      <c r="AM44" s="27"/>
      <c r="AN44" s="6"/>
      <c r="AO44" s="7"/>
      <c r="AP44" s="7"/>
      <c r="AQ44" s="7"/>
      <c r="AR44" s="7"/>
      <c r="AS44" s="7"/>
      <c r="AT44" s="36">
        <f t="shared" si="2"/>
        <v>4.4081660908397297E-2</v>
      </c>
      <c r="AU44" s="33" t="s">
        <v>14</v>
      </c>
      <c r="AV44" s="27"/>
      <c r="AW44" s="6"/>
      <c r="AX44" s="7"/>
      <c r="AY44" s="7"/>
      <c r="AZ44" s="7"/>
      <c r="BA44" s="7"/>
      <c r="BB44" s="7"/>
      <c r="BC44" s="36">
        <f t="shared" si="8"/>
        <v>4.4081660908397297E-2</v>
      </c>
      <c r="BD44" s="34" t="s">
        <v>15</v>
      </c>
      <c r="BE44" s="27"/>
      <c r="BF44" s="6"/>
      <c r="BG44" s="7"/>
      <c r="BH44" s="7"/>
      <c r="BI44" s="7"/>
      <c r="BJ44" s="7"/>
      <c r="BK44" s="7"/>
      <c r="BL44" s="36">
        <f t="shared" si="9"/>
        <v>4.4081660908397297E-2</v>
      </c>
      <c r="BM44" s="35" t="s">
        <v>16</v>
      </c>
      <c r="BN44" s="27"/>
      <c r="BO44" s="6"/>
      <c r="BP44" s="7"/>
      <c r="BQ44" s="7"/>
      <c r="BR44" s="7"/>
      <c r="BS44" s="7"/>
      <c r="BT44" s="7"/>
      <c r="BU44" s="36">
        <f t="shared" si="7"/>
        <v>4.4081660908397297E-2</v>
      </c>
    </row>
    <row r="45" spans="1:73" ht="15">
      <c r="A45" s="5">
        <v>1991</v>
      </c>
      <c r="B45" s="26" t="s">
        <v>17</v>
      </c>
      <c r="C45" s="41">
        <v>1.6E-2</v>
      </c>
      <c r="D45" s="42" t="s">
        <v>63</v>
      </c>
      <c r="E45" s="43">
        <v>1</v>
      </c>
      <c r="F45" s="43">
        <v>1</v>
      </c>
      <c r="G45" s="43">
        <v>1</v>
      </c>
      <c r="H45" s="43">
        <v>1</v>
      </c>
      <c r="I45" s="44">
        <v>3</v>
      </c>
      <c r="J45" s="45">
        <f t="shared" si="0"/>
        <v>1.0141150152164344</v>
      </c>
      <c r="K45" s="29" t="s">
        <v>10</v>
      </c>
      <c r="L45" s="27"/>
      <c r="M45" s="6"/>
      <c r="N45" s="7"/>
      <c r="O45" s="7"/>
      <c r="P45" s="7"/>
      <c r="Q45" s="7"/>
      <c r="R45" s="7"/>
      <c r="S45" s="36">
        <f t="shared" si="1"/>
        <v>4.4081660908397297E-2</v>
      </c>
      <c r="T45" s="30" t="s">
        <v>11</v>
      </c>
      <c r="U45" s="27"/>
      <c r="V45" s="6"/>
      <c r="W45" s="7"/>
      <c r="X45" s="7"/>
      <c r="Y45" s="7"/>
      <c r="Z45" s="7"/>
      <c r="AA45" s="7"/>
      <c r="AB45" s="36">
        <f t="shared" si="3"/>
        <v>4.4081660908397297E-2</v>
      </c>
      <c r="AC45" s="31" t="s">
        <v>12</v>
      </c>
      <c r="AD45" s="27"/>
      <c r="AE45" s="6"/>
      <c r="AF45" s="7"/>
      <c r="AG45" s="7"/>
      <c r="AH45" s="7"/>
      <c r="AI45" s="7"/>
      <c r="AJ45" s="7"/>
      <c r="AK45" s="36">
        <f t="shared" si="4"/>
        <v>4.4081660908397297E-2</v>
      </c>
      <c r="AL45" s="32" t="s">
        <v>13</v>
      </c>
      <c r="AM45" s="27"/>
      <c r="AN45" s="6"/>
      <c r="AO45" s="7"/>
      <c r="AP45" s="7"/>
      <c r="AQ45" s="7"/>
      <c r="AR45" s="7"/>
      <c r="AS45" s="7"/>
      <c r="AT45" s="36">
        <f t="shared" si="2"/>
        <v>4.4081660908397297E-2</v>
      </c>
      <c r="AU45" s="33" t="s">
        <v>14</v>
      </c>
      <c r="AV45" s="27"/>
      <c r="AW45" s="6"/>
      <c r="AX45" s="7"/>
      <c r="AY45" s="7"/>
      <c r="AZ45" s="7"/>
      <c r="BA45" s="7"/>
      <c r="BB45" s="7"/>
      <c r="BC45" s="36">
        <f t="shared" si="8"/>
        <v>4.4081660908397297E-2</v>
      </c>
      <c r="BD45" s="34" t="s">
        <v>15</v>
      </c>
      <c r="BE45" s="27"/>
      <c r="BF45" s="6"/>
      <c r="BG45" s="7"/>
      <c r="BH45" s="7"/>
      <c r="BI45" s="7"/>
      <c r="BJ45" s="7"/>
      <c r="BK45" s="7"/>
      <c r="BL45" s="36">
        <f t="shared" si="9"/>
        <v>4.4081660908397297E-2</v>
      </c>
      <c r="BM45" s="35" t="s">
        <v>16</v>
      </c>
      <c r="BN45" s="27"/>
      <c r="BO45" s="6"/>
      <c r="BP45" s="7"/>
      <c r="BQ45" s="7"/>
      <c r="BR45" s="7"/>
      <c r="BS45" s="7"/>
      <c r="BT45" s="7"/>
      <c r="BU45" s="36">
        <f t="shared" si="7"/>
        <v>4.4081660908397297E-2</v>
      </c>
    </row>
    <row r="46" spans="1:73" ht="15">
      <c r="A46" s="5">
        <v>1992</v>
      </c>
      <c r="B46" s="26" t="s">
        <v>17</v>
      </c>
      <c r="C46" s="41">
        <v>1.6E-2</v>
      </c>
      <c r="D46" s="42" t="s">
        <v>64</v>
      </c>
      <c r="E46" s="43">
        <v>1</v>
      </c>
      <c r="F46" s="43">
        <v>1</v>
      </c>
      <c r="G46" s="43">
        <v>1</v>
      </c>
      <c r="H46" s="43">
        <v>1</v>
      </c>
      <c r="I46" s="44">
        <v>3</v>
      </c>
      <c r="J46" s="45">
        <f t="shared" si="0"/>
        <v>1.0141150152164344</v>
      </c>
      <c r="K46" s="29" t="s">
        <v>10</v>
      </c>
      <c r="L46" s="27"/>
      <c r="M46" s="6"/>
      <c r="N46" s="7"/>
      <c r="O46" s="7"/>
      <c r="P46" s="7"/>
      <c r="Q46" s="7"/>
      <c r="R46" s="7"/>
      <c r="S46" s="36">
        <f t="shared" si="1"/>
        <v>4.4081660908397297E-2</v>
      </c>
      <c r="T46" s="30" t="s">
        <v>11</v>
      </c>
      <c r="U46" s="27"/>
      <c r="V46" s="6"/>
      <c r="W46" s="7"/>
      <c r="X46" s="7"/>
      <c r="Y46" s="7"/>
      <c r="Z46" s="7"/>
      <c r="AA46" s="7"/>
      <c r="AB46" s="36">
        <f t="shared" si="3"/>
        <v>4.4081660908397297E-2</v>
      </c>
      <c r="AC46" s="31" t="s">
        <v>12</v>
      </c>
      <c r="AD46" s="27"/>
      <c r="AE46" s="6"/>
      <c r="AF46" s="7"/>
      <c r="AG46" s="7"/>
      <c r="AH46" s="7"/>
      <c r="AI46" s="7"/>
      <c r="AJ46" s="7"/>
      <c r="AK46" s="36">
        <f t="shared" si="4"/>
        <v>4.4081660908397297E-2</v>
      </c>
      <c r="AL46" s="32" t="s">
        <v>13</v>
      </c>
      <c r="AM46" s="27"/>
      <c r="AN46" s="6"/>
      <c r="AO46" s="7"/>
      <c r="AP46" s="7"/>
      <c r="AQ46" s="7"/>
      <c r="AR46" s="7"/>
      <c r="AS46" s="7"/>
      <c r="AT46" s="36">
        <f t="shared" si="2"/>
        <v>4.4081660908397297E-2</v>
      </c>
      <c r="AU46" s="33" t="s">
        <v>14</v>
      </c>
      <c r="AV46" s="27"/>
      <c r="AW46" s="6"/>
      <c r="AX46" s="7"/>
      <c r="AY46" s="7"/>
      <c r="AZ46" s="7"/>
      <c r="BA46" s="7"/>
      <c r="BB46" s="7"/>
      <c r="BC46" s="36">
        <f t="shared" si="8"/>
        <v>4.4081660908397297E-2</v>
      </c>
      <c r="BD46" s="34" t="s">
        <v>15</v>
      </c>
      <c r="BE46" s="27"/>
      <c r="BF46" s="6"/>
      <c r="BG46" s="7"/>
      <c r="BH46" s="7"/>
      <c r="BI46" s="7"/>
      <c r="BJ46" s="7"/>
      <c r="BK46" s="7"/>
      <c r="BL46" s="36">
        <f t="shared" si="9"/>
        <v>4.4081660908397297E-2</v>
      </c>
      <c r="BM46" s="35" t="s">
        <v>16</v>
      </c>
      <c r="BN46" s="27"/>
      <c r="BO46" s="6"/>
      <c r="BP46" s="7"/>
      <c r="BQ46" s="7"/>
      <c r="BR46" s="7"/>
      <c r="BS46" s="7"/>
      <c r="BT46" s="7"/>
      <c r="BU46" s="36">
        <f t="shared" si="7"/>
        <v>4.4081660908397297E-2</v>
      </c>
    </row>
    <row r="47" spans="1:73" ht="15">
      <c r="A47" s="5">
        <v>1993</v>
      </c>
      <c r="B47" s="26" t="s">
        <v>17</v>
      </c>
      <c r="C47" s="41">
        <v>1.6E-2</v>
      </c>
      <c r="D47" s="42" t="s">
        <v>65</v>
      </c>
      <c r="E47" s="43">
        <v>1</v>
      </c>
      <c r="F47" s="43">
        <v>1</v>
      </c>
      <c r="G47" s="43">
        <v>1</v>
      </c>
      <c r="H47" s="43">
        <v>1</v>
      </c>
      <c r="I47" s="44">
        <v>3</v>
      </c>
      <c r="J47" s="45">
        <f t="shared" si="0"/>
        <v>1.0141150152164344</v>
      </c>
      <c r="K47" s="29" t="s">
        <v>10</v>
      </c>
      <c r="L47" s="27"/>
      <c r="M47" s="6"/>
      <c r="N47" s="7"/>
      <c r="O47" s="7"/>
      <c r="P47" s="7"/>
      <c r="Q47" s="7"/>
      <c r="R47" s="7"/>
      <c r="S47" s="36">
        <f t="shared" si="1"/>
        <v>4.4081660908397297E-2</v>
      </c>
      <c r="T47" s="30" t="s">
        <v>11</v>
      </c>
      <c r="U47" s="27"/>
      <c r="V47" s="6"/>
      <c r="W47" s="7"/>
      <c r="X47" s="7"/>
      <c r="Y47" s="7"/>
      <c r="Z47" s="7"/>
      <c r="AA47" s="7"/>
      <c r="AB47" s="36">
        <f t="shared" si="3"/>
        <v>4.4081660908397297E-2</v>
      </c>
      <c r="AC47" s="31" t="s">
        <v>12</v>
      </c>
      <c r="AD47" s="27"/>
      <c r="AE47" s="6"/>
      <c r="AF47" s="7"/>
      <c r="AG47" s="7"/>
      <c r="AH47" s="7"/>
      <c r="AI47" s="7"/>
      <c r="AJ47" s="7"/>
      <c r="AK47" s="36">
        <f t="shared" si="4"/>
        <v>4.4081660908397297E-2</v>
      </c>
      <c r="AL47" s="32" t="s">
        <v>13</v>
      </c>
      <c r="AM47" s="27"/>
      <c r="AN47" s="6"/>
      <c r="AO47" s="7"/>
      <c r="AP47" s="7"/>
      <c r="AQ47" s="7"/>
      <c r="AR47" s="7"/>
      <c r="AS47" s="7"/>
      <c r="AT47" s="36">
        <f t="shared" si="2"/>
        <v>4.4081660908397297E-2</v>
      </c>
      <c r="AU47" s="33" t="s">
        <v>14</v>
      </c>
      <c r="AV47" s="27"/>
      <c r="AW47" s="6"/>
      <c r="AX47" s="7"/>
      <c r="AY47" s="7"/>
      <c r="AZ47" s="7"/>
      <c r="BA47" s="7"/>
      <c r="BB47" s="7"/>
      <c r="BC47" s="36">
        <f t="shared" si="8"/>
        <v>4.4081660908397297E-2</v>
      </c>
      <c r="BD47" s="34" t="s">
        <v>15</v>
      </c>
      <c r="BE47" s="27"/>
      <c r="BF47" s="6"/>
      <c r="BG47" s="7"/>
      <c r="BH47" s="7"/>
      <c r="BI47" s="7"/>
      <c r="BJ47" s="7"/>
      <c r="BK47" s="7"/>
      <c r="BL47" s="36">
        <f t="shared" si="9"/>
        <v>4.4081660908397297E-2</v>
      </c>
      <c r="BM47" s="35" t="s">
        <v>16</v>
      </c>
      <c r="BN47" s="27"/>
      <c r="BO47" s="6"/>
      <c r="BP47" s="7"/>
      <c r="BQ47" s="7"/>
      <c r="BR47" s="7"/>
      <c r="BS47" s="7"/>
      <c r="BT47" s="7"/>
      <c r="BU47" s="36">
        <f t="shared" si="7"/>
        <v>4.4081660908397297E-2</v>
      </c>
    </row>
    <row r="48" spans="1:73" ht="15">
      <c r="A48" s="5">
        <v>1994</v>
      </c>
      <c r="B48" s="26" t="s">
        <v>17</v>
      </c>
      <c r="C48" s="41">
        <v>1.6E-2</v>
      </c>
      <c r="D48" s="42" t="s">
        <v>66</v>
      </c>
      <c r="E48" s="43">
        <v>1</v>
      </c>
      <c r="F48" s="43">
        <v>1</v>
      </c>
      <c r="G48" s="43">
        <v>1</v>
      </c>
      <c r="H48" s="43">
        <v>1</v>
      </c>
      <c r="I48" s="44">
        <v>3</v>
      </c>
      <c r="J48" s="45">
        <f t="shared" si="0"/>
        <v>1.0141150152164344</v>
      </c>
      <c r="K48" s="29" t="s">
        <v>10</v>
      </c>
      <c r="L48" s="27"/>
      <c r="M48" s="6"/>
      <c r="N48" s="7"/>
      <c r="O48" s="7"/>
      <c r="P48" s="7"/>
      <c r="Q48" s="7"/>
      <c r="R48" s="7"/>
      <c r="S48" s="36">
        <f t="shared" si="1"/>
        <v>4.4081660908397297E-2</v>
      </c>
      <c r="T48" s="30" t="s">
        <v>11</v>
      </c>
      <c r="U48" s="27"/>
      <c r="V48" s="6"/>
      <c r="W48" s="7"/>
      <c r="X48" s="7"/>
      <c r="Y48" s="7"/>
      <c r="Z48" s="7"/>
      <c r="AA48" s="7"/>
      <c r="AB48" s="36">
        <f t="shared" si="3"/>
        <v>4.4081660908397297E-2</v>
      </c>
      <c r="AC48" s="31" t="s">
        <v>12</v>
      </c>
      <c r="AD48" s="27"/>
      <c r="AE48" s="6"/>
      <c r="AF48" s="7"/>
      <c r="AG48" s="7"/>
      <c r="AH48" s="7"/>
      <c r="AI48" s="7"/>
      <c r="AJ48" s="7"/>
      <c r="AK48" s="36">
        <f t="shared" si="4"/>
        <v>4.4081660908397297E-2</v>
      </c>
      <c r="AL48" s="32" t="s">
        <v>13</v>
      </c>
      <c r="AM48" s="27"/>
      <c r="AN48" s="6"/>
      <c r="AO48" s="7"/>
      <c r="AP48" s="7"/>
      <c r="AQ48" s="7"/>
      <c r="AR48" s="7"/>
      <c r="AS48" s="7"/>
      <c r="AT48" s="36">
        <f t="shared" si="2"/>
        <v>4.4081660908397297E-2</v>
      </c>
      <c r="AU48" s="33" t="s">
        <v>14</v>
      </c>
      <c r="AV48" s="27"/>
      <c r="AW48" s="6"/>
      <c r="AX48" s="7"/>
      <c r="AY48" s="7"/>
      <c r="AZ48" s="7"/>
      <c r="BA48" s="7"/>
      <c r="BB48" s="7"/>
      <c r="BC48" s="36">
        <f t="shared" si="8"/>
        <v>4.4081660908397297E-2</v>
      </c>
      <c r="BD48" s="34" t="s">
        <v>15</v>
      </c>
      <c r="BE48" s="27"/>
      <c r="BF48" s="6"/>
      <c r="BG48" s="7"/>
      <c r="BH48" s="7"/>
      <c r="BI48" s="7"/>
      <c r="BJ48" s="7"/>
      <c r="BK48" s="7"/>
      <c r="BL48" s="36">
        <f t="shared" si="9"/>
        <v>4.4081660908397297E-2</v>
      </c>
      <c r="BM48" s="35" t="s">
        <v>16</v>
      </c>
      <c r="BN48" s="27"/>
      <c r="BO48" s="6"/>
      <c r="BP48" s="7"/>
      <c r="BQ48" s="7"/>
      <c r="BR48" s="7"/>
      <c r="BS48" s="7"/>
      <c r="BT48" s="7"/>
      <c r="BU48" s="36">
        <f t="shared" si="7"/>
        <v>4.4081660908397297E-2</v>
      </c>
    </row>
    <row r="49" spans="1:73" ht="15">
      <c r="A49" s="5">
        <v>1995</v>
      </c>
      <c r="B49" s="26" t="s">
        <v>17</v>
      </c>
      <c r="C49" s="41">
        <v>1.6E-2</v>
      </c>
      <c r="D49" s="42" t="s">
        <v>67</v>
      </c>
      <c r="E49" s="43">
        <v>1</v>
      </c>
      <c r="F49" s="43">
        <v>1</v>
      </c>
      <c r="G49" s="43">
        <v>1</v>
      </c>
      <c r="H49" s="43">
        <v>1</v>
      </c>
      <c r="I49" s="44">
        <v>3</v>
      </c>
      <c r="J49" s="45">
        <f t="shared" si="0"/>
        <v>1.0141150152164344</v>
      </c>
      <c r="K49" s="29" t="s">
        <v>10</v>
      </c>
      <c r="L49" s="27"/>
      <c r="M49" s="6"/>
      <c r="N49" s="7"/>
      <c r="O49" s="7"/>
      <c r="P49" s="7"/>
      <c r="Q49" s="7"/>
      <c r="R49" s="7"/>
      <c r="S49" s="36">
        <f t="shared" si="1"/>
        <v>4.4081660908397297E-2</v>
      </c>
      <c r="T49" s="30" t="s">
        <v>11</v>
      </c>
      <c r="U49" s="27"/>
      <c r="V49" s="6"/>
      <c r="W49" s="7"/>
      <c r="X49" s="7"/>
      <c r="Y49" s="7"/>
      <c r="Z49" s="7"/>
      <c r="AA49" s="7"/>
      <c r="AB49" s="36">
        <f t="shared" si="3"/>
        <v>4.4081660908397297E-2</v>
      </c>
      <c r="AC49" s="31" t="s">
        <v>12</v>
      </c>
      <c r="AD49" s="27"/>
      <c r="AE49" s="6"/>
      <c r="AF49" s="7"/>
      <c r="AG49" s="7"/>
      <c r="AH49" s="7"/>
      <c r="AI49" s="7"/>
      <c r="AJ49" s="7"/>
      <c r="AK49" s="36">
        <f t="shared" si="4"/>
        <v>4.4081660908397297E-2</v>
      </c>
      <c r="AL49" s="32" t="s">
        <v>13</v>
      </c>
      <c r="AM49" s="27"/>
      <c r="AN49" s="6"/>
      <c r="AO49" s="7"/>
      <c r="AP49" s="7"/>
      <c r="AQ49" s="7"/>
      <c r="AR49" s="7"/>
      <c r="AS49" s="7"/>
      <c r="AT49" s="36">
        <f t="shared" si="2"/>
        <v>4.4081660908397297E-2</v>
      </c>
      <c r="AU49" s="33" t="s">
        <v>14</v>
      </c>
      <c r="AV49" s="27"/>
      <c r="AW49" s="6"/>
      <c r="AX49" s="7"/>
      <c r="AY49" s="7"/>
      <c r="AZ49" s="7"/>
      <c r="BA49" s="7"/>
      <c r="BB49" s="7"/>
      <c r="BC49" s="36">
        <f t="shared" si="8"/>
        <v>4.4081660908397297E-2</v>
      </c>
      <c r="BD49" s="34" t="s">
        <v>15</v>
      </c>
      <c r="BE49" s="27"/>
      <c r="BF49" s="6"/>
      <c r="BG49" s="7"/>
      <c r="BH49" s="7"/>
      <c r="BI49" s="7"/>
      <c r="BJ49" s="7"/>
      <c r="BK49" s="7"/>
      <c r="BL49" s="36">
        <f t="shared" si="9"/>
        <v>4.4081660908397297E-2</v>
      </c>
      <c r="BM49" s="35" t="s">
        <v>16</v>
      </c>
      <c r="BN49" s="27"/>
      <c r="BO49" s="6"/>
      <c r="BP49" s="7"/>
      <c r="BQ49" s="7"/>
      <c r="BR49" s="7"/>
      <c r="BS49" s="7"/>
      <c r="BT49" s="7"/>
      <c r="BU49" s="36">
        <f t="shared" si="7"/>
        <v>4.4081660908397297E-2</v>
      </c>
    </row>
    <row r="50" spans="1:73" ht="15">
      <c r="A50" s="5">
        <v>1996</v>
      </c>
      <c r="B50" s="26" t="s">
        <v>17</v>
      </c>
      <c r="C50" s="41">
        <v>1.6E-2</v>
      </c>
      <c r="D50" s="42" t="s">
        <v>68</v>
      </c>
      <c r="E50" s="43">
        <v>1</v>
      </c>
      <c r="F50" s="43">
        <v>1</v>
      </c>
      <c r="G50" s="43">
        <v>1</v>
      </c>
      <c r="H50" s="43">
        <v>1</v>
      </c>
      <c r="I50" s="44">
        <v>3</v>
      </c>
      <c r="J50" s="45">
        <f t="shared" si="0"/>
        <v>1.0141150152164344</v>
      </c>
      <c r="K50" s="29" t="s">
        <v>10</v>
      </c>
      <c r="L50" s="27"/>
      <c r="M50" s="6"/>
      <c r="N50" s="7"/>
      <c r="O50" s="7"/>
      <c r="P50" s="7"/>
      <c r="Q50" s="7"/>
      <c r="R50" s="7"/>
      <c r="S50" s="36">
        <f t="shared" si="1"/>
        <v>4.4081660908397297E-2</v>
      </c>
      <c r="T50" s="30" t="s">
        <v>11</v>
      </c>
      <c r="U50" s="27"/>
      <c r="V50" s="6"/>
      <c r="W50" s="7"/>
      <c r="X50" s="7"/>
      <c r="Y50" s="7"/>
      <c r="Z50" s="7"/>
      <c r="AA50" s="7"/>
      <c r="AB50" s="36">
        <f t="shared" si="3"/>
        <v>4.4081660908397297E-2</v>
      </c>
      <c r="AC50" s="31" t="s">
        <v>12</v>
      </c>
      <c r="AD50" s="27"/>
      <c r="AE50" s="6"/>
      <c r="AF50" s="7"/>
      <c r="AG50" s="7"/>
      <c r="AH50" s="7"/>
      <c r="AI50" s="7"/>
      <c r="AJ50" s="7"/>
      <c r="AK50" s="36">
        <f t="shared" si="4"/>
        <v>4.4081660908397297E-2</v>
      </c>
      <c r="AL50" s="32" t="s">
        <v>13</v>
      </c>
      <c r="AM50" s="27"/>
      <c r="AN50" s="6"/>
      <c r="AO50" s="7"/>
      <c r="AP50" s="7"/>
      <c r="AQ50" s="7"/>
      <c r="AR50" s="7"/>
      <c r="AS50" s="7"/>
      <c r="AT50" s="36">
        <f t="shared" si="2"/>
        <v>4.4081660908397297E-2</v>
      </c>
      <c r="AU50" s="33" t="s">
        <v>14</v>
      </c>
      <c r="AV50" s="27"/>
      <c r="AW50" s="6"/>
      <c r="AX50" s="7"/>
      <c r="AY50" s="7"/>
      <c r="AZ50" s="7"/>
      <c r="BA50" s="7"/>
      <c r="BB50" s="7"/>
      <c r="BC50" s="36">
        <f t="shared" si="8"/>
        <v>4.4081660908397297E-2</v>
      </c>
      <c r="BD50" s="34" t="s">
        <v>15</v>
      </c>
      <c r="BE50" s="27"/>
      <c r="BF50" s="6"/>
      <c r="BG50" s="7"/>
      <c r="BH50" s="7"/>
      <c r="BI50" s="7"/>
      <c r="BJ50" s="7"/>
      <c r="BK50" s="7"/>
      <c r="BL50" s="36">
        <f t="shared" si="9"/>
        <v>4.4081660908397297E-2</v>
      </c>
      <c r="BM50" s="35" t="s">
        <v>16</v>
      </c>
      <c r="BN50" s="27"/>
      <c r="BO50" s="6"/>
      <c r="BP50" s="7"/>
      <c r="BQ50" s="7"/>
      <c r="BR50" s="7"/>
      <c r="BS50" s="7"/>
      <c r="BT50" s="7"/>
      <c r="BU50" s="36">
        <f t="shared" si="7"/>
        <v>4.4081660908397297E-2</v>
      </c>
    </row>
    <row r="51" spans="1:73" ht="15">
      <c r="A51" s="5">
        <v>1997</v>
      </c>
      <c r="B51" s="26" t="s">
        <v>17</v>
      </c>
      <c r="C51" s="41">
        <v>1.6E-2</v>
      </c>
      <c r="D51" s="42" t="s">
        <v>69</v>
      </c>
      <c r="E51" s="43">
        <v>1</v>
      </c>
      <c r="F51" s="43">
        <v>1</v>
      </c>
      <c r="G51" s="43">
        <v>1</v>
      </c>
      <c r="H51" s="43">
        <v>1</v>
      </c>
      <c r="I51" s="44">
        <v>3</v>
      </c>
      <c r="J51" s="45">
        <f t="shared" si="0"/>
        <v>1.0141150152164344</v>
      </c>
      <c r="K51" s="29" t="s">
        <v>10</v>
      </c>
      <c r="L51" s="27"/>
      <c r="M51" s="6"/>
      <c r="N51" s="7"/>
      <c r="O51" s="7"/>
      <c r="P51" s="7"/>
      <c r="Q51" s="7"/>
      <c r="R51" s="7"/>
      <c r="S51" s="36">
        <f t="shared" si="1"/>
        <v>4.4081660908397297E-2</v>
      </c>
      <c r="T51" s="30" t="s">
        <v>11</v>
      </c>
      <c r="U51" s="27"/>
      <c r="V51" s="6"/>
      <c r="W51" s="7"/>
      <c r="X51" s="7"/>
      <c r="Y51" s="7"/>
      <c r="Z51" s="7"/>
      <c r="AA51" s="7"/>
      <c r="AB51" s="36">
        <f t="shared" si="3"/>
        <v>4.4081660908397297E-2</v>
      </c>
      <c r="AC51" s="31" t="s">
        <v>12</v>
      </c>
      <c r="AD51" s="27"/>
      <c r="AE51" s="6"/>
      <c r="AF51" s="7"/>
      <c r="AG51" s="7"/>
      <c r="AH51" s="7"/>
      <c r="AI51" s="7"/>
      <c r="AJ51" s="7"/>
      <c r="AK51" s="36">
        <f t="shared" si="4"/>
        <v>4.4081660908397297E-2</v>
      </c>
      <c r="AL51" s="32" t="s">
        <v>13</v>
      </c>
      <c r="AM51" s="27"/>
      <c r="AN51" s="6"/>
      <c r="AO51" s="7"/>
      <c r="AP51" s="7"/>
      <c r="AQ51" s="7"/>
      <c r="AR51" s="7"/>
      <c r="AS51" s="7"/>
      <c r="AT51" s="36">
        <f t="shared" si="2"/>
        <v>4.4081660908397297E-2</v>
      </c>
      <c r="AU51" s="33" t="s">
        <v>14</v>
      </c>
      <c r="AV51" s="27"/>
      <c r="AW51" s="6"/>
      <c r="AX51" s="7"/>
      <c r="AY51" s="7"/>
      <c r="AZ51" s="7"/>
      <c r="BA51" s="7"/>
      <c r="BB51" s="7"/>
      <c r="BC51" s="36">
        <f t="shared" si="8"/>
        <v>4.4081660908397297E-2</v>
      </c>
      <c r="BD51" s="34" t="s">
        <v>15</v>
      </c>
      <c r="BE51" s="27"/>
      <c r="BF51" s="6"/>
      <c r="BG51" s="7"/>
      <c r="BH51" s="7"/>
      <c r="BI51" s="7"/>
      <c r="BJ51" s="7"/>
      <c r="BK51" s="7"/>
      <c r="BL51" s="36">
        <f t="shared" si="9"/>
        <v>4.4081660908397297E-2</v>
      </c>
      <c r="BM51" s="35" t="s">
        <v>16</v>
      </c>
      <c r="BN51" s="27"/>
      <c r="BO51" s="6"/>
      <c r="BP51" s="7"/>
      <c r="BQ51" s="7"/>
      <c r="BR51" s="7"/>
      <c r="BS51" s="7"/>
      <c r="BT51" s="7"/>
      <c r="BU51" s="36">
        <f t="shared" si="7"/>
        <v>4.4081660908397297E-2</v>
      </c>
    </row>
    <row r="52" spans="1:73" ht="15">
      <c r="A52" s="5">
        <v>1998</v>
      </c>
      <c r="B52" s="26" t="s">
        <v>17</v>
      </c>
      <c r="C52" s="41">
        <v>1.6E-2</v>
      </c>
      <c r="D52" s="42" t="s">
        <v>70</v>
      </c>
      <c r="E52" s="43">
        <v>1</v>
      </c>
      <c r="F52" s="43">
        <v>1</v>
      </c>
      <c r="G52" s="43">
        <v>1</v>
      </c>
      <c r="H52" s="43">
        <v>1</v>
      </c>
      <c r="I52" s="44">
        <v>3</v>
      </c>
      <c r="J52" s="45">
        <f t="shared" si="0"/>
        <v>1.0141150152164344</v>
      </c>
      <c r="K52" s="29" t="s">
        <v>10</v>
      </c>
      <c r="L52" s="27"/>
      <c r="M52" s="6"/>
      <c r="N52" s="7"/>
      <c r="O52" s="7"/>
      <c r="P52" s="7"/>
      <c r="Q52" s="7"/>
      <c r="R52" s="7"/>
      <c r="S52" s="36">
        <f t="shared" si="1"/>
        <v>4.4081660908397297E-2</v>
      </c>
      <c r="T52" s="30" t="s">
        <v>11</v>
      </c>
      <c r="U52" s="27"/>
      <c r="V52" s="6"/>
      <c r="W52" s="7"/>
      <c r="X52" s="7"/>
      <c r="Y52" s="7"/>
      <c r="Z52" s="7"/>
      <c r="AA52" s="7"/>
      <c r="AB52" s="36">
        <f t="shared" si="3"/>
        <v>4.4081660908397297E-2</v>
      </c>
      <c r="AC52" s="31" t="s">
        <v>12</v>
      </c>
      <c r="AD52" s="27"/>
      <c r="AE52" s="6"/>
      <c r="AF52" s="7"/>
      <c r="AG52" s="7"/>
      <c r="AH52" s="7"/>
      <c r="AI52" s="7"/>
      <c r="AJ52" s="7"/>
      <c r="AK52" s="36">
        <f t="shared" si="4"/>
        <v>4.4081660908397297E-2</v>
      </c>
      <c r="AL52" s="32" t="s">
        <v>13</v>
      </c>
      <c r="AM52" s="27"/>
      <c r="AN52" s="6"/>
      <c r="AO52" s="7"/>
      <c r="AP52" s="7"/>
      <c r="AQ52" s="7"/>
      <c r="AR52" s="7"/>
      <c r="AS52" s="7"/>
      <c r="AT52" s="36">
        <f t="shared" si="2"/>
        <v>4.4081660908397297E-2</v>
      </c>
      <c r="AU52" s="33" t="s">
        <v>14</v>
      </c>
      <c r="AV52" s="27"/>
      <c r="AW52" s="6"/>
      <c r="AX52" s="7"/>
      <c r="AY52" s="7"/>
      <c r="AZ52" s="7"/>
      <c r="BA52" s="7"/>
      <c r="BB52" s="7"/>
      <c r="BC52" s="36">
        <f t="shared" si="8"/>
        <v>4.4081660908397297E-2</v>
      </c>
      <c r="BD52" s="34" t="s">
        <v>15</v>
      </c>
      <c r="BE52" s="27"/>
      <c r="BF52" s="6"/>
      <c r="BG52" s="7"/>
      <c r="BH52" s="7"/>
      <c r="BI52" s="7"/>
      <c r="BJ52" s="7"/>
      <c r="BK52" s="7"/>
      <c r="BL52" s="36">
        <f t="shared" si="9"/>
        <v>4.4081660908397297E-2</v>
      </c>
      <c r="BM52" s="35" t="s">
        <v>16</v>
      </c>
      <c r="BN52" s="27"/>
      <c r="BO52" s="6"/>
      <c r="BP52" s="7"/>
      <c r="BQ52" s="7"/>
      <c r="BR52" s="7"/>
      <c r="BS52" s="7"/>
      <c r="BT52" s="7"/>
      <c r="BU52" s="36">
        <f t="shared" si="7"/>
        <v>4.4081660908397297E-2</v>
      </c>
    </row>
    <row r="53" spans="1:73" ht="15">
      <c r="A53" s="5">
        <v>1999</v>
      </c>
      <c r="B53" s="26" t="s">
        <v>17</v>
      </c>
      <c r="C53" s="41">
        <v>1.6E-2</v>
      </c>
      <c r="D53" s="42" t="s">
        <v>71</v>
      </c>
      <c r="E53" s="43">
        <v>1</v>
      </c>
      <c r="F53" s="43">
        <v>1</v>
      </c>
      <c r="G53" s="43">
        <v>1</v>
      </c>
      <c r="H53" s="43">
        <v>1</v>
      </c>
      <c r="I53" s="44">
        <v>3</v>
      </c>
      <c r="J53" s="45">
        <f t="shared" si="0"/>
        <v>1.0141150152164344</v>
      </c>
      <c r="K53" s="29" t="s">
        <v>10</v>
      </c>
      <c r="L53" s="27"/>
      <c r="M53" s="6"/>
      <c r="N53" s="7"/>
      <c r="O53" s="7"/>
      <c r="P53" s="7"/>
      <c r="Q53" s="7"/>
      <c r="R53" s="7"/>
      <c r="S53" s="36">
        <f t="shared" si="1"/>
        <v>4.4081660908397297E-2</v>
      </c>
      <c r="T53" s="30" t="s">
        <v>11</v>
      </c>
      <c r="U53" s="27"/>
      <c r="V53" s="6"/>
      <c r="W53" s="7"/>
      <c r="X53" s="7"/>
      <c r="Y53" s="7"/>
      <c r="Z53" s="7"/>
      <c r="AA53" s="7"/>
      <c r="AB53" s="36">
        <f t="shared" si="3"/>
        <v>4.4081660908397297E-2</v>
      </c>
      <c r="AC53" s="31" t="s">
        <v>12</v>
      </c>
      <c r="AD53" s="27"/>
      <c r="AE53" s="6"/>
      <c r="AF53" s="7"/>
      <c r="AG53" s="7"/>
      <c r="AH53" s="7"/>
      <c r="AI53" s="7"/>
      <c r="AJ53" s="7"/>
      <c r="AK53" s="36">
        <f t="shared" si="4"/>
        <v>4.4081660908397297E-2</v>
      </c>
      <c r="AL53" s="32" t="s">
        <v>13</v>
      </c>
      <c r="AM53" s="27"/>
      <c r="AN53" s="6"/>
      <c r="AO53" s="7"/>
      <c r="AP53" s="7"/>
      <c r="AQ53" s="7"/>
      <c r="AR53" s="7"/>
      <c r="AS53" s="7"/>
      <c r="AT53" s="36">
        <f t="shared" si="2"/>
        <v>4.4081660908397297E-2</v>
      </c>
      <c r="AU53" s="33" t="s">
        <v>14</v>
      </c>
      <c r="AV53" s="27"/>
      <c r="AW53" s="6"/>
      <c r="AX53" s="7"/>
      <c r="AY53" s="7"/>
      <c r="AZ53" s="7"/>
      <c r="BA53" s="7"/>
      <c r="BB53" s="7"/>
      <c r="BC53" s="36">
        <f t="shared" si="8"/>
        <v>4.4081660908397297E-2</v>
      </c>
      <c r="BD53" s="34" t="s">
        <v>15</v>
      </c>
      <c r="BE53" s="27"/>
      <c r="BF53" s="6"/>
      <c r="BG53" s="7"/>
      <c r="BH53" s="7"/>
      <c r="BI53" s="7"/>
      <c r="BJ53" s="7"/>
      <c r="BK53" s="7"/>
      <c r="BL53" s="36">
        <f t="shared" si="9"/>
        <v>4.4081660908397297E-2</v>
      </c>
      <c r="BM53" s="35" t="s">
        <v>16</v>
      </c>
      <c r="BN53" s="27"/>
      <c r="BO53" s="6"/>
      <c r="BP53" s="7"/>
      <c r="BQ53" s="7"/>
      <c r="BR53" s="7"/>
      <c r="BS53" s="7"/>
      <c r="BT53" s="7"/>
      <c r="BU53" s="36">
        <f t="shared" si="7"/>
        <v>4.4081660908397297E-2</v>
      </c>
    </row>
    <row r="54" spans="1:73" ht="15">
      <c r="A54" s="5">
        <v>2000</v>
      </c>
      <c r="B54" s="26" t="s">
        <v>17</v>
      </c>
      <c r="C54" s="41">
        <v>1.6E-2</v>
      </c>
      <c r="D54" s="42" t="s">
        <v>72</v>
      </c>
      <c r="E54" s="43">
        <v>1</v>
      </c>
      <c r="F54" s="43">
        <v>1</v>
      </c>
      <c r="G54" s="43">
        <v>1</v>
      </c>
      <c r="H54" s="43">
        <v>1</v>
      </c>
      <c r="I54" s="44">
        <v>3</v>
      </c>
      <c r="J54" s="45">
        <f t="shared" si="0"/>
        <v>1.0141150152164344</v>
      </c>
      <c r="K54" s="29" t="s">
        <v>10</v>
      </c>
      <c r="L54" s="27"/>
      <c r="M54" s="6"/>
      <c r="N54" s="7"/>
      <c r="O54" s="7"/>
      <c r="P54" s="7"/>
      <c r="Q54" s="7"/>
      <c r="R54" s="7"/>
      <c r="S54" s="36">
        <f t="shared" si="1"/>
        <v>4.4081660908397297E-2</v>
      </c>
      <c r="T54" s="30" t="s">
        <v>11</v>
      </c>
      <c r="U54" s="27"/>
      <c r="V54" s="6"/>
      <c r="W54" s="7"/>
      <c r="X54" s="7"/>
      <c r="Y54" s="7"/>
      <c r="Z54" s="7"/>
      <c r="AA54" s="7"/>
      <c r="AB54" s="36">
        <f t="shared" si="3"/>
        <v>4.4081660908397297E-2</v>
      </c>
      <c r="AC54" s="31" t="s">
        <v>12</v>
      </c>
      <c r="AD54" s="27"/>
      <c r="AE54" s="6"/>
      <c r="AF54" s="7"/>
      <c r="AG54" s="7"/>
      <c r="AH54" s="7"/>
      <c r="AI54" s="7"/>
      <c r="AJ54" s="7"/>
      <c r="AK54" s="36">
        <f t="shared" si="4"/>
        <v>4.4081660908397297E-2</v>
      </c>
      <c r="AL54" s="32" t="s">
        <v>13</v>
      </c>
      <c r="AM54" s="27"/>
      <c r="AN54" s="6"/>
      <c r="AO54" s="7"/>
      <c r="AP54" s="7"/>
      <c r="AQ54" s="7"/>
      <c r="AR54" s="7"/>
      <c r="AS54" s="7"/>
      <c r="AT54" s="36">
        <f t="shared" si="2"/>
        <v>4.4081660908397297E-2</v>
      </c>
      <c r="AU54" s="33" t="s">
        <v>14</v>
      </c>
      <c r="AV54" s="27"/>
      <c r="AW54" s="6"/>
      <c r="AX54" s="7"/>
      <c r="AY54" s="7"/>
      <c r="AZ54" s="7"/>
      <c r="BA54" s="7"/>
      <c r="BB54" s="7"/>
      <c r="BC54" s="36">
        <f t="shared" si="8"/>
        <v>4.4081660908397297E-2</v>
      </c>
      <c r="BD54" s="34" t="s">
        <v>15</v>
      </c>
      <c r="BE54" s="27"/>
      <c r="BF54" s="6"/>
      <c r="BG54" s="7"/>
      <c r="BH54" s="7"/>
      <c r="BI54" s="7"/>
      <c r="BJ54" s="7"/>
      <c r="BK54" s="7"/>
      <c r="BL54" s="36">
        <f t="shared" si="9"/>
        <v>4.4081660908397297E-2</v>
      </c>
      <c r="BM54" s="35" t="s">
        <v>16</v>
      </c>
      <c r="BN54" s="27"/>
      <c r="BO54" s="6"/>
      <c r="BP54" s="7"/>
      <c r="BQ54" s="7"/>
      <c r="BR54" s="7"/>
      <c r="BS54" s="7"/>
      <c r="BT54" s="7"/>
      <c r="BU54" s="36">
        <f t="shared" si="7"/>
        <v>4.4081660908397297E-2</v>
      </c>
    </row>
    <row r="55" spans="1:73" ht="15">
      <c r="A55" s="5">
        <v>2001</v>
      </c>
      <c r="B55" s="26" t="s">
        <v>17</v>
      </c>
      <c r="C55" s="41">
        <v>1.6E-2</v>
      </c>
      <c r="D55" s="42" t="s">
        <v>73</v>
      </c>
      <c r="E55" s="43">
        <v>1</v>
      </c>
      <c r="F55" s="43">
        <v>1</v>
      </c>
      <c r="G55" s="43">
        <v>1</v>
      </c>
      <c r="H55" s="43">
        <v>1</v>
      </c>
      <c r="I55" s="44">
        <v>3</v>
      </c>
      <c r="J55" s="45">
        <f t="shared" si="0"/>
        <v>1.0141150152164344</v>
      </c>
      <c r="K55" s="29" t="s">
        <v>10</v>
      </c>
      <c r="L55" s="27"/>
      <c r="M55" s="6"/>
      <c r="N55" s="7"/>
      <c r="O55" s="7"/>
      <c r="P55" s="7"/>
      <c r="Q55" s="7"/>
      <c r="R55" s="7"/>
      <c r="S55" s="36">
        <f t="shared" si="1"/>
        <v>4.4081660908397297E-2</v>
      </c>
      <c r="T55" s="30" t="s">
        <v>11</v>
      </c>
      <c r="U55" s="27"/>
      <c r="V55" s="6"/>
      <c r="W55" s="7"/>
      <c r="X55" s="7"/>
      <c r="Y55" s="7"/>
      <c r="Z55" s="7"/>
      <c r="AA55" s="7"/>
      <c r="AB55" s="36">
        <f t="shared" si="3"/>
        <v>4.4081660908397297E-2</v>
      </c>
      <c r="AC55" s="31" t="s">
        <v>12</v>
      </c>
      <c r="AD55" s="27"/>
      <c r="AE55" s="6"/>
      <c r="AF55" s="7"/>
      <c r="AG55" s="7"/>
      <c r="AH55" s="7"/>
      <c r="AI55" s="7"/>
      <c r="AJ55" s="7"/>
      <c r="AK55" s="36">
        <f t="shared" si="4"/>
        <v>4.4081660908397297E-2</v>
      </c>
      <c r="AL55" s="32" t="s">
        <v>13</v>
      </c>
      <c r="AM55" s="27"/>
      <c r="AN55" s="6"/>
      <c r="AO55" s="7"/>
      <c r="AP55" s="7"/>
      <c r="AQ55" s="7"/>
      <c r="AR55" s="7"/>
      <c r="AS55" s="7"/>
      <c r="AT55" s="36">
        <f t="shared" si="2"/>
        <v>4.4081660908397297E-2</v>
      </c>
      <c r="AU55" s="33" t="s">
        <v>14</v>
      </c>
      <c r="AV55" s="27"/>
      <c r="AW55" s="6"/>
      <c r="AX55" s="7"/>
      <c r="AY55" s="7"/>
      <c r="AZ55" s="7"/>
      <c r="BA55" s="7"/>
      <c r="BB55" s="7"/>
      <c r="BC55" s="36">
        <f t="shared" si="8"/>
        <v>4.4081660908397297E-2</v>
      </c>
      <c r="BD55" s="34" t="s">
        <v>15</v>
      </c>
      <c r="BE55" s="27"/>
      <c r="BF55" s="6"/>
      <c r="BG55" s="7"/>
      <c r="BH55" s="7"/>
      <c r="BI55" s="7"/>
      <c r="BJ55" s="7"/>
      <c r="BK55" s="7"/>
      <c r="BL55" s="36">
        <f t="shared" si="9"/>
        <v>4.4081660908397297E-2</v>
      </c>
      <c r="BM55" s="35" t="s">
        <v>16</v>
      </c>
      <c r="BN55" s="27"/>
      <c r="BO55" s="6"/>
      <c r="BP55" s="7"/>
      <c r="BQ55" s="7"/>
      <c r="BR55" s="7"/>
      <c r="BS55" s="7"/>
      <c r="BT55" s="7"/>
      <c r="BU55" s="36">
        <f t="shared" si="7"/>
        <v>4.4081660908397297E-2</v>
      </c>
    </row>
    <row r="56" spans="1:73" ht="15">
      <c r="A56" s="5">
        <v>2002</v>
      </c>
      <c r="B56" s="26" t="s">
        <v>17</v>
      </c>
      <c r="C56" s="41">
        <v>1.6E-2</v>
      </c>
      <c r="D56" s="42" t="s">
        <v>74</v>
      </c>
      <c r="E56" s="43">
        <v>1</v>
      </c>
      <c r="F56" s="43">
        <v>1</v>
      </c>
      <c r="G56" s="43">
        <v>1</v>
      </c>
      <c r="H56" s="43">
        <v>1</v>
      </c>
      <c r="I56" s="44">
        <v>3</v>
      </c>
      <c r="J56" s="45">
        <f t="shared" si="0"/>
        <v>1.0141150152164344</v>
      </c>
      <c r="K56" s="29" t="s">
        <v>10</v>
      </c>
      <c r="L56" s="27"/>
      <c r="M56" s="6"/>
      <c r="N56" s="7"/>
      <c r="O56" s="7"/>
      <c r="P56" s="7"/>
      <c r="Q56" s="7"/>
      <c r="R56" s="7"/>
      <c r="S56" s="36">
        <f t="shared" si="1"/>
        <v>4.4081660908397297E-2</v>
      </c>
      <c r="T56" s="30" t="s">
        <v>11</v>
      </c>
      <c r="U56" s="27"/>
      <c r="V56" s="6"/>
      <c r="W56" s="7"/>
      <c r="X56" s="7"/>
      <c r="Y56" s="7"/>
      <c r="Z56" s="7"/>
      <c r="AA56" s="7"/>
      <c r="AB56" s="36">
        <f t="shared" si="3"/>
        <v>4.4081660908397297E-2</v>
      </c>
      <c r="AC56" s="31" t="s">
        <v>12</v>
      </c>
      <c r="AD56" s="27"/>
      <c r="AE56" s="6"/>
      <c r="AF56" s="7"/>
      <c r="AG56" s="7"/>
      <c r="AH56" s="7"/>
      <c r="AI56" s="7"/>
      <c r="AJ56" s="7"/>
      <c r="AK56" s="36">
        <f t="shared" si="4"/>
        <v>4.4081660908397297E-2</v>
      </c>
      <c r="AL56" s="32" t="s">
        <v>13</v>
      </c>
      <c r="AM56" s="27"/>
      <c r="AN56" s="6"/>
      <c r="AO56" s="7"/>
      <c r="AP56" s="7"/>
      <c r="AQ56" s="7"/>
      <c r="AR56" s="7"/>
      <c r="AS56" s="7"/>
      <c r="AT56" s="36">
        <f t="shared" si="2"/>
        <v>4.4081660908397297E-2</v>
      </c>
      <c r="AU56" s="33" t="s">
        <v>14</v>
      </c>
      <c r="AV56" s="27"/>
      <c r="AW56" s="6"/>
      <c r="AX56" s="7"/>
      <c r="AY56" s="7"/>
      <c r="AZ56" s="7"/>
      <c r="BA56" s="7"/>
      <c r="BB56" s="7"/>
      <c r="BC56" s="36">
        <f t="shared" si="8"/>
        <v>4.4081660908397297E-2</v>
      </c>
      <c r="BD56" s="34" t="s">
        <v>15</v>
      </c>
      <c r="BE56" s="27"/>
      <c r="BF56" s="6"/>
      <c r="BG56" s="7"/>
      <c r="BH56" s="7"/>
      <c r="BI56" s="7"/>
      <c r="BJ56" s="7"/>
      <c r="BK56" s="7"/>
      <c r="BL56" s="36">
        <f t="shared" si="9"/>
        <v>4.4081660908397297E-2</v>
      </c>
      <c r="BM56" s="35" t="s">
        <v>16</v>
      </c>
      <c r="BN56" s="27"/>
      <c r="BO56" s="6"/>
      <c r="BP56" s="7"/>
      <c r="BQ56" s="7"/>
      <c r="BR56" s="7"/>
      <c r="BS56" s="7"/>
      <c r="BT56" s="7"/>
      <c r="BU56" s="36">
        <f t="shared" si="7"/>
        <v>4.4081660908397297E-2</v>
      </c>
    </row>
    <row r="57" spans="1:73" ht="15">
      <c r="A57" s="5">
        <v>2003</v>
      </c>
      <c r="B57" s="26" t="s">
        <v>17</v>
      </c>
      <c r="C57" s="41">
        <v>1.6E-2</v>
      </c>
      <c r="D57" s="42" t="s">
        <v>75</v>
      </c>
      <c r="E57" s="43">
        <v>1</v>
      </c>
      <c r="F57" s="43">
        <v>1</v>
      </c>
      <c r="G57" s="43">
        <v>1</v>
      </c>
      <c r="H57" s="43">
        <v>1</v>
      </c>
      <c r="I57" s="44">
        <v>3</v>
      </c>
      <c r="J57" s="45">
        <f t="shared" si="0"/>
        <v>1.0141150152164344</v>
      </c>
      <c r="K57" s="29" t="s">
        <v>10</v>
      </c>
      <c r="L57" s="27"/>
      <c r="M57" s="6"/>
      <c r="N57" s="7"/>
      <c r="O57" s="7"/>
      <c r="P57" s="7"/>
      <c r="Q57" s="7"/>
      <c r="R57" s="7"/>
      <c r="S57" s="36">
        <f t="shared" si="1"/>
        <v>4.4081660908397297E-2</v>
      </c>
      <c r="T57" s="30" t="s">
        <v>11</v>
      </c>
      <c r="U57" s="27"/>
      <c r="V57" s="6"/>
      <c r="W57" s="7"/>
      <c r="X57" s="7"/>
      <c r="Y57" s="7"/>
      <c r="Z57" s="7"/>
      <c r="AA57" s="7"/>
      <c r="AB57" s="36">
        <f t="shared" si="3"/>
        <v>4.4081660908397297E-2</v>
      </c>
      <c r="AC57" s="31" t="s">
        <v>12</v>
      </c>
      <c r="AD57" s="27"/>
      <c r="AE57" s="6"/>
      <c r="AF57" s="7"/>
      <c r="AG57" s="7"/>
      <c r="AH57" s="7"/>
      <c r="AI57" s="7"/>
      <c r="AJ57" s="7"/>
      <c r="AK57" s="36">
        <f t="shared" si="4"/>
        <v>4.4081660908397297E-2</v>
      </c>
      <c r="AL57" s="32" t="s">
        <v>13</v>
      </c>
      <c r="AM57" s="27"/>
      <c r="AN57" s="6"/>
      <c r="AO57" s="7"/>
      <c r="AP57" s="7"/>
      <c r="AQ57" s="7"/>
      <c r="AR57" s="7"/>
      <c r="AS57" s="7"/>
      <c r="AT57" s="36">
        <f t="shared" si="2"/>
        <v>4.4081660908397297E-2</v>
      </c>
      <c r="AU57" s="33" t="s">
        <v>14</v>
      </c>
      <c r="AV57" s="27"/>
      <c r="AW57" s="6"/>
      <c r="AX57" s="7"/>
      <c r="AY57" s="7"/>
      <c r="AZ57" s="7"/>
      <c r="BA57" s="7"/>
      <c r="BB57" s="7"/>
      <c r="BC57" s="36">
        <f t="shared" si="8"/>
        <v>4.4081660908397297E-2</v>
      </c>
      <c r="BD57" s="34" t="s">
        <v>15</v>
      </c>
      <c r="BE57" s="27"/>
      <c r="BF57" s="6"/>
      <c r="BG57" s="7"/>
      <c r="BH57" s="7"/>
      <c r="BI57" s="7"/>
      <c r="BJ57" s="7"/>
      <c r="BK57" s="7"/>
      <c r="BL57" s="36">
        <f t="shared" si="9"/>
        <v>4.4081660908397297E-2</v>
      </c>
      <c r="BM57" s="35" t="s">
        <v>16</v>
      </c>
      <c r="BN57" s="27"/>
      <c r="BO57" s="6"/>
      <c r="BP57" s="7"/>
      <c r="BQ57" s="7"/>
      <c r="BR57" s="7"/>
      <c r="BS57" s="7"/>
      <c r="BT57" s="7"/>
      <c r="BU57" s="36">
        <f t="shared" si="7"/>
        <v>4.4081660908397297E-2</v>
      </c>
    </row>
    <row r="58" spans="1:73" ht="15">
      <c r="A58" s="5">
        <v>2004</v>
      </c>
      <c r="B58" s="26" t="s">
        <v>17</v>
      </c>
      <c r="C58" s="41">
        <v>1.6E-2</v>
      </c>
      <c r="D58" s="42" t="s">
        <v>76</v>
      </c>
      <c r="E58" s="43">
        <v>1</v>
      </c>
      <c r="F58" s="43">
        <v>1</v>
      </c>
      <c r="G58" s="43">
        <v>1</v>
      </c>
      <c r="H58" s="43">
        <v>1</v>
      </c>
      <c r="I58" s="44">
        <v>3</v>
      </c>
      <c r="J58" s="45">
        <f t="shared" si="0"/>
        <v>1.0141150152164344</v>
      </c>
      <c r="K58" s="29" t="s">
        <v>10</v>
      </c>
      <c r="L58" s="27"/>
      <c r="M58" s="6"/>
      <c r="N58" s="7"/>
      <c r="O58" s="7"/>
      <c r="P58" s="7"/>
      <c r="Q58" s="7"/>
      <c r="R58" s="7"/>
      <c r="S58" s="36">
        <f t="shared" si="1"/>
        <v>4.4081660908397297E-2</v>
      </c>
      <c r="T58" s="30" t="s">
        <v>11</v>
      </c>
      <c r="U58" s="27"/>
      <c r="V58" s="6"/>
      <c r="W58" s="7"/>
      <c r="X58" s="7"/>
      <c r="Y58" s="7"/>
      <c r="Z58" s="7"/>
      <c r="AA58" s="7"/>
      <c r="AB58" s="36">
        <f t="shared" si="3"/>
        <v>4.4081660908397297E-2</v>
      </c>
      <c r="AC58" s="31" t="s">
        <v>12</v>
      </c>
      <c r="AD58" s="27"/>
      <c r="AE58" s="6"/>
      <c r="AF58" s="7"/>
      <c r="AG58" s="7"/>
      <c r="AH58" s="7"/>
      <c r="AI58" s="7"/>
      <c r="AJ58" s="7"/>
      <c r="AK58" s="36">
        <f t="shared" si="4"/>
        <v>4.4081660908397297E-2</v>
      </c>
      <c r="AL58" s="32" t="s">
        <v>13</v>
      </c>
      <c r="AM58" s="27"/>
      <c r="AN58" s="6"/>
      <c r="AO58" s="7"/>
      <c r="AP58" s="7"/>
      <c r="AQ58" s="7"/>
      <c r="AR58" s="7"/>
      <c r="AS58" s="7"/>
      <c r="AT58" s="36">
        <f t="shared" si="2"/>
        <v>4.4081660908397297E-2</v>
      </c>
      <c r="AU58" s="33" t="s">
        <v>14</v>
      </c>
      <c r="AV58" s="27"/>
      <c r="AW58" s="6"/>
      <c r="AX58" s="7"/>
      <c r="AY58" s="7"/>
      <c r="AZ58" s="7"/>
      <c r="BA58" s="7"/>
      <c r="BB58" s="7"/>
      <c r="BC58" s="36">
        <f t="shared" si="8"/>
        <v>4.4081660908397297E-2</v>
      </c>
      <c r="BD58" s="34" t="s">
        <v>15</v>
      </c>
      <c r="BE58" s="27"/>
      <c r="BF58" s="6"/>
      <c r="BG58" s="7"/>
      <c r="BH58" s="7"/>
      <c r="BI58" s="7"/>
      <c r="BJ58" s="7"/>
      <c r="BK58" s="7"/>
      <c r="BL58" s="36">
        <f t="shared" si="9"/>
        <v>4.4081660908397297E-2</v>
      </c>
      <c r="BM58" s="35" t="s">
        <v>16</v>
      </c>
      <c r="BN58" s="27"/>
      <c r="BO58" s="6"/>
      <c r="BP58" s="7"/>
      <c r="BQ58" s="7"/>
      <c r="BR58" s="7"/>
      <c r="BS58" s="7"/>
      <c r="BT58" s="7"/>
      <c r="BU58" s="36">
        <f t="shared" si="7"/>
        <v>4.4081660908397297E-2</v>
      </c>
    </row>
    <row r="59" spans="1:73" ht="15">
      <c r="A59" s="5">
        <v>2005</v>
      </c>
      <c r="B59" s="26" t="s">
        <v>17</v>
      </c>
      <c r="C59" s="41">
        <v>1.6E-2</v>
      </c>
      <c r="D59" s="42" t="s">
        <v>77</v>
      </c>
      <c r="E59" s="43">
        <v>1</v>
      </c>
      <c r="F59" s="43">
        <v>1</v>
      </c>
      <c r="G59" s="43">
        <v>1</v>
      </c>
      <c r="H59" s="43">
        <v>1</v>
      </c>
      <c r="I59" s="44">
        <v>3</v>
      </c>
      <c r="J59" s="45">
        <f t="shared" si="0"/>
        <v>1.0141150152164344</v>
      </c>
      <c r="K59" s="29" t="s">
        <v>10</v>
      </c>
      <c r="L59" s="27"/>
      <c r="M59" s="6"/>
      <c r="N59" s="7"/>
      <c r="O59" s="7"/>
      <c r="P59" s="7"/>
      <c r="Q59" s="7"/>
      <c r="R59" s="7"/>
      <c r="S59" s="36">
        <f t="shared" si="1"/>
        <v>4.4081660908397297E-2</v>
      </c>
      <c r="T59" s="30" t="s">
        <v>11</v>
      </c>
      <c r="U59" s="27"/>
      <c r="V59" s="6"/>
      <c r="W59" s="7"/>
      <c r="X59" s="7"/>
      <c r="Y59" s="7"/>
      <c r="Z59" s="7"/>
      <c r="AA59" s="7"/>
      <c r="AB59" s="36">
        <f t="shared" si="3"/>
        <v>4.4081660908397297E-2</v>
      </c>
      <c r="AC59" s="31" t="s">
        <v>12</v>
      </c>
      <c r="AD59" s="27"/>
      <c r="AE59" s="6"/>
      <c r="AF59" s="7"/>
      <c r="AG59" s="7"/>
      <c r="AH59" s="7"/>
      <c r="AI59" s="7"/>
      <c r="AJ59" s="7"/>
      <c r="AK59" s="36">
        <f t="shared" si="4"/>
        <v>4.4081660908397297E-2</v>
      </c>
      <c r="AL59" s="32" t="s">
        <v>13</v>
      </c>
      <c r="AM59" s="27"/>
      <c r="AN59" s="6"/>
      <c r="AO59" s="7"/>
      <c r="AP59" s="7"/>
      <c r="AQ59" s="7"/>
      <c r="AR59" s="7"/>
      <c r="AS59" s="7"/>
      <c r="AT59" s="36">
        <f t="shared" si="2"/>
        <v>4.4081660908397297E-2</v>
      </c>
      <c r="AU59" s="33" t="s">
        <v>14</v>
      </c>
      <c r="AV59" s="27"/>
      <c r="AW59" s="6"/>
      <c r="AX59" s="7"/>
      <c r="AY59" s="7"/>
      <c r="AZ59" s="7"/>
      <c r="BA59" s="7"/>
      <c r="BB59" s="7"/>
      <c r="BC59" s="36">
        <f t="shared" si="8"/>
        <v>4.4081660908397297E-2</v>
      </c>
      <c r="BD59" s="34" t="s">
        <v>15</v>
      </c>
      <c r="BE59" s="27"/>
      <c r="BF59" s="6"/>
      <c r="BG59" s="7"/>
      <c r="BH59" s="7"/>
      <c r="BI59" s="7"/>
      <c r="BJ59" s="7"/>
      <c r="BK59" s="7"/>
      <c r="BL59" s="36">
        <f t="shared" si="9"/>
        <v>4.4081660908397297E-2</v>
      </c>
      <c r="BM59" s="35" t="s">
        <v>16</v>
      </c>
      <c r="BN59" s="27"/>
      <c r="BO59" s="6"/>
      <c r="BP59" s="7"/>
      <c r="BQ59" s="7"/>
      <c r="BR59" s="7"/>
      <c r="BS59" s="7"/>
      <c r="BT59" s="7"/>
      <c r="BU59" s="36">
        <f t="shared" si="7"/>
        <v>4.4081660908397297E-2</v>
      </c>
    </row>
    <row r="60" spans="1:73" ht="15">
      <c r="A60" s="5">
        <v>2006</v>
      </c>
      <c r="B60" s="26" t="s">
        <v>17</v>
      </c>
      <c r="C60" s="41">
        <v>1.6E-2</v>
      </c>
      <c r="D60" s="42" t="s">
        <v>78</v>
      </c>
      <c r="E60" s="43">
        <v>1</v>
      </c>
      <c r="F60" s="43">
        <v>1</v>
      </c>
      <c r="G60" s="43">
        <v>1</v>
      </c>
      <c r="H60" s="43">
        <v>1</v>
      </c>
      <c r="I60" s="44">
        <v>3</v>
      </c>
      <c r="J60" s="45">
        <f t="shared" si="0"/>
        <v>1.0141150152164344</v>
      </c>
      <c r="K60" s="29" t="s">
        <v>10</v>
      </c>
      <c r="L60" s="27"/>
      <c r="M60" s="6"/>
      <c r="N60" s="7"/>
      <c r="O60" s="7"/>
      <c r="P60" s="7"/>
      <c r="Q60" s="7"/>
      <c r="R60" s="7"/>
      <c r="S60" s="36">
        <f t="shared" si="1"/>
        <v>4.4081660908397297E-2</v>
      </c>
      <c r="T60" s="30" t="s">
        <v>11</v>
      </c>
      <c r="U60" s="27"/>
      <c r="V60" s="6"/>
      <c r="W60" s="7"/>
      <c r="X60" s="7"/>
      <c r="Y60" s="7"/>
      <c r="Z60" s="7"/>
      <c r="AA60" s="7"/>
      <c r="AB60" s="36">
        <f t="shared" si="3"/>
        <v>4.4081660908397297E-2</v>
      </c>
      <c r="AC60" s="31" t="s">
        <v>12</v>
      </c>
      <c r="AD60" s="27"/>
      <c r="AE60" s="6"/>
      <c r="AF60" s="7"/>
      <c r="AG60" s="7"/>
      <c r="AH60" s="7"/>
      <c r="AI60" s="7"/>
      <c r="AJ60" s="7"/>
      <c r="AK60" s="36">
        <f t="shared" si="4"/>
        <v>4.4081660908397297E-2</v>
      </c>
      <c r="AL60" s="32" t="s">
        <v>13</v>
      </c>
      <c r="AM60" s="27"/>
      <c r="AN60" s="6"/>
      <c r="AO60" s="7"/>
      <c r="AP60" s="7"/>
      <c r="AQ60" s="7"/>
      <c r="AR60" s="7"/>
      <c r="AS60" s="7"/>
      <c r="AT60" s="36">
        <f t="shared" si="2"/>
        <v>4.4081660908397297E-2</v>
      </c>
      <c r="AU60" s="33" t="s">
        <v>14</v>
      </c>
      <c r="AV60" s="27"/>
      <c r="AW60" s="6"/>
      <c r="AX60" s="7"/>
      <c r="AY60" s="7"/>
      <c r="AZ60" s="7"/>
      <c r="BA60" s="7"/>
      <c r="BB60" s="7"/>
      <c r="BC60" s="36">
        <f t="shared" si="8"/>
        <v>4.4081660908397297E-2</v>
      </c>
      <c r="BD60" s="34" t="s">
        <v>15</v>
      </c>
      <c r="BE60" s="27"/>
      <c r="BF60" s="6"/>
      <c r="BG60" s="7"/>
      <c r="BH60" s="7"/>
      <c r="BI60" s="7"/>
      <c r="BJ60" s="7"/>
      <c r="BK60" s="7"/>
      <c r="BL60" s="36">
        <f t="shared" si="9"/>
        <v>4.4081660908397297E-2</v>
      </c>
      <c r="BM60" s="35" t="s">
        <v>16</v>
      </c>
      <c r="BN60" s="27"/>
      <c r="BO60" s="6"/>
      <c r="BP60" s="7"/>
      <c r="BQ60" s="7"/>
      <c r="BR60" s="7"/>
      <c r="BS60" s="7"/>
      <c r="BT60" s="7"/>
      <c r="BU60" s="36">
        <f t="shared" si="7"/>
        <v>4.4081660908397297E-2</v>
      </c>
    </row>
    <row r="61" spans="1:73" ht="15">
      <c r="A61" s="5">
        <v>2007</v>
      </c>
      <c r="B61" s="26" t="s">
        <v>17</v>
      </c>
      <c r="C61" s="41">
        <v>1.6E-2</v>
      </c>
      <c r="D61" s="42" t="s">
        <v>79</v>
      </c>
      <c r="E61" s="43">
        <v>1</v>
      </c>
      <c r="F61" s="43">
        <v>1</v>
      </c>
      <c r="G61" s="43">
        <v>1</v>
      </c>
      <c r="H61" s="43">
        <v>1</v>
      </c>
      <c r="I61" s="44">
        <v>3</v>
      </c>
      <c r="J61" s="45">
        <f t="shared" si="0"/>
        <v>1.0141150152164344</v>
      </c>
      <c r="K61" s="29" t="s">
        <v>10</v>
      </c>
      <c r="L61" s="27"/>
      <c r="M61" s="6"/>
      <c r="N61" s="7"/>
      <c r="O61" s="7"/>
      <c r="P61" s="7"/>
      <c r="Q61" s="7"/>
      <c r="R61" s="7"/>
      <c r="S61" s="36">
        <f t="shared" si="1"/>
        <v>4.4081660908397297E-2</v>
      </c>
      <c r="T61" s="30" t="s">
        <v>11</v>
      </c>
      <c r="U61" s="27"/>
      <c r="V61" s="6"/>
      <c r="W61" s="7"/>
      <c r="X61" s="7"/>
      <c r="Y61" s="7"/>
      <c r="Z61" s="7"/>
      <c r="AA61" s="7"/>
      <c r="AB61" s="36">
        <f t="shared" si="3"/>
        <v>4.4081660908397297E-2</v>
      </c>
      <c r="AC61" s="31" t="s">
        <v>12</v>
      </c>
      <c r="AD61" s="27"/>
      <c r="AE61" s="6"/>
      <c r="AF61" s="7"/>
      <c r="AG61" s="7"/>
      <c r="AH61" s="7"/>
      <c r="AI61" s="7"/>
      <c r="AJ61" s="7"/>
      <c r="AK61" s="36">
        <f t="shared" si="4"/>
        <v>4.4081660908397297E-2</v>
      </c>
      <c r="AL61" s="32" t="s">
        <v>13</v>
      </c>
      <c r="AM61" s="27"/>
      <c r="AN61" s="6"/>
      <c r="AO61" s="7"/>
      <c r="AP61" s="7"/>
      <c r="AQ61" s="7"/>
      <c r="AR61" s="7"/>
      <c r="AS61" s="7"/>
      <c r="AT61" s="36">
        <f t="shared" si="2"/>
        <v>4.4081660908397297E-2</v>
      </c>
      <c r="AU61" s="33" t="s">
        <v>14</v>
      </c>
      <c r="AV61" s="27"/>
      <c r="AW61" s="6"/>
      <c r="AX61" s="7"/>
      <c r="AY61" s="7"/>
      <c r="AZ61" s="7"/>
      <c r="BA61" s="7"/>
      <c r="BB61" s="7"/>
      <c r="BC61" s="36">
        <f t="shared" si="8"/>
        <v>4.4081660908397297E-2</v>
      </c>
      <c r="BD61" s="34" t="s">
        <v>15</v>
      </c>
      <c r="BE61" s="27"/>
      <c r="BF61" s="6"/>
      <c r="BG61" s="7"/>
      <c r="BH61" s="7"/>
      <c r="BI61" s="7"/>
      <c r="BJ61" s="7"/>
      <c r="BK61" s="7"/>
      <c r="BL61" s="36">
        <f t="shared" si="9"/>
        <v>4.4081660908397297E-2</v>
      </c>
      <c r="BM61" s="35" t="s">
        <v>16</v>
      </c>
      <c r="BN61" s="27"/>
      <c r="BO61" s="6"/>
      <c r="BP61" s="7"/>
      <c r="BQ61" s="7"/>
      <c r="BR61" s="7"/>
      <c r="BS61" s="7"/>
      <c r="BT61" s="7"/>
      <c r="BU61" s="36">
        <f t="shared" si="7"/>
        <v>4.4081660908397297E-2</v>
      </c>
    </row>
    <row r="62" spans="1:73" ht="15">
      <c r="A62" s="5">
        <v>2008</v>
      </c>
      <c r="B62" s="26" t="s">
        <v>17</v>
      </c>
      <c r="C62" s="41">
        <v>1.6E-2</v>
      </c>
      <c r="D62" s="42" t="s">
        <v>80</v>
      </c>
      <c r="E62" s="43">
        <v>1</v>
      </c>
      <c r="F62" s="43">
        <v>1</v>
      </c>
      <c r="G62" s="43">
        <v>1</v>
      </c>
      <c r="H62" s="43">
        <v>1</v>
      </c>
      <c r="I62" s="44">
        <v>3</v>
      </c>
      <c r="J62" s="45">
        <f t="shared" si="0"/>
        <v>1.0141150152164344</v>
      </c>
      <c r="K62" s="29" t="s">
        <v>10</v>
      </c>
      <c r="L62" s="27"/>
      <c r="M62" s="6"/>
      <c r="N62" s="7"/>
      <c r="O62" s="7"/>
      <c r="P62" s="7"/>
      <c r="Q62" s="7"/>
      <c r="R62" s="7"/>
      <c r="S62" s="36">
        <f t="shared" si="1"/>
        <v>4.4081660908397297E-2</v>
      </c>
      <c r="T62" s="30" t="s">
        <v>11</v>
      </c>
      <c r="U62" s="27"/>
      <c r="V62" s="6"/>
      <c r="W62" s="7"/>
      <c r="X62" s="7"/>
      <c r="Y62" s="7"/>
      <c r="Z62" s="7"/>
      <c r="AA62" s="7"/>
      <c r="AB62" s="36">
        <f t="shared" si="3"/>
        <v>4.4081660908397297E-2</v>
      </c>
      <c r="AC62" s="31" t="s">
        <v>12</v>
      </c>
      <c r="AD62" s="27"/>
      <c r="AE62" s="6"/>
      <c r="AF62" s="7"/>
      <c r="AG62" s="7"/>
      <c r="AH62" s="7"/>
      <c r="AI62" s="7"/>
      <c r="AJ62" s="7"/>
      <c r="AK62" s="36">
        <f t="shared" si="4"/>
        <v>4.4081660908397297E-2</v>
      </c>
      <c r="AL62" s="32" t="s">
        <v>13</v>
      </c>
      <c r="AM62" s="27"/>
      <c r="AN62" s="6"/>
      <c r="AO62" s="7"/>
      <c r="AP62" s="7"/>
      <c r="AQ62" s="7"/>
      <c r="AR62" s="7"/>
      <c r="AS62" s="7"/>
      <c r="AT62" s="36">
        <f t="shared" si="2"/>
        <v>4.4081660908397297E-2</v>
      </c>
      <c r="AU62" s="33" t="s">
        <v>14</v>
      </c>
      <c r="AV62" s="27"/>
      <c r="AW62" s="6"/>
      <c r="AX62" s="7"/>
      <c r="AY62" s="7"/>
      <c r="AZ62" s="7"/>
      <c r="BA62" s="7"/>
      <c r="BB62" s="7"/>
      <c r="BC62" s="36">
        <f t="shared" si="8"/>
        <v>4.4081660908397297E-2</v>
      </c>
      <c r="BD62" s="34" t="s">
        <v>15</v>
      </c>
      <c r="BE62" s="27"/>
      <c r="BF62" s="6"/>
      <c r="BG62" s="7"/>
      <c r="BH62" s="7"/>
      <c r="BI62" s="7"/>
      <c r="BJ62" s="7"/>
      <c r="BK62" s="7"/>
      <c r="BL62" s="36">
        <f t="shared" si="9"/>
        <v>4.4081660908397297E-2</v>
      </c>
      <c r="BM62" s="35" t="s">
        <v>16</v>
      </c>
      <c r="BN62" s="27"/>
      <c r="BO62" s="6"/>
      <c r="BP62" s="7"/>
      <c r="BQ62" s="7"/>
      <c r="BR62" s="7"/>
      <c r="BS62" s="7"/>
      <c r="BT62" s="7"/>
      <c r="BU62" s="36">
        <f t="shared" si="7"/>
        <v>4.4081660908397297E-2</v>
      </c>
    </row>
    <row r="63" spans="1:73" ht="15">
      <c r="A63" s="5">
        <v>2009</v>
      </c>
      <c r="B63" s="26" t="s">
        <v>17</v>
      </c>
      <c r="C63" s="41">
        <v>1.6E-2</v>
      </c>
      <c r="D63" s="42" t="s">
        <v>81</v>
      </c>
      <c r="E63" s="43">
        <v>1</v>
      </c>
      <c r="F63" s="43">
        <v>1</v>
      </c>
      <c r="G63" s="43">
        <v>1</v>
      </c>
      <c r="H63" s="43">
        <v>1</v>
      </c>
      <c r="I63" s="44">
        <v>3</v>
      </c>
      <c r="J63" s="45">
        <f t="shared" si="0"/>
        <v>1.0141150152164344</v>
      </c>
      <c r="K63" s="29" t="s">
        <v>10</v>
      </c>
      <c r="L63" s="27"/>
      <c r="M63" s="6"/>
      <c r="N63" s="7"/>
      <c r="O63" s="7"/>
      <c r="P63" s="7"/>
      <c r="Q63" s="7"/>
      <c r="R63" s="7"/>
      <c r="S63" s="36">
        <f t="shared" si="1"/>
        <v>4.4081660908397297E-2</v>
      </c>
      <c r="T63" s="30" t="s">
        <v>11</v>
      </c>
      <c r="U63" s="27"/>
      <c r="V63" s="6"/>
      <c r="W63" s="7"/>
      <c r="X63" s="7"/>
      <c r="Y63" s="7"/>
      <c r="Z63" s="7"/>
      <c r="AA63" s="7"/>
      <c r="AB63" s="36">
        <f t="shared" si="3"/>
        <v>4.4081660908397297E-2</v>
      </c>
      <c r="AC63" s="31" t="s">
        <v>12</v>
      </c>
      <c r="AD63" s="27"/>
      <c r="AE63" s="6"/>
      <c r="AF63" s="7"/>
      <c r="AG63" s="7"/>
      <c r="AH63" s="7"/>
      <c r="AI63" s="7"/>
      <c r="AJ63" s="7"/>
      <c r="AK63" s="36">
        <f t="shared" si="4"/>
        <v>4.4081660908397297E-2</v>
      </c>
      <c r="AL63" s="32" t="s">
        <v>13</v>
      </c>
      <c r="AM63" s="27"/>
      <c r="AN63" s="6"/>
      <c r="AO63" s="7"/>
      <c r="AP63" s="7"/>
      <c r="AQ63" s="7"/>
      <c r="AR63" s="7"/>
      <c r="AS63" s="7"/>
      <c r="AT63" s="36">
        <f t="shared" si="2"/>
        <v>4.4081660908397297E-2</v>
      </c>
      <c r="AU63" s="33" t="s">
        <v>14</v>
      </c>
      <c r="AV63" s="27"/>
      <c r="AW63" s="6"/>
      <c r="AX63" s="7"/>
      <c r="AY63" s="7"/>
      <c r="AZ63" s="7"/>
      <c r="BA63" s="7"/>
      <c r="BB63" s="7"/>
      <c r="BC63" s="36">
        <f t="shared" si="8"/>
        <v>4.4081660908397297E-2</v>
      </c>
      <c r="BD63" s="34" t="s">
        <v>15</v>
      </c>
      <c r="BE63" s="27"/>
      <c r="BF63" s="6"/>
      <c r="BG63" s="7"/>
      <c r="BH63" s="7"/>
      <c r="BI63" s="7"/>
      <c r="BJ63" s="7"/>
      <c r="BK63" s="7"/>
      <c r="BL63" s="36">
        <f t="shared" si="9"/>
        <v>4.4081660908397297E-2</v>
      </c>
      <c r="BM63" s="35" t="s">
        <v>16</v>
      </c>
      <c r="BN63" s="27"/>
      <c r="BO63" s="6"/>
      <c r="BP63" s="7"/>
      <c r="BQ63" s="7"/>
      <c r="BR63" s="7"/>
      <c r="BS63" s="7"/>
      <c r="BT63" s="7"/>
      <c r="BU63" s="36">
        <f t="shared" si="7"/>
        <v>4.4081660908397297E-2</v>
      </c>
    </row>
    <row r="64" spans="1:73" ht="15">
      <c r="A64" s="5">
        <v>2010</v>
      </c>
      <c r="B64" s="26" t="s">
        <v>17</v>
      </c>
      <c r="C64" s="41">
        <v>1.6E-2</v>
      </c>
      <c r="D64" s="42" t="s">
        <v>82</v>
      </c>
      <c r="E64" s="43">
        <v>1</v>
      </c>
      <c r="F64" s="43">
        <v>1</v>
      </c>
      <c r="G64" s="43">
        <v>1</v>
      </c>
      <c r="H64" s="43">
        <v>1</v>
      </c>
      <c r="I64" s="44">
        <v>3</v>
      </c>
      <c r="J64" s="45">
        <f t="shared" si="0"/>
        <v>1.0141150152164344</v>
      </c>
      <c r="K64" s="29" t="s">
        <v>10</v>
      </c>
      <c r="L64" s="27"/>
      <c r="M64" s="6"/>
      <c r="N64" s="7"/>
      <c r="O64" s="7"/>
      <c r="P64" s="7"/>
      <c r="Q64" s="7"/>
      <c r="R64" s="7"/>
      <c r="S64" s="36">
        <f t="shared" si="1"/>
        <v>4.4081660908397297E-2</v>
      </c>
      <c r="T64" s="30" t="s">
        <v>11</v>
      </c>
      <c r="U64" s="27"/>
      <c r="V64" s="6"/>
      <c r="W64" s="7"/>
      <c r="X64" s="7"/>
      <c r="Y64" s="7"/>
      <c r="Z64" s="7"/>
      <c r="AA64" s="7"/>
      <c r="AB64" s="36">
        <f t="shared" si="3"/>
        <v>4.4081660908397297E-2</v>
      </c>
      <c r="AC64" s="31" t="s">
        <v>12</v>
      </c>
      <c r="AD64" s="27"/>
      <c r="AE64" s="6"/>
      <c r="AF64" s="7"/>
      <c r="AG64" s="7"/>
      <c r="AH64" s="7"/>
      <c r="AI64" s="7"/>
      <c r="AJ64" s="7"/>
      <c r="AK64" s="36">
        <f t="shared" si="4"/>
        <v>4.4081660908397297E-2</v>
      </c>
      <c r="AL64" s="32" t="s">
        <v>13</v>
      </c>
      <c r="AM64" s="27"/>
      <c r="AN64" s="6"/>
      <c r="AO64" s="7"/>
      <c r="AP64" s="7"/>
      <c r="AQ64" s="7"/>
      <c r="AR64" s="7"/>
      <c r="AS64" s="7"/>
      <c r="AT64" s="36">
        <f t="shared" si="2"/>
        <v>4.4081660908397297E-2</v>
      </c>
      <c r="AU64" s="33" t="s">
        <v>14</v>
      </c>
      <c r="AV64" s="27"/>
      <c r="AW64" s="6"/>
      <c r="AX64" s="7"/>
      <c r="AY64" s="7"/>
      <c r="AZ64" s="7"/>
      <c r="BA64" s="7"/>
      <c r="BB64" s="7"/>
      <c r="BC64" s="36">
        <f t="shared" si="8"/>
        <v>4.4081660908397297E-2</v>
      </c>
      <c r="BD64" s="34" t="s">
        <v>15</v>
      </c>
      <c r="BE64" s="27"/>
      <c r="BF64" s="6"/>
      <c r="BG64" s="7"/>
      <c r="BH64" s="7"/>
      <c r="BI64" s="7"/>
      <c r="BJ64" s="7"/>
      <c r="BK64" s="7"/>
      <c r="BL64" s="36">
        <f t="shared" si="9"/>
        <v>4.4081660908397297E-2</v>
      </c>
      <c r="BM64" s="35" t="s">
        <v>16</v>
      </c>
      <c r="BN64" s="27"/>
      <c r="BO64" s="6"/>
      <c r="BP64" s="7"/>
      <c r="BQ64" s="7"/>
      <c r="BR64" s="7"/>
      <c r="BS64" s="7"/>
      <c r="BT64" s="7"/>
      <c r="BU64" s="36">
        <f t="shared" si="7"/>
        <v>4.4081660908397297E-2</v>
      </c>
    </row>
    <row r="65" spans="1:73" ht="15">
      <c r="A65" s="5">
        <v>2011</v>
      </c>
      <c r="B65" s="26" t="s">
        <v>17</v>
      </c>
      <c r="C65" s="41">
        <v>1.6E-2</v>
      </c>
      <c r="D65" s="42" t="s">
        <v>83</v>
      </c>
      <c r="E65" s="43">
        <v>1</v>
      </c>
      <c r="F65" s="43">
        <v>1</v>
      </c>
      <c r="G65" s="43">
        <v>1</v>
      </c>
      <c r="H65" s="43">
        <v>1</v>
      </c>
      <c r="I65" s="44">
        <v>3</v>
      </c>
      <c r="J65" s="45">
        <f t="shared" si="0"/>
        <v>1.0141150152164344</v>
      </c>
      <c r="K65" s="29" t="s">
        <v>10</v>
      </c>
      <c r="L65" s="27"/>
      <c r="M65" s="6"/>
      <c r="N65" s="7"/>
      <c r="O65" s="7"/>
      <c r="P65" s="7"/>
      <c r="Q65" s="7"/>
      <c r="R65" s="7"/>
      <c r="S65" s="36">
        <f t="shared" si="1"/>
        <v>4.4081660908397297E-2</v>
      </c>
      <c r="T65" s="30" t="s">
        <v>11</v>
      </c>
      <c r="U65" s="27"/>
      <c r="V65" s="6"/>
      <c r="W65" s="7"/>
      <c r="X65" s="7"/>
      <c r="Y65" s="7"/>
      <c r="Z65" s="7"/>
      <c r="AA65" s="7"/>
      <c r="AB65" s="36">
        <f t="shared" si="3"/>
        <v>4.4081660908397297E-2</v>
      </c>
      <c r="AC65" s="31" t="s">
        <v>12</v>
      </c>
      <c r="AD65" s="27"/>
      <c r="AE65" s="6"/>
      <c r="AF65" s="7"/>
      <c r="AG65" s="7"/>
      <c r="AH65" s="7"/>
      <c r="AI65" s="7"/>
      <c r="AJ65" s="7"/>
      <c r="AK65" s="36">
        <f t="shared" si="4"/>
        <v>4.4081660908397297E-2</v>
      </c>
      <c r="AL65" s="32" t="s">
        <v>13</v>
      </c>
      <c r="AM65" s="27"/>
      <c r="AN65" s="6"/>
      <c r="AO65" s="7"/>
      <c r="AP65" s="7"/>
      <c r="AQ65" s="7"/>
      <c r="AR65" s="7"/>
      <c r="AS65" s="7"/>
      <c r="AT65" s="36">
        <f t="shared" si="2"/>
        <v>4.4081660908397297E-2</v>
      </c>
      <c r="AU65" s="33" t="s">
        <v>14</v>
      </c>
      <c r="AV65" s="27"/>
      <c r="AW65" s="6"/>
      <c r="AX65" s="7"/>
      <c r="AY65" s="7"/>
      <c r="AZ65" s="7"/>
      <c r="BA65" s="7"/>
      <c r="BB65" s="7"/>
      <c r="BC65" s="36">
        <f t="shared" si="8"/>
        <v>4.4081660908397297E-2</v>
      </c>
      <c r="BD65" s="34" t="s">
        <v>15</v>
      </c>
      <c r="BE65" s="27"/>
      <c r="BF65" s="6"/>
      <c r="BG65" s="7"/>
      <c r="BH65" s="7"/>
      <c r="BI65" s="7"/>
      <c r="BJ65" s="7"/>
      <c r="BK65" s="7"/>
      <c r="BL65" s="36">
        <f t="shared" si="9"/>
        <v>4.4081660908397297E-2</v>
      </c>
      <c r="BM65" s="35" t="s">
        <v>16</v>
      </c>
      <c r="BN65" s="27"/>
      <c r="BO65" s="6"/>
      <c r="BP65" s="7"/>
      <c r="BQ65" s="7"/>
      <c r="BR65" s="7"/>
      <c r="BS65" s="7"/>
      <c r="BT65" s="7"/>
      <c r="BU65" s="36">
        <f t="shared" si="7"/>
        <v>4.4081660908397297E-2</v>
      </c>
    </row>
    <row r="66" spans="1:73" ht="15">
      <c r="A66" s="5">
        <v>2012</v>
      </c>
      <c r="B66" s="26" t="s">
        <v>17</v>
      </c>
      <c r="C66" s="41">
        <v>1.6E-2</v>
      </c>
      <c r="D66" s="42" t="s">
        <v>84</v>
      </c>
      <c r="E66" s="43">
        <v>1</v>
      </c>
      <c r="F66" s="43">
        <v>1</v>
      </c>
      <c r="G66" s="43">
        <v>1</v>
      </c>
      <c r="H66" s="43">
        <v>1</v>
      </c>
      <c r="I66" s="44">
        <v>3</v>
      </c>
      <c r="J66" s="45">
        <f t="shared" si="0"/>
        <v>1.0141150152164344</v>
      </c>
      <c r="K66" s="29" t="s">
        <v>10</v>
      </c>
      <c r="L66" s="27"/>
      <c r="M66" s="6"/>
      <c r="N66" s="7"/>
      <c r="O66" s="7"/>
      <c r="P66" s="7"/>
      <c r="Q66" s="7"/>
      <c r="R66" s="7"/>
      <c r="S66" s="36">
        <f t="shared" si="1"/>
        <v>4.4081660908397297E-2</v>
      </c>
      <c r="T66" s="30" t="s">
        <v>11</v>
      </c>
      <c r="U66" s="27"/>
      <c r="V66" s="6"/>
      <c r="W66" s="7"/>
      <c r="X66" s="7"/>
      <c r="Y66" s="7"/>
      <c r="Z66" s="7"/>
      <c r="AA66" s="7"/>
      <c r="AB66" s="36">
        <f t="shared" si="3"/>
        <v>4.4081660908397297E-2</v>
      </c>
      <c r="AC66" s="31" t="s">
        <v>12</v>
      </c>
      <c r="AD66" s="27"/>
      <c r="AE66" s="6"/>
      <c r="AF66" s="7"/>
      <c r="AG66" s="7"/>
      <c r="AH66" s="7"/>
      <c r="AI66" s="7"/>
      <c r="AJ66" s="7"/>
      <c r="AK66" s="36">
        <f t="shared" si="4"/>
        <v>4.4081660908397297E-2</v>
      </c>
      <c r="AL66" s="32" t="s">
        <v>13</v>
      </c>
      <c r="AM66" s="27"/>
      <c r="AN66" s="6"/>
      <c r="AO66" s="7"/>
      <c r="AP66" s="7"/>
      <c r="AQ66" s="7"/>
      <c r="AR66" s="7"/>
      <c r="AS66" s="7"/>
      <c r="AT66" s="36">
        <f t="shared" si="2"/>
        <v>4.4081660908397297E-2</v>
      </c>
      <c r="AU66" s="33" t="s">
        <v>14</v>
      </c>
      <c r="AV66" s="27"/>
      <c r="AW66" s="6"/>
      <c r="AX66" s="7"/>
      <c r="AY66" s="7"/>
      <c r="AZ66" s="7"/>
      <c r="BA66" s="7"/>
      <c r="BB66" s="7"/>
      <c r="BC66" s="36">
        <f t="shared" si="8"/>
        <v>4.4081660908397297E-2</v>
      </c>
      <c r="BD66" s="34" t="s">
        <v>15</v>
      </c>
      <c r="BE66" s="27"/>
      <c r="BF66" s="6"/>
      <c r="BG66" s="7"/>
      <c r="BH66" s="7"/>
      <c r="BI66" s="7"/>
      <c r="BJ66" s="7"/>
      <c r="BK66" s="7"/>
      <c r="BL66" s="36">
        <f t="shared" si="9"/>
        <v>4.4081660908397297E-2</v>
      </c>
      <c r="BM66" s="35" t="s">
        <v>16</v>
      </c>
      <c r="BN66" s="27"/>
      <c r="BO66" s="6"/>
      <c r="BP66" s="7"/>
      <c r="BQ66" s="7"/>
      <c r="BR66" s="7"/>
      <c r="BS66" s="7"/>
      <c r="BT66" s="7"/>
      <c r="BU66" s="36">
        <f t="shared" si="7"/>
        <v>4.4081660908397297E-2</v>
      </c>
    </row>
    <row r="67" spans="1:73" ht="15">
      <c r="A67" s="5">
        <v>2013</v>
      </c>
      <c r="B67" s="26" t="s">
        <v>17</v>
      </c>
      <c r="C67" s="41">
        <v>1.6E-2</v>
      </c>
      <c r="D67" s="42" t="s">
        <v>85</v>
      </c>
      <c r="E67" s="43">
        <v>1</v>
      </c>
      <c r="F67" s="43">
        <v>1</v>
      </c>
      <c r="G67" s="43">
        <v>1</v>
      </c>
      <c r="H67" s="43">
        <v>1</v>
      </c>
      <c r="I67" s="44">
        <v>3</v>
      </c>
      <c r="J67" s="45">
        <f t="shared" si="0"/>
        <v>1.0141150152164344</v>
      </c>
      <c r="K67" s="29" t="s">
        <v>10</v>
      </c>
      <c r="L67" s="27"/>
      <c r="M67" s="6"/>
      <c r="N67" s="7"/>
      <c r="O67" s="7"/>
      <c r="P67" s="7"/>
      <c r="Q67" s="7"/>
      <c r="R67" s="7"/>
      <c r="S67" s="36">
        <f t="shared" si="1"/>
        <v>4.4081660908397297E-2</v>
      </c>
      <c r="T67" s="30" t="s">
        <v>11</v>
      </c>
      <c r="U67" s="27"/>
      <c r="V67" s="6"/>
      <c r="W67" s="7"/>
      <c r="X67" s="7"/>
      <c r="Y67" s="7"/>
      <c r="Z67" s="7"/>
      <c r="AA67" s="7"/>
      <c r="AB67" s="36">
        <f t="shared" si="3"/>
        <v>4.4081660908397297E-2</v>
      </c>
      <c r="AC67" s="31" t="s">
        <v>12</v>
      </c>
      <c r="AD67" s="27"/>
      <c r="AE67" s="6"/>
      <c r="AF67" s="7"/>
      <c r="AG67" s="7"/>
      <c r="AH67" s="7"/>
      <c r="AI67" s="7"/>
      <c r="AJ67" s="7"/>
      <c r="AK67" s="36">
        <f t="shared" si="4"/>
        <v>4.4081660908397297E-2</v>
      </c>
      <c r="AL67" s="32" t="s">
        <v>13</v>
      </c>
      <c r="AM67" s="27"/>
      <c r="AN67" s="6"/>
      <c r="AO67" s="7"/>
      <c r="AP67" s="7"/>
      <c r="AQ67" s="7"/>
      <c r="AR67" s="7"/>
      <c r="AS67" s="7"/>
      <c r="AT67" s="36">
        <f t="shared" si="2"/>
        <v>4.4081660908397297E-2</v>
      </c>
      <c r="AU67" s="33" t="s">
        <v>14</v>
      </c>
      <c r="AV67" s="27"/>
      <c r="AW67" s="6"/>
      <c r="AX67" s="7"/>
      <c r="AY67" s="7"/>
      <c r="AZ67" s="7"/>
      <c r="BA67" s="7"/>
      <c r="BB67" s="7"/>
      <c r="BC67" s="36">
        <f t="shared" si="8"/>
        <v>4.4081660908397297E-2</v>
      </c>
      <c r="BD67" s="34" t="s">
        <v>15</v>
      </c>
      <c r="BE67" s="27"/>
      <c r="BF67" s="6"/>
      <c r="BG67" s="7"/>
      <c r="BH67" s="7"/>
      <c r="BI67" s="7"/>
      <c r="BJ67" s="7"/>
      <c r="BK67" s="7"/>
      <c r="BL67" s="36">
        <f t="shared" si="9"/>
        <v>4.4081660908397297E-2</v>
      </c>
      <c r="BM67" s="35" t="s">
        <v>16</v>
      </c>
      <c r="BN67" s="27"/>
      <c r="BO67" s="6"/>
      <c r="BP67" s="7"/>
      <c r="BQ67" s="7"/>
      <c r="BR67" s="7"/>
      <c r="BS67" s="7"/>
      <c r="BT67" s="7"/>
      <c r="BU67" s="36">
        <f t="shared" si="7"/>
        <v>4.4081660908397297E-2</v>
      </c>
    </row>
    <row r="68" spans="1:73" ht="15">
      <c r="A68" s="5">
        <v>2014</v>
      </c>
      <c r="B68" s="26" t="s">
        <v>17</v>
      </c>
      <c r="C68" s="41">
        <v>1.6E-2</v>
      </c>
      <c r="D68" s="42" t="s">
        <v>86</v>
      </c>
      <c r="E68" s="43">
        <v>1</v>
      </c>
      <c r="F68" s="43">
        <v>1</v>
      </c>
      <c r="G68" s="43">
        <v>1</v>
      </c>
      <c r="H68" s="43">
        <v>1</v>
      </c>
      <c r="I68" s="44">
        <v>3</v>
      </c>
      <c r="J68" s="45">
        <f t="shared" ref="J68:J73" si="10">IF( OR( ISBLANK(E68),ISBLANK(F68), ISBLANK(G68), ISBLANK(H68), ISBLANK(I68) ), "", 1.5*SQRT(   EXP(2.21*(E68-1)) + EXP(2.21*(F68-1)) + EXP(2.21*(G68-1)) + EXP(2.21*(H68-1)) + EXP(2.21*I68)   )/100*2.45 )</f>
        <v>1.0141150152164344</v>
      </c>
      <c r="K68" s="29" t="s">
        <v>10</v>
      </c>
      <c r="L68" s="27"/>
      <c r="M68" s="6"/>
      <c r="N68" s="7"/>
      <c r="O68" s="7"/>
      <c r="P68" s="7"/>
      <c r="Q68" s="7"/>
      <c r="R68" s="7"/>
      <c r="S68" s="36">
        <f t="shared" ref="S68:S73" si="11">SQRT((1.5*EXP(1.105*R68))^2+(1.5*EXP(1.105*(N68-1)))^2+(1.5*EXP(1.105*(O68-1)))^2+(1.5*EXP(1.105*(P68-1)))^2+(1.5*EXP(1.105*(Q68-1)))^2)/100*2.45</f>
        <v>4.4081660908397297E-2</v>
      </c>
      <c r="T68" s="30" t="s">
        <v>11</v>
      </c>
      <c r="U68" s="27"/>
      <c r="V68" s="6"/>
      <c r="W68" s="7"/>
      <c r="X68" s="7"/>
      <c r="Y68" s="7"/>
      <c r="Z68" s="7"/>
      <c r="AA68" s="7"/>
      <c r="AB68" s="36">
        <f t="shared" si="3"/>
        <v>4.4081660908397297E-2</v>
      </c>
      <c r="AC68" s="31" t="s">
        <v>12</v>
      </c>
      <c r="AD68" s="27"/>
      <c r="AE68" s="6"/>
      <c r="AF68" s="7"/>
      <c r="AG68" s="7"/>
      <c r="AH68" s="7"/>
      <c r="AI68" s="7"/>
      <c r="AJ68" s="7"/>
      <c r="AK68" s="36">
        <f t="shared" si="4"/>
        <v>4.4081660908397297E-2</v>
      </c>
      <c r="AL68" s="32" t="s">
        <v>13</v>
      </c>
      <c r="AM68" s="27"/>
      <c r="AN68" s="6"/>
      <c r="AO68" s="7"/>
      <c r="AP68" s="7"/>
      <c r="AQ68" s="7"/>
      <c r="AR68" s="7"/>
      <c r="AS68" s="7"/>
      <c r="AT68" s="36">
        <f t="shared" ref="AT68:AT73" si="12">SQRT((1.5*EXP(1.105*AS68))^2+(1.5*EXP(1.105*(AO68-1)))^2+(1.5*EXP(1.105*(AP68-1)))^2+(1.5*EXP(1.105*(AQ68-1)))^2+(1.5*EXP(1.105*(AR68-1)))^2)/100*2.45</f>
        <v>4.4081660908397297E-2</v>
      </c>
      <c r="AU68" s="33" t="s">
        <v>14</v>
      </c>
      <c r="AV68" s="27"/>
      <c r="AW68" s="6"/>
      <c r="AX68" s="7"/>
      <c r="AY68" s="7"/>
      <c r="AZ68" s="7"/>
      <c r="BA68" s="7"/>
      <c r="BB68" s="7"/>
      <c r="BC68" s="36">
        <f t="shared" si="8"/>
        <v>4.4081660908397297E-2</v>
      </c>
      <c r="BD68" s="34" t="s">
        <v>15</v>
      </c>
      <c r="BE68" s="27"/>
      <c r="BF68" s="6"/>
      <c r="BG68" s="7"/>
      <c r="BH68" s="7"/>
      <c r="BI68" s="7"/>
      <c r="BJ68" s="7"/>
      <c r="BK68" s="7"/>
      <c r="BL68" s="36">
        <f t="shared" si="9"/>
        <v>4.4081660908397297E-2</v>
      </c>
      <c r="BM68" s="35" t="s">
        <v>16</v>
      </c>
      <c r="BN68" s="27"/>
      <c r="BO68" s="6"/>
      <c r="BP68" s="7"/>
      <c r="BQ68" s="7"/>
      <c r="BR68" s="7"/>
      <c r="BS68" s="7"/>
      <c r="BT68" s="7"/>
      <c r="BU68" s="36">
        <f t="shared" si="7"/>
        <v>4.4081660908397297E-2</v>
      </c>
    </row>
    <row r="69" spans="1:73" ht="15">
      <c r="A69" s="5">
        <v>2015</v>
      </c>
      <c r="B69" s="26" t="s">
        <v>17</v>
      </c>
      <c r="C69" s="41">
        <v>1.6E-2</v>
      </c>
      <c r="D69" s="42" t="s">
        <v>87</v>
      </c>
      <c r="E69" s="43">
        <v>1</v>
      </c>
      <c r="F69" s="43">
        <v>1</v>
      </c>
      <c r="G69" s="43">
        <v>1</v>
      </c>
      <c r="H69" s="43">
        <v>1</v>
      </c>
      <c r="I69" s="44">
        <v>3</v>
      </c>
      <c r="J69" s="45">
        <f t="shared" si="10"/>
        <v>1.0141150152164344</v>
      </c>
      <c r="K69" s="29" t="s">
        <v>10</v>
      </c>
      <c r="L69" s="27"/>
      <c r="M69" s="6"/>
      <c r="N69" s="7"/>
      <c r="O69" s="7"/>
      <c r="P69" s="7"/>
      <c r="Q69" s="7"/>
      <c r="R69" s="7"/>
      <c r="S69" s="36">
        <f t="shared" si="11"/>
        <v>4.4081660908397297E-2</v>
      </c>
      <c r="T69" s="30" t="s">
        <v>11</v>
      </c>
      <c r="U69" s="27"/>
      <c r="V69" s="6"/>
      <c r="W69" s="7"/>
      <c r="X69" s="7"/>
      <c r="Y69" s="7"/>
      <c r="Z69" s="7"/>
      <c r="AA69" s="7"/>
      <c r="AB69" s="36">
        <f t="shared" si="3"/>
        <v>4.4081660908397297E-2</v>
      </c>
      <c r="AC69" s="31" t="s">
        <v>12</v>
      </c>
      <c r="AD69" s="27"/>
      <c r="AE69" s="6"/>
      <c r="AF69" s="7"/>
      <c r="AG69" s="7"/>
      <c r="AH69" s="7"/>
      <c r="AI69" s="7"/>
      <c r="AJ69" s="7"/>
      <c r="AK69" s="36">
        <f t="shared" si="4"/>
        <v>4.4081660908397297E-2</v>
      </c>
      <c r="AL69" s="32" t="s">
        <v>13</v>
      </c>
      <c r="AM69" s="27"/>
      <c r="AN69" s="6"/>
      <c r="AO69" s="7"/>
      <c r="AP69" s="7"/>
      <c r="AQ69" s="7"/>
      <c r="AR69" s="7"/>
      <c r="AS69" s="7"/>
      <c r="AT69" s="36">
        <f t="shared" si="12"/>
        <v>4.4081660908397297E-2</v>
      </c>
      <c r="AU69" s="33" t="s">
        <v>14</v>
      </c>
      <c r="AV69" s="27"/>
      <c r="AW69" s="6"/>
      <c r="AX69" s="7"/>
      <c r="AY69" s="7"/>
      <c r="AZ69" s="7"/>
      <c r="BA69" s="7"/>
      <c r="BB69" s="7"/>
      <c r="BC69" s="36">
        <f t="shared" si="8"/>
        <v>4.4081660908397297E-2</v>
      </c>
      <c r="BD69" s="34" t="s">
        <v>15</v>
      </c>
      <c r="BE69" s="27"/>
      <c r="BF69" s="6"/>
      <c r="BG69" s="7"/>
      <c r="BH69" s="7"/>
      <c r="BI69" s="7"/>
      <c r="BJ69" s="7"/>
      <c r="BK69" s="7"/>
      <c r="BL69" s="36">
        <f t="shared" si="9"/>
        <v>4.4081660908397297E-2</v>
      </c>
      <c r="BM69" s="35" t="s">
        <v>16</v>
      </c>
      <c r="BN69" s="27"/>
      <c r="BO69" s="6"/>
      <c r="BP69" s="7"/>
      <c r="BQ69" s="7"/>
      <c r="BR69" s="7"/>
      <c r="BS69" s="7"/>
      <c r="BT69" s="7"/>
      <c r="BU69" s="36">
        <f t="shared" si="7"/>
        <v>4.4081660908397297E-2</v>
      </c>
    </row>
    <row r="70" spans="1:73" ht="15">
      <c r="A70" s="5">
        <v>2016</v>
      </c>
      <c r="B70" s="26" t="s">
        <v>17</v>
      </c>
      <c r="C70" s="41">
        <v>1.6E-2</v>
      </c>
      <c r="D70" s="42" t="s">
        <v>88</v>
      </c>
      <c r="E70" s="43">
        <v>1</v>
      </c>
      <c r="F70" s="43">
        <v>1</v>
      </c>
      <c r="G70" s="43">
        <v>1</v>
      </c>
      <c r="H70" s="43">
        <v>1</v>
      </c>
      <c r="I70" s="44">
        <v>3</v>
      </c>
      <c r="J70" s="45">
        <f t="shared" si="10"/>
        <v>1.0141150152164344</v>
      </c>
      <c r="K70" s="29" t="s">
        <v>10</v>
      </c>
      <c r="L70" s="27"/>
      <c r="M70" s="6"/>
      <c r="N70" s="7"/>
      <c r="O70" s="7"/>
      <c r="P70" s="7"/>
      <c r="Q70" s="7"/>
      <c r="R70" s="7"/>
      <c r="S70" s="36">
        <f t="shared" si="11"/>
        <v>4.4081660908397297E-2</v>
      </c>
      <c r="T70" s="30" t="s">
        <v>11</v>
      </c>
      <c r="U70" s="27"/>
      <c r="V70" s="6"/>
      <c r="W70" s="7"/>
      <c r="X70" s="7"/>
      <c r="Y70" s="7"/>
      <c r="Z70" s="7"/>
      <c r="AA70" s="7"/>
      <c r="AB70" s="36">
        <f t="shared" ref="AB70:AB73" si="13">SQRT((1.5*EXP(1.105*AA70))^2+(1.5*EXP(1.105*(W70-1)))^2+(1.5*EXP(1.105*(X70-1)))^2+(1.5*EXP(1.105*(Y70-1)))^2+(1.5*EXP(1.105*(Z70-1)))^2)/100*2.45</f>
        <v>4.4081660908397297E-2</v>
      </c>
      <c r="AC70" s="31" t="s">
        <v>12</v>
      </c>
      <c r="AD70" s="27"/>
      <c r="AE70" s="6"/>
      <c r="AF70" s="7"/>
      <c r="AG70" s="7"/>
      <c r="AH70" s="7"/>
      <c r="AI70" s="7"/>
      <c r="AJ70" s="7"/>
      <c r="AK70" s="36">
        <f t="shared" ref="AK70:AK73" si="14">SQRT((1.5*EXP(1.105*AJ70))^2+(1.5*EXP(1.105*(AF70-1)))^2+(1.5*EXP(1.105*(AG70-1)))^2+(1.5*EXP(1.105*(AH70-1)))^2+(1.5*EXP(1.105*(AI70-1)))^2)/100*2.45</f>
        <v>4.4081660908397297E-2</v>
      </c>
      <c r="AL70" s="32" t="s">
        <v>13</v>
      </c>
      <c r="AM70" s="27"/>
      <c r="AN70" s="6"/>
      <c r="AO70" s="7"/>
      <c r="AP70" s="7"/>
      <c r="AQ70" s="7"/>
      <c r="AR70" s="7"/>
      <c r="AS70" s="7"/>
      <c r="AT70" s="36">
        <f t="shared" si="12"/>
        <v>4.4081660908397297E-2</v>
      </c>
      <c r="AU70" s="33" t="s">
        <v>14</v>
      </c>
      <c r="AV70" s="27"/>
      <c r="AW70" s="6"/>
      <c r="AX70" s="7"/>
      <c r="AY70" s="7"/>
      <c r="AZ70" s="7"/>
      <c r="BA70" s="7"/>
      <c r="BB70" s="7"/>
      <c r="BC70" s="36">
        <f t="shared" si="8"/>
        <v>4.4081660908397297E-2</v>
      </c>
      <c r="BD70" s="34" t="s">
        <v>15</v>
      </c>
      <c r="BE70" s="27"/>
      <c r="BF70" s="6"/>
      <c r="BG70" s="7"/>
      <c r="BH70" s="7"/>
      <c r="BI70" s="7"/>
      <c r="BJ70" s="7"/>
      <c r="BK70" s="7"/>
      <c r="BL70" s="36">
        <f t="shared" si="9"/>
        <v>4.4081660908397297E-2</v>
      </c>
      <c r="BM70" s="35" t="s">
        <v>16</v>
      </c>
      <c r="BN70" s="27"/>
      <c r="BO70" s="6"/>
      <c r="BP70" s="7"/>
      <c r="BQ70" s="7"/>
      <c r="BR70" s="7"/>
      <c r="BS70" s="7"/>
      <c r="BT70" s="7"/>
      <c r="BU70" s="36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5">
        <v>2017</v>
      </c>
      <c r="B71" s="26" t="s">
        <v>17</v>
      </c>
      <c r="C71" s="41">
        <v>1.6E-2</v>
      </c>
      <c r="D71" s="42" t="s">
        <v>89</v>
      </c>
      <c r="E71" s="43">
        <v>1</v>
      </c>
      <c r="F71" s="43">
        <v>1</v>
      </c>
      <c r="G71" s="43">
        <v>1</v>
      </c>
      <c r="H71" s="43">
        <v>1</v>
      </c>
      <c r="I71" s="44">
        <v>3</v>
      </c>
      <c r="J71" s="45">
        <f t="shared" ref="J71:J72" si="16">IF( OR( ISBLANK(E71),ISBLANK(F71), ISBLANK(G71), ISBLANK(H71), ISBLANK(I71) ), "", 1.5*SQRT(   EXP(2.21*(E71-1)) + EXP(2.21*(F71-1)) + EXP(2.21*(G71-1)) + EXP(2.21*(H71-1)) + EXP(2.21*I71)   )/100*2.45 )</f>
        <v>1.0141150152164344</v>
      </c>
      <c r="K71" s="29" t="s">
        <v>10</v>
      </c>
      <c r="L71" s="27"/>
      <c r="M71" s="6"/>
      <c r="N71" s="7"/>
      <c r="O71" s="7"/>
      <c r="P71" s="7"/>
      <c r="Q71" s="7"/>
      <c r="R71" s="7"/>
      <c r="S71" s="36">
        <f t="shared" ref="S71:S72" si="17">SQRT((1.5*EXP(1.105*R71))^2+(1.5*EXP(1.105*(N71-1)))^2+(1.5*EXP(1.105*(O71-1)))^2+(1.5*EXP(1.105*(P71-1)))^2+(1.5*EXP(1.105*(Q71-1)))^2)/100*2.45</f>
        <v>4.4081660908397297E-2</v>
      </c>
      <c r="T71" s="30" t="s">
        <v>11</v>
      </c>
      <c r="U71" s="27"/>
      <c r="V71" s="6"/>
      <c r="W71" s="7"/>
      <c r="X71" s="7"/>
      <c r="Y71" s="7"/>
      <c r="Z71" s="7"/>
      <c r="AA71" s="7"/>
      <c r="AB71" s="36">
        <f t="shared" ref="AB71:AB72" si="18">SQRT((1.5*EXP(1.105*AA71))^2+(1.5*EXP(1.105*(W71-1)))^2+(1.5*EXP(1.105*(X71-1)))^2+(1.5*EXP(1.105*(Y71-1)))^2+(1.5*EXP(1.105*(Z71-1)))^2)/100*2.45</f>
        <v>4.4081660908397297E-2</v>
      </c>
      <c r="AC71" s="31" t="s">
        <v>12</v>
      </c>
      <c r="AD71" s="27"/>
      <c r="AE71" s="6"/>
      <c r="AF71" s="7"/>
      <c r="AG71" s="7"/>
      <c r="AH71" s="7"/>
      <c r="AI71" s="7"/>
      <c r="AJ71" s="7"/>
      <c r="AK71" s="36">
        <f t="shared" ref="AK71:AK72" si="19">SQRT((1.5*EXP(1.105*AJ71))^2+(1.5*EXP(1.105*(AF71-1)))^2+(1.5*EXP(1.105*(AG71-1)))^2+(1.5*EXP(1.105*(AH71-1)))^2+(1.5*EXP(1.105*(AI71-1)))^2)/100*2.45</f>
        <v>4.4081660908397297E-2</v>
      </c>
      <c r="AL71" s="32" t="s">
        <v>13</v>
      </c>
      <c r="AM71" s="27"/>
      <c r="AN71" s="6"/>
      <c r="AO71" s="7"/>
      <c r="AP71" s="7"/>
      <c r="AQ71" s="7"/>
      <c r="AR71" s="7"/>
      <c r="AS71" s="7"/>
      <c r="AT71" s="36">
        <f t="shared" ref="AT71:AT72" si="20">SQRT((1.5*EXP(1.105*AS71))^2+(1.5*EXP(1.105*(AO71-1)))^2+(1.5*EXP(1.105*(AP71-1)))^2+(1.5*EXP(1.105*(AQ71-1)))^2+(1.5*EXP(1.105*(AR71-1)))^2)/100*2.45</f>
        <v>4.4081660908397297E-2</v>
      </c>
      <c r="AU71" s="33" t="s">
        <v>14</v>
      </c>
      <c r="AV71" s="27"/>
      <c r="AW71" s="6"/>
      <c r="AX71" s="7"/>
      <c r="AY71" s="7"/>
      <c r="AZ71" s="7"/>
      <c r="BA71" s="7"/>
      <c r="BB71" s="7"/>
      <c r="BC71" s="36">
        <f t="shared" ref="BC71:BC72" si="21">SQRT((1.5*EXP(1.105*BB71))^2+(1.5*EXP(1.105*(AX71-1)))^2+(1.5*EXP(1.105*(AY71-1)))^2+(1.5*EXP(1.105*(AZ71-1)))^2+(1.5*EXP(1.105*(BA71-1)))^2)/100*2.45</f>
        <v>4.4081660908397297E-2</v>
      </c>
      <c r="BD71" s="34" t="s">
        <v>15</v>
      </c>
      <c r="BE71" s="27"/>
      <c r="BF71" s="6"/>
      <c r="BG71" s="7"/>
      <c r="BH71" s="7"/>
      <c r="BI71" s="7"/>
      <c r="BJ71" s="7"/>
      <c r="BK71" s="7"/>
      <c r="BL71" s="36">
        <f t="shared" ref="BL71:BL72" si="22">SQRT((1.5*EXP(1.105*BK71))^2+(1.5*EXP(1.105*(BG71-1)))^2+(1.5*EXP(1.105*(BH71-1)))^2+(1.5*EXP(1.105*(BI71-1)))^2+(1.5*EXP(1.105*(BJ71-1)))^2)/100*2.45</f>
        <v>4.4081660908397297E-2</v>
      </c>
      <c r="BM71" s="35" t="s">
        <v>16</v>
      </c>
      <c r="BN71" s="27"/>
      <c r="BO71" s="6"/>
      <c r="BP71" s="7"/>
      <c r="BQ71" s="7"/>
      <c r="BR71" s="7"/>
      <c r="BS71" s="7"/>
      <c r="BT71" s="7"/>
      <c r="BU71" s="36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 ht="15">
      <c r="A72" s="5">
        <v>2018</v>
      </c>
      <c r="B72" s="26" t="s">
        <v>17</v>
      </c>
      <c r="C72" s="41">
        <v>1.6E-2</v>
      </c>
      <c r="D72" s="42" t="s">
        <v>89</v>
      </c>
      <c r="E72" s="43">
        <v>1</v>
      </c>
      <c r="F72" s="43">
        <v>1</v>
      </c>
      <c r="G72" s="43">
        <v>1</v>
      </c>
      <c r="H72" s="43">
        <v>1</v>
      </c>
      <c r="I72" s="44">
        <v>3</v>
      </c>
      <c r="J72" s="45">
        <f t="shared" si="16"/>
        <v>1.0141150152164344</v>
      </c>
      <c r="K72" s="29" t="s">
        <v>10</v>
      </c>
      <c r="L72" s="27"/>
      <c r="M72" s="6"/>
      <c r="N72" s="7"/>
      <c r="O72" s="7"/>
      <c r="P72" s="7"/>
      <c r="Q72" s="7"/>
      <c r="R72" s="7"/>
      <c r="S72" s="36">
        <f t="shared" si="17"/>
        <v>4.4081660908397297E-2</v>
      </c>
      <c r="T72" s="30" t="s">
        <v>11</v>
      </c>
      <c r="U72" s="27"/>
      <c r="V72" s="6"/>
      <c r="W72" s="7"/>
      <c r="X72" s="7"/>
      <c r="Y72" s="7"/>
      <c r="Z72" s="7"/>
      <c r="AA72" s="7"/>
      <c r="AB72" s="36">
        <f t="shared" si="18"/>
        <v>4.4081660908397297E-2</v>
      </c>
      <c r="AC72" s="31" t="s">
        <v>12</v>
      </c>
      <c r="AD72" s="27"/>
      <c r="AE72" s="6"/>
      <c r="AF72" s="7"/>
      <c r="AG72" s="7"/>
      <c r="AH72" s="7"/>
      <c r="AI72" s="7"/>
      <c r="AJ72" s="7"/>
      <c r="AK72" s="36">
        <f t="shared" si="19"/>
        <v>4.4081660908397297E-2</v>
      </c>
      <c r="AL72" s="32" t="s">
        <v>13</v>
      </c>
      <c r="AM72" s="27"/>
      <c r="AN72" s="6"/>
      <c r="AO72" s="7"/>
      <c r="AP72" s="7"/>
      <c r="AQ72" s="7"/>
      <c r="AR72" s="7"/>
      <c r="AS72" s="7"/>
      <c r="AT72" s="36">
        <f t="shared" si="20"/>
        <v>4.4081660908397297E-2</v>
      </c>
      <c r="AU72" s="33" t="s">
        <v>14</v>
      </c>
      <c r="AV72" s="27"/>
      <c r="AW72" s="6"/>
      <c r="AX72" s="7"/>
      <c r="AY72" s="7"/>
      <c r="AZ72" s="7"/>
      <c r="BA72" s="7"/>
      <c r="BB72" s="7"/>
      <c r="BC72" s="36">
        <f t="shared" si="21"/>
        <v>4.4081660908397297E-2</v>
      </c>
      <c r="BD72" s="34" t="s">
        <v>15</v>
      </c>
      <c r="BE72" s="27"/>
      <c r="BF72" s="6"/>
      <c r="BG72" s="7"/>
      <c r="BH72" s="7"/>
      <c r="BI72" s="7"/>
      <c r="BJ72" s="7"/>
      <c r="BK72" s="7"/>
      <c r="BL72" s="36">
        <f t="shared" si="22"/>
        <v>4.4081660908397297E-2</v>
      </c>
      <c r="BM72" s="35" t="s">
        <v>16</v>
      </c>
      <c r="BN72" s="27"/>
      <c r="BO72" s="6"/>
      <c r="BP72" s="7"/>
      <c r="BQ72" s="7"/>
      <c r="BR72" s="7"/>
      <c r="BS72" s="7"/>
      <c r="BT72" s="7"/>
      <c r="BU72" s="36">
        <f t="shared" si="23"/>
        <v>4.4081660908397297E-2</v>
      </c>
    </row>
    <row r="73" spans="1:73" ht="15.75" customHeight="1">
      <c r="A73" s="5">
        <v>2019</v>
      </c>
      <c r="B73" s="26" t="s">
        <v>17</v>
      </c>
      <c r="C73" s="41">
        <v>1.6E-2</v>
      </c>
      <c r="D73" s="42" t="s">
        <v>89</v>
      </c>
      <c r="E73" s="43">
        <v>1</v>
      </c>
      <c r="F73" s="43">
        <v>1</v>
      </c>
      <c r="G73" s="43">
        <v>1</v>
      </c>
      <c r="H73" s="43">
        <v>1</v>
      </c>
      <c r="I73" s="44">
        <v>3</v>
      </c>
      <c r="J73" s="45">
        <f t="shared" si="10"/>
        <v>1.0141150152164344</v>
      </c>
      <c r="K73" s="29" t="s">
        <v>10</v>
      </c>
      <c r="L73" s="27"/>
      <c r="M73" s="6"/>
      <c r="N73" s="7"/>
      <c r="O73" s="7"/>
      <c r="P73" s="7"/>
      <c r="Q73" s="7"/>
      <c r="R73" s="7"/>
      <c r="S73" s="36">
        <f t="shared" si="11"/>
        <v>4.4081660908397297E-2</v>
      </c>
      <c r="T73" s="30" t="s">
        <v>11</v>
      </c>
      <c r="U73" s="27"/>
      <c r="V73" s="6"/>
      <c r="W73" s="7"/>
      <c r="X73" s="7"/>
      <c r="Y73" s="7"/>
      <c r="Z73" s="7"/>
      <c r="AA73" s="7"/>
      <c r="AB73" s="36">
        <f t="shared" si="13"/>
        <v>4.4081660908397297E-2</v>
      </c>
      <c r="AC73" s="31" t="s">
        <v>12</v>
      </c>
      <c r="AD73" s="27"/>
      <c r="AE73" s="6"/>
      <c r="AF73" s="7"/>
      <c r="AG73" s="7"/>
      <c r="AH73" s="7"/>
      <c r="AI73" s="7"/>
      <c r="AJ73" s="7"/>
      <c r="AK73" s="36">
        <f t="shared" si="14"/>
        <v>4.4081660908397297E-2</v>
      </c>
      <c r="AL73" s="32" t="s">
        <v>13</v>
      </c>
      <c r="AM73" s="27"/>
      <c r="AN73" s="6"/>
      <c r="AO73" s="7"/>
      <c r="AP73" s="7"/>
      <c r="AQ73" s="7"/>
      <c r="AR73" s="7"/>
      <c r="AS73" s="7"/>
      <c r="AT73" s="36">
        <f t="shared" si="12"/>
        <v>4.4081660908397297E-2</v>
      </c>
      <c r="AU73" s="33" t="s">
        <v>14</v>
      </c>
      <c r="AV73" s="27"/>
      <c r="AW73" s="6"/>
      <c r="AX73" s="7"/>
      <c r="AY73" s="7"/>
      <c r="AZ73" s="7"/>
      <c r="BA73" s="7"/>
      <c r="BB73" s="7"/>
      <c r="BC73" s="36">
        <f t="shared" si="8"/>
        <v>4.4081660908397297E-2</v>
      </c>
      <c r="BD73" s="34" t="s">
        <v>15</v>
      </c>
      <c r="BE73" s="27"/>
      <c r="BF73" s="6"/>
      <c r="BG73" s="7"/>
      <c r="BH73" s="7"/>
      <c r="BI73" s="7"/>
      <c r="BJ73" s="7"/>
      <c r="BK73" s="7"/>
      <c r="BL73" s="36">
        <f t="shared" si="9"/>
        <v>4.4081660908397297E-2</v>
      </c>
      <c r="BM73" s="35" t="s">
        <v>16</v>
      </c>
      <c r="BN73" s="27"/>
      <c r="BO73" s="6"/>
      <c r="BP73" s="7"/>
      <c r="BQ73" s="7"/>
      <c r="BR73" s="7"/>
      <c r="BS73" s="7"/>
      <c r="BT73" s="7"/>
      <c r="BU73" s="36">
        <f t="shared" si="15"/>
        <v>4.4081660908397297E-2</v>
      </c>
    </row>
    <row r="74" spans="1:73" ht="15.75" customHeight="1">
      <c r="A74" s="5">
        <v>2020</v>
      </c>
      <c r="B74" s="26" t="s">
        <v>17</v>
      </c>
      <c r="C74" s="41">
        <v>1.6E-2</v>
      </c>
      <c r="D74" s="42" t="s">
        <v>89</v>
      </c>
      <c r="E74" s="43">
        <v>1</v>
      </c>
      <c r="F74" s="43">
        <v>1</v>
      </c>
      <c r="G74" s="43">
        <v>1</v>
      </c>
      <c r="H74" s="43">
        <v>1</v>
      </c>
      <c r="I74" s="44">
        <v>3</v>
      </c>
      <c r="J74" s="45">
        <f t="shared" ref="J74:J75" si="24">IF( OR( ISBLANK(E74),ISBLANK(F74), ISBLANK(G74), ISBLANK(H74), ISBLANK(I74) ), "", 1.5*SQRT(   EXP(2.21*(E74-1)) + EXP(2.21*(F74-1)) + EXP(2.21*(G74-1)) + EXP(2.21*(H74-1)) + EXP(2.21*I74)   )/100*2.45 )</f>
        <v>1.0141150152164344</v>
      </c>
      <c r="K74" s="29" t="s">
        <v>10</v>
      </c>
      <c r="L74" s="27"/>
      <c r="M74" s="6"/>
      <c r="N74" s="7"/>
      <c r="O74" s="7"/>
      <c r="P74" s="7"/>
      <c r="Q74" s="7"/>
      <c r="R74" s="7"/>
      <c r="S74" s="36">
        <f t="shared" ref="S74:S75" si="25">SQRT((1.5*EXP(1.105*R74))^2+(1.5*EXP(1.105*(N74-1)))^2+(1.5*EXP(1.105*(O74-1)))^2+(1.5*EXP(1.105*(P74-1)))^2+(1.5*EXP(1.105*(Q74-1)))^2)/100*2.45</f>
        <v>4.4081660908397297E-2</v>
      </c>
      <c r="T74" s="30" t="s">
        <v>11</v>
      </c>
      <c r="U74" s="27"/>
      <c r="V74" s="6"/>
      <c r="W74" s="7"/>
      <c r="X74" s="7"/>
      <c r="Y74" s="7"/>
      <c r="Z74" s="7"/>
      <c r="AA74" s="7"/>
      <c r="AB74" s="36">
        <f t="shared" ref="AB74:AB75" si="26">SQRT((1.5*EXP(1.105*AA74))^2+(1.5*EXP(1.105*(W74-1)))^2+(1.5*EXP(1.105*(X74-1)))^2+(1.5*EXP(1.105*(Y74-1)))^2+(1.5*EXP(1.105*(Z74-1)))^2)/100*2.45</f>
        <v>4.4081660908397297E-2</v>
      </c>
      <c r="AC74" s="31" t="s">
        <v>12</v>
      </c>
      <c r="AD74" s="27"/>
      <c r="AE74" s="6"/>
      <c r="AF74" s="7"/>
      <c r="AG74" s="7"/>
      <c r="AH74" s="7"/>
      <c r="AI74" s="7"/>
      <c r="AJ74" s="7"/>
      <c r="AK74" s="36">
        <f t="shared" ref="AK74:AK75" si="27">SQRT((1.5*EXP(1.105*AJ74))^2+(1.5*EXP(1.105*(AF74-1)))^2+(1.5*EXP(1.105*(AG74-1)))^2+(1.5*EXP(1.105*(AH74-1)))^2+(1.5*EXP(1.105*(AI74-1)))^2)/100*2.45</f>
        <v>4.4081660908397297E-2</v>
      </c>
      <c r="AL74" s="32" t="s">
        <v>13</v>
      </c>
      <c r="AM74" s="27"/>
      <c r="AN74" s="6"/>
      <c r="AO74" s="7"/>
      <c r="AP74" s="7"/>
      <c r="AQ74" s="7"/>
      <c r="AR74" s="7"/>
      <c r="AS74" s="7"/>
      <c r="AT74" s="36">
        <f t="shared" ref="AT74:AT75" si="28">SQRT((1.5*EXP(1.105*AS74))^2+(1.5*EXP(1.105*(AO74-1)))^2+(1.5*EXP(1.105*(AP74-1)))^2+(1.5*EXP(1.105*(AQ74-1)))^2+(1.5*EXP(1.105*(AR74-1)))^2)/100*2.45</f>
        <v>4.4081660908397297E-2</v>
      </c>
      <c r="AU74" s="33" t="s">
        <v>14</v>
      </c>
      <c r="AV74" s="27"/>
      <c r="AW74" s="6"/>
      <c r="AX74" s="7"/>
      <c r="AY74" s="7"/>
      <c r="AZ74" s="7"/>
      <c r="BA74" s="7"/>
      <c r="BB74" s="7"/>
      <c r="BC74" s="36">
        <f t="shared" ref="BC74:BC75" si="29">SQRT((1.5*EXP(1.105*BB74))^2+(1.5*EXP(1.105*(AX74-1)))^2+(1.5*EXP(1.105*(AY74-1)))^2+(1.5*EXP(1.105*(AZ74-1)))^2+(1.5*EXP(1.105*(BA74-1)))^2)/100*2.45</f>
        <v>4.4081660908397297E-2</v>
      </c>
      <c r="BD74" s="34" t="s">
        <v>15</v>
      </c>
      <c r="BE74" s="27"/>
      <c r="BF74" s="6"/>
      <c r="BG74" s="7"/>
      <c r="BH74" s="7"/>
      <c r="BI74" s="7"/>
      <c r="BJ74" s="7"/>
      <c r="BK74" s="7"/>
      <c r="BL74" s="36">
        <f t="shared" ref="BL74:BL75" si="30">SQRT((1.5*EXP(1.105*BK74))^2+(1.5*EXP(1.105*(BG74-1)))^2+(1.5*EXP(1.105*(BH74-1)))^2+(1.5*EXP(1.105*(BI74-1)))^2+(1.5*EXP(1.105*(BJ74-1)))^2)/100*2.45</f>
        <v>4.4081660908397297E-2</v>
      </c>
      <c r="BM74" s="35" t="s">
        <v>16</v>
      </c>
      <c r="BN74" s="27"/>
      <c r="BO74" s="6"/>
      <c r="BP74" s="7"/>
      <c r="BQ74" s="7"/>
      <c r="BR74" s="7"/>
      <c r="BS74" s="7"/>
      <c r="BT74" s="7"/>
      <c r="BU74" s="36">
        <f t="shared" ref="BU74:BU75" si="31">SQRT((1.5*EXP(1.105*BT74))^2+(1.5*EXP(1.105*(BP74-1)))^2+(1.5*EXP(1.105*(BQ74-1)))^2+(1.5*EXP(1.105*(BR74-1)))^2+(1.5*EXP(1.105*(BS74-1)))^2)/100*2.45</f>
        <v>4.4081660908397297E-2</v>
      </c>
    </row>
    <row r="75" spans="1:73" ht="15.75" customHeight="1">
      <c r="A75" s="5">
        <v>2021</v>
      </c>
      <c r="B75" s="26" t="s">
        <v>17</v>
      </c>
      <c r="C75" s="41">
        <v>1.6E-2</v>
      </c>
      <c r="D75" s="42" t="s">
        <v>89</v>
      </c>
      <c r="E75" s="43">
        <v>1</v>
      </c>
      <c r="F75" s="43">
        <v>1</v>
      </c>
      <c r="G75" s="43">
        <v>1</v>
      </c>
      <c r="H75" s="43">
        <v>1</v>
      </c>
      <c r="I75" s="44">
        <v>3</v>
      </c>
      <c r="J75" s="45">
        <f t="shared" si="24"/>
        <v>1.0141150152164344</v>
      </c>
      <c r="K75" s="29" t="s">
        <v>10</v>
      </c>
      <c r="L75" s="27"/>
      <c r="M75" s="6"/>
      <c r="N75" s="7"/>
      <c r="O75" s="7"/>
      <c r="P75" s="7"/>
      <c r="Q75" s="7"/>
      <c r="R75" s="7"/>
      <c r="S75" s="36">
        <f t="shared" si="25"/>
        <v>4.4081660908397297E-2</v>
      </c>
      <c r="T75" s="30" t="s">
        <v>11</v>
      </c>
      <c r="U75" s="27"/>
      <c r="V75" s="6"/>
      <c r="W75" s="7"/>
      <c r="X75" s="7"/>
      <c r="Y75" s="7"/>
      <c r="Z75" s="7"/>
      <c r="AA75" s="7"/>
      <c r="AB75" s="36">
        <f t="shared" si="26"/>
        <v>4.4081660908397297E-2</v>
      </c>
      <c r="AC75" s="31" t="s">
        <v>12</v>
      </c>
      <c r="AD75" s="27"/>
      <c r="AE75" s="6"/>
      <c r="AF75" s="7"/>
      <c r="AG75" s="7"/>
      <c r="AH75" s="7"/>
      <c r="AI75" s="7"/>
      <c r="AJ75" s="7"/>
      <c r="AK75" s="36">
        <f t="shared" si="27"/>
        <v>4.4081660908397297E-2</v>
      </c>
      <c r="AL75" s="32" t="s">
        <v>13</v>
      </c>
      <c r="AM75" s="27"/>
      <c r="AN75" s="6"/>
      <c r="AO75" s="7"/>
      <c r="AP75" s="7"/>
      <c r="AQ75" s="7"/>
      <c r="AR75" s="7"/>
      <c r="AS75" s="7"/>
      <c r="AT75" s="36">
        <f t="shared" si="28"/>
        <v>4.4081660908397297E-2</v>
      </c>
      <c r="AU75" s="33" t="s">
        <v>14</v>
      </c>
      <c r="AV75" s="27"/>
      <c r="AW75" s="6"/>
      <c r="AX75" s="7"/>
      <c r="AY75" s="7"/>
      <c r="AZ75" s="7"/>
      <c r="BA75" s="7"/>
      <c r="BB75" s="7"/>
      <c r="BC75" s="36">
        <f t="shared" si="29"/>
        <v>4.4081660908397297E-2</v>
      </c>
      <c r="BD75" s="34" t="s">
        <v>15</v>
      </c>
      <c r="BE75" s="27"/>
      <c r="BF75" s="6"/>
      <c r="BG75" s="7"/>
      <c r="BH75" s="7"/>
      <c r="BI75" s="7"/>
      <c r="BJ75" s="7"/>
      <c r="BK75" s="7"/>
      <c r="BL75" s="36">
        <f t="shared" si="30"/>
        <v>4.4081660908397297E-2</v>
      </c>
      <c r="BM75" s="35" t="s">
        <v>16</v>
      </c>
      <c r="BN75" s="27"/>
      <c r="BO75" s="6"/>
      <c r="BP75" s="7"/>
      <c r="BQ75" s="7"/>
      <c r="BR75" s="7"/>
      <c r="BS75" s="7"/>
      <c r="BT75" s="7"/>
      <c r="BU75" s="36">
        <f t="shared" si="31"/>
        <v>4.4081660908397297E-2</v>
      </c>
    </row>
    <row r="76" spans="1:73" ht="15.75" customHeight="1">
      <c r="A76" s="5">
        <v>2022</v>
      </c>
      <c r="B76" s="26" t="s">
        <v>17</v>
      </c>
      <c r="C76" s="41">
        <v>1.6E-2</v>
      </c>
      <c r="D76" s="42" t="s">
        <v>89</v>
      </c>
      <c r="E76" s="43">
        <v>1</v>
      </c>
      <c r="F76" s="43">
        <v>1</v>
      </c>
      <c r="G76" s="43">
        <v>1</v>
      </c>
      <c r="H76" s="43">
        <v>1</v>
      </c>
      <c r="I76" s="44">
        <v>3</v>
      </c>
      <c r="J76" s="45">
        <f t="shared" ref="J76" si="32">IF( OR( ISBLANK(E76),ISBLANK(F76), ISBLANK(G76), ISBLANK(H76), ISBLANK(I76) ), "", 1.5*SQRT(   EXP(2.21*(E76-1)) + EXP(2.21*(F76-1)) + EXP(2.21*(G76-1)) + EXP(2.21*(H76-1)) + EXP(2.21*I76)   )/100*2.45 )</f>
        <v>1.0141150152164344</v>
      </c>
      <c r="K76" s="29" t="s">
        <v>10</v>
      </c>
      <c r="L76" s="27"/>
      <c r="M76" s="6"/>
      <c r="N76" s="7"/>
      <c r="O76" s="7"/>
      <c r="P76" s="7"/>
      <c r="Q76" s="7"/>
      <c r="R76" s="7"/>
      <c r="S76" s="36">
        <f t="shared" ref="S76" si="33">SQRT((1.5*EXP(1.105*R76))^2+(1.5*EXP(1.105*(N76-1)))^2+(1.5*EXP(1.105*(O76-1)))^2+(1.5*EXP(1.105*(P76-1)))^2+(1.5*EXP(1.105*(Q76-1)))^2)/100*2.45</f>
        <v>4.4081660908397297E-2</v>
      </c>
      <c r="T76" s="30" t="s">
        <v>11</v>
      </c>
      <c r="U76" s="27"/>
      <c r="V76" s="6"/>
      <c r="W76" s="7"/>
      <c r="X76" s="7"/>
      <c r="Y76" s="7"/>
      <c r="Z76" s="7"/>
      <c r="AA76" s="7"/>
      <c r="AB76" s="36">
        <f t="shared" ref="AB76" si="34">SQRT((1.5*EXP(1.105*AA76))^2+(1.5*EXP(1.105*(W76-1)))^2+(1.5*EXP(1.105*(X76-1)))^2+(1.5*EXP(1.105*(Y76-1)))^2+(1.5*EXP(1.105*(Z76-1)))^2)/100*2.45</f>
        <v>4.4081660908397297E-2</v>
      </c>
      <c r="AC76" s="31" t="s">
        <v>12</v>
      </c>
      <c r="AD76" s="27"/>
      <c r="AE76" s="6"/>
      <c r="AF76" s="7"/>
      <c r="AG76" s="7"/>
      <c r="AH76" s="7"/>
      <c r="AI76" s="7"/>
      <c r="AJ76" s="7"/>
      <c r="AK76" s="36">
        <f t="shared" ref="AK76" si="35">SQRT((1.5*EXP(1.105*AJ76))^2+(1.5*EXP(1.105*(AF76-1)))^2+(1.5*EXP(1.105*(AG76-1)))^2+(1.5*EXP(1.105*(AH76-1)))^2+(1.5*EXP(1.105*(AI76-1)))^2)/100*2.45</f>
        <v>4.4081660908397297E-2</v>
      </c>
      <c r="AL76" s="32" t="s">
        <v>13</v>
      </c>
      <c r="AM76" s="27"/>
      <c r="AN76" s="6"/>
      <c r="AO76" s="7"/>
      <c r="AP76" s="7"/>
      <c r="AQ76" s="7"/>
      <c r="AR76" s="7"/>
      <c r="AS76" s="7"/>
      <c r="AT76" s="36">
        <f t="shared" ref="AT76" si="36">SQRT((1.5*EXP(1.105*AS76))^2+(1.5*EXP(1.105*(AO76-1)))^2+(1.5*EXP(1.105*(AP76-1)))^2+(1.5*EXP(1.105*(AQ76-1)))^2+(1.5*EXP(1.105*(AR76-1)))^2)/100*2.45</f>
        <v>4.4081660908397297E-2</v>
      </c>
      <c r="AU76" s="33" t="s">
        <v>14</v>
      </c>
      <c r="AV76" s="27"/>
      <c r="AW76" s="6"/>
      <c r="AX76" s="7"/>
      <c r="AY76" s="7"/>
      <c r="AZ76" s="7"/>
      <c r="BA76" s="7"/>
      <c r="BB76" s="7"/>
      <c r="BC76" s="36">
        <f t="shared" ref="BC76" si="37">SQRT((1.5*EXP(1.105*BB76))^2+(1.5*EXP(1.105*(AX76-1)))^2+(1.5*EXP(1.105*(AY76-1)))^2+(1.5*EXP(1.105*(AZ76-1)))^2+(1.5*EXP(1.105*(BA76-1)))^2)/100*2.45</f>
        <v>4.4081660908397297E-2</v>
      </c>
      <c r="BD76" s="34" t="s">
        <v>15</v>
      </c>
      <c r="BE76" s="27"/>
      <c r="BF76" s="6"/>
      <c r="BG76" s="7"/>
      <c r="BH76" s="7"/>
      <c r="BI76" s="7"/>
      <c r="BJ76" s="7"/>
      <c r="BK76" s="7"/>
      <c r="BL76" s="36">
        <f t="shared" ref="BL76" si="38">SQRT((1.5*EXP(1.105*BK76))^2+(1.5*EXP(1.105*(BG76-1)))^2+(1.5*EXP(1.105*(BH76-1)))^2+(1.5*EXP(1.105*(BI76-1)))^2+(1.5*EXP(1.105*(BJ76-1)))^2)/100*2.45</f>
        <v>4.4081660908397297E-2</v>
      </c>
      <c r="BM76" s="35" t="s">
        <v>16</v>
      </c>
      <c r="BN76" s="27"/>
      <c r="BO76" s="6"/>
      <c r="BP76" s="7"/>
      <c r="BQ76" s="7"/>
      <c r="BR76" s="7"/>
      <c r="BS76" s="7"/>
      <c r="BT76" s="7"/>
      <c r="BU76" s="36">
        <f t="shared" ref="BU76" si="39">SQRT((1.5*EXP(1.105*BT76))^2+(1.5*EXP(1.105*(BP76-1)))^2+(1.5*EXP(1.105*(BQ76-1)))^2+(1.5*EXP(1.105*(BR76-1)))^2+(1.5*EXP(1.105*(BS76-1)))^2)/100*2.45</f>
        <v>4.4081660908397297E-2</v>
      </c>
    </row>
  </sheetData>
  <phoneticPr fontId="23" type="noConversion"/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{DC10A9C6-B78B-4C64-B17B-742E05A07DBD}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{429ABCD8-CEFE-4A5D-A124-0C5D10129CCA}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{5E88F9F5-CF4D-4344-B0F6-89582AFB423A}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{8FF78708-5781-4FE1-931C-0E610C544334}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{B93E7FF3-E235-494C-AA92-7360B02CDDD3}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{AEA1FCB9-0344-46FE-B62B-53AAF8A6E4D8}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{CA2864AB-4600-4EC2-9C83-04C4B3D71910}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{4C20BA69-E750-412D-9ECD-DF2973A06FEC}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{001B6D77-DC30-4172-9A97-26512ACA5B03}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{60CCDAB8-AE48-4056-AF15-01C12440EB3C}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{76FFF72B-5203-4BD0-82EF-23A4C1F279BB}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{4537963A-5487-4EA1-A8FC-860AFC8E25D4}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{A8BB430A-B2B4-40BA-A7DC-7CE61C102CB1}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{0D366B8A-E054-467A-A2A6-3E61FE87EA0E}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{399F4A1A-AFDC-47CD-A05E-7657E6F6A775}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{EECAA6F5-A135-4F9F-9A10-EA212BA0EF25}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{362677FD-0799-48D0-B2AF-9504B475B607}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{5A529D8E-B11B-42ED-B4D5-557D5EB8CA4C}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{43C7B285-A9CE-49AC-9612-4B83FC6D4BAF}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{FC58CF57-4EAE-49B5-B450-440998F20995}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{9457524B-6A22-4F73-9EA7-B4B056206AE0}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{0AC66243-D673-4B88-8024-1CE1726D685C}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{7971D0BB-1969-4612-8436-9A7DBC207E0D}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{6B27254C-97F4-4B8C-AC05-1D22F407B3C7}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{2ADE51A7-91FE-4944-A31C-5145A8EC014C}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{95A61792-752C-4CC7-8B61-0E042250380E}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{C8160008-B3A1-49DC-84D9-20F8BD099936}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{0662E51F-56B6-4325-9BEB-85F4FA83E267}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{943944A4-3B11-46E3-9087-8323740A79CC}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{72922BA3-AEA0-4422-AD44-3122A9B1D5CF}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{744AA255-7195-40CB-B490-5784D57EEE48}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{F8793A17-A59C-43FD-B0C5-D98429D340CB}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{AB13BAD6-7F58-4436-B3F0-5284BB53BBDD}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{332518AC-D044-45EC-85C1-F5D35E042A93}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{5AAF6231-0C3C-4F11-B220-76B27558660A}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{2E927822-7006-46E7-8B0E-FB0090FC2330}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{042A45CC-676B-4A56-BA1E-E7C628C30A7C}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{FBEC9407-23C5-4B80-8274-EA13DA7F2E1F}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{40731FA6-ED22-482E-BEB0-38AD8897E873}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{160FF4BF-CD25-4000-B70D-60B4C2EBABFF}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{DF90E177-014D-4521-BA1A-2E4DD4E9FF5F}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{10ABE1D2-A4DB-4CD3-9A67-BC655831B2AA}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{A7614347-C5B8-4AC8-8064-BACDA1E41245}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{689E6FF8-019C-4CFC-8838-961C82BA96F4}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{860B89F0-2AA4-40C8-B5CC-4B75496FAAE0}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{06A6B9A6-3F41-42C6-8E68-5340C5750415}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{3219DAB4-5EB5-4AEE-B063-52E6BDB03E43}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{150224CB-CE3F-4210-82D9-FA737AAE0C5A}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{B161D835-059E-485E-9C44-2EE7CB805104}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{FB26D37D-A289-4FBA-AAA1-FDF62416971C}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{57D7372D-6AFB-4F3C-908D-735C8213A01D}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{F9937988-D72C-421A-8557-8D2A1637209F}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{BFCE3A43-6B92-405B-B573-80A01170086C}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{E6578EE4-9A22-467F-984F-A45090971FAD}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{0E6CA808-1988-4E77-8828-A181129E8995}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{90924C93-BBAC-48CF-89EC-CACA0064AAA3}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{BCBFC526-691D-4D55-A803-F6DDD3E4AFBA}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{03322530-9827-4DB7-BAD6-AE8D70DDD5C5}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{A691325A-E49A-4060-A06E-CE6B313B8E1D}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{2E8C574B-C560-4E0B-ADAD-1EE14BB26C84}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{6F2B91F4-DF3F-4D4D-A485-22F0E5146B9D}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{308804C9-FF73-4A29-8651-F433DD34E50B}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{1E0ECB75-9882-4497-9CF3-EA311B2E0FD8}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{6748E18F-AEC4-4753-BECE-B67D50ACA5C1}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{D1C9DFED-9FF2-49A6-902F-071ADD2A0583}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{2909297A-025D-41D2-A4E6-DC347567DCFE}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{F7DF2420-74B9-47BF-ACFE-772ABB49ED47}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{6E02BA9F-48D2-4DC8-9E70-AB4D3A544BB4}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{33C090FB-5F9F-4327-BE1A-0418D52AA1A8}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{9F306328-1AE5-4392-B216-968A9CBA2CAB}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{485119C5-D76B-48DA-A283-D74A6D614368}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{5121CD2E-C40F-47CD-BEE1-BCAEEB01AA7B}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{915A556E-3902-4C66-A9A6-69D41B6F0156}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{4A34BA7C-498D-4109-8DFF-8A720B58CE0C}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{FAE84354-A7B0-4859-BF43-CCA52964A7BE}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{FD8AB0A6-FD3B-4B2D-9CD7-65CB69C525EF}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{1AD62AA7-03D8-4FA4-A42A-FECE31C40F61}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{D2E95286-4706-488B-9760-C7C53FDAC2B7}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{D72E9856-FC9C-4210-AB3C-1BC4C1AC57BC}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{D4DCD6C4-0E22-4845-AEB0-20FC3EFA179F}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{5212F9B3-5213-4710-847E-1F8552FA0890}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{1ACA27BB-DDD3-4910-9255-30D102BF7AF8}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{1C2ECAC8-33BC-42FD-BE11-8F341D43615A}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{221A0014-7EDD-41ED-846F-DDB1D03F7F02}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{B629858C-2648-4205-832B-372234DA260C}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{83270B57-53C7-407F-9B0B-5A0F8CFEE44A}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{AD8F966B-6EF6-4010-89A0-B7ED11398F85}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{8D4E6458-AED1-4D29-95F7-248866A1468E}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{6DE826AA-E79B-4602-AC95-47B5F0622A3E}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{905FC5DB-7336-4FB1-9A1D-0C9ECFAFA37D}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{38814BFF-2D71-4CEB-9B19-B4C5A4B96118}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{FE694E16-1195-47AE-826F-87853522C2FA}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{BAD7308C-84AC-4925-B7A0-BB4097D43041}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{716DB937-F81D-4A1F-9DAA-AD39C86AB95C}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{DA3F823F-8FA5-4DCA-B20E-F1E4E9070D00}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{7AB002BE-60F3-499C-AB86-CDE2C731B07B}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{82E1A807-D2EC-4B2B-A4B3-9B981E6BD9D7}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{34986FA5-88CD-4392-AD73-AE8160C73437}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{7D92051D-1B26-4344-9684-E366A6BDE919}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{55DBBB7E-0980-4481-A0CA-66A1AC537AFA}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{E42587CB-EE41-45B9-B3CC-3EC25EB7DC5C}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{91EDE2FC-70ED-49F7-94E2-C2C9C3CB435A}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{0DE967CE-1FCD-42DF-AD0E-758650837010}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{C8888E6D-CB02-4B96-A201-7474EE64A2FE}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{760186FE-E73E-4201-B912-501C184ED115}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{D1744D89-5DF9-4584-9A61-54657F60B524}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{32B1465E-1AED-4273-88F4-BEE519C8583D}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{19631EDE-2E26-435F-A05B-4C7716F82636}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{C55AE17E-64C1-45C0-9B98-14505DF40D06}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{961F6156-F09C-4DBB-8258-774673A28A02}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{C2F83F57-32C9-4355-98BE-D41C118D8C77}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{B1B7FFE0-F4B7-4C48-AE02-B577D2D0002A}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{EBB359FE-4167-422A-B797-163DAF883C5A}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{5AF84E62-194B-4AD3-81F5-83EE82C4E00F}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{5101981A-AFF9-421F-8167-9B2AC9FFFAC5}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{84F6DBB2-3270-4114-97EC-1A6EF95F83CB}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{58BD2DC8-2D41-4EB8-833A-6580B3F7041E}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{1E1AA004-9CAA-4D86-84D6-074852247B05}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{182F23B0-76AC-4F7E-8E95-E90110D0DDDC}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{0A66CCD8-6055-4CBC-94A0-CCA882FD423C}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10A9C6-B78B-4C64-B17B-742E05A07D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429ABCD8-CEFE-4A5D-A124-0C5D10129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5E88F9F5-CF4D-4344-B0F6-89582AFB42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8FF78708-5781-4FE1-931C-0E610C544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B93E7FF3-E235-494C-AA92-7360B02CDD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AEA1FCB9-0344-46FE-B62B-53AAF8A6E4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CA2864AB-4600-4EC2-9C83-04C4B3D719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4C20BA69-E750-412D-9ECD-DF2973A06FE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001B6D77-DC30-4172-9A97-26512ACA5B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60CCDAB8-AE48-4056-AF15-01C12440EB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76FFF72B-5203-4BD0-82EF-23A4C1F279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4537963A-5487-4EA1-A8FC-860AFC8E25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A8BB430A-B2B4-40BA-A7DC-7CE61C102C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0D366B8A-E054-467A-A2A6-3E61FE87EA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399F4A1A-AFDC-47CD-A05E-7657E6F6A7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EECAA6F5-A135-4F9F-9A10-EA212BA0EF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362677FD-0799-48D0-B2AF-9504B475B6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5A529D8E-B11B-42ED-B4D5-557D5EB8CA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43C7B285-A9CE-49AC-9612-4B83FC6D4B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FC58CF57-4EAE-49B5-B450-440998F20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9457524B-6A22-4F73-9EA7-B4B056206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0AC66243-D673-4B88-8024-1CE1726D68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7971D0BB-1969-4612-8436-9A7DBC207E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6B27254C-97F4-4B8C-AC05-1D22F407B3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2ADE51A7-91FE-4944-A31C-5145A8EC01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95A61792-752C-4CC7-8B61-0E04225038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C8160008-B3A1-49DC-84D9-20F8BD09993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0662E51F-56B6-4325-9BEB-85F4FA83E2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943944A4-3B11-46E3-9087-8323740A79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72922BA3-AEA0-4422-AD44-3122A9B1D5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744AA255-7195-40CB-B490-5784D57EEE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F8793A17-A59C-43FD-B0C5-D98429D340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AB13BAD6-7F58-4436-B3F0-5284BB53B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332518AC-D044-45EC-85C1-F5D35E042A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5AAF6231-0C3C-4F11-B220-76B275586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2E927822-7006-46E7-8B0E-FB0090FC23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042A45CC-676B-4A56-BA1E-E7C628C30A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FBEC9407-23C5-4B80-8274-EA13DA7F2E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40731FA6-ED22-482E-BEB0-38AD8897E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160FF4BF-CD25-4000-B70D-60B4C2EBABF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DF90E177-014D-4521-BA1A-2E4DD4E9FF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10ABE1D2-A4DB-4CD3-9A67-BC655831B2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A7614347-C5B8-4AC8-8064-BACDA1E412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689E6FF8-019C-4CFC-8838-961C82BA9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860B89F0-2AA4-40C8-B5CC-4B75496FA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06A6B9A6-3F41-42C6-8E68-5340C57504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3219DAB4-5EB5-4AEE-B063-52E6BDB03E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150224CB-CE3F-4210-82D9-FA737AAE0C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B161D835-059E-485E-9C44-2EE7CB8051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B26D37D-A289-4FBA-AAA1-FDF6241697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57D7372D-6AFB-4F3C-908D-735C8213A0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F9937988-D72C-421A-8557-8D2A163720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BFCE3A43-6B92-405B-B573-80A0117008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E6578EE4-9A22-467F-984F-A45090971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0E6CA808-1988-4E77-8828-A181129E89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90924C93-BBAC-48CF-89EC-CACA0064AA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BCBFC526-691D-4D55-A803-F6DDD3E4AF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03322530-9827-4DB7-BAD6-AE8D70DDD5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A691325A-E49A-4060-A06E-CE6B313B8E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2E8C574B-C560-4E0B-ADAD-1EE14BB26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6F2B91F4-DF3F-4D4D-A485-22F0E5146B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308804C9-FF73-4A29-8651-F433DD34E5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1E0ECB75-9882-4497-9CF3-EA311B2E0F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6748E18F-AEC4-4753-BECE-B67D50ACA5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1C9DFED-9FF2-49A6-902F-071ADD2A05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909297A-025D-41D2-A4E6-DC347567DC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F7DF2420-74B9-47BF-ACFE-772ABB49ED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E02BA9F-48D2-4DC8-9E70-AB4D3A544B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3C090FB-5F9F-4327-BE1A-0418D52AA1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F306328-1AE5-4392-B216-968A9CBA2CA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485119C5-D76B-48DA-A283-D74A6D6143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5121CD2E-C40F-47CD-BEE1-BCAEEB01AA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915A556E-3902-4C66-A9A6-69D41B6F01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A34BA7C-498D-4109-8DFF-8A720B58CE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AE84354-A7B0-4859-BF43-CCA52964A7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FD8AB0A6-FD3B-4B2D-9CD7-65CB69C525E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AD62AA7-03D8-4FA4-A42A-FECE31C40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D2E95286-4706-488B-9760-C7C53FDAC2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D72E9856-FC9C-4210-AB3C-1BC4C1AC5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D4DCD6C4-0E22-4845-AEB0-20FC3EFA17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212F9B3-5213-4710-847E-1F8552FA08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1ACA27BB-DDD3-4910-9255-30D102BF7A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1C2ECAC8-33BC-42FD-BE11-8F341D4361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21A0014-7EDD-41ED-846F-DDB1D03F7F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B629858C-2648-4205-832B-372234DA26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83270B57-53C7-407F-9B0B-5A0F8CFEE4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AD8F966B-6EF6-4010-89A0-B7ED11398F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8D4E6458-AED1-4D29-95F7-248866A146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6DE826AA-E79B-4602-AC95-47B5F0622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05FC5DB-7336-4FB1-9A1D-0C9ECFAFA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38814BFF-2D71-4CEB-9B19-B4C5A4B961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FE694E16-1195-47AE-826F-87853522C2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BAD7308C-84AC-4925-B7A0-BB4097D430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16DB937-F81D-4A1F-9DAA-AD39C86AB9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A3F823F-8FA5-4DCA-B20E-F1E4E9070D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7AB002BE-60F3-499C-AB86-CDE2C731B0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2E1A807-D2EC-4B2B-A4B3-9B981E6BD9D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34986FA5-88CD-4392-AD73-AE8160C734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D92051D-1B26-4344-9684-E366A6BDE9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55DBBB7E-0980-4481-A0CA-66A1AC537A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E42587CB-EE41-45B9-B3CC-3EC25EB7DC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91EDE2FC-70ED-49F7-94E2-C2C9C3CB43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0DE967CE-1FCD-42DF-AD0E-7586508370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C8888E6D-CB02-4B96-A201-7474EE64A2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60186FE-E73E-4201-B912-501C184ED1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D1744D89-5DF9-4584-9A61-54657F60B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32B1465E-1AED-4273-88F4-BEE519C8583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9631EDE-2E26-435F-A05B-4C7716F826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C55AE17E-64C1-45C0-9B98-14505DF40D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61F6156-F09C-4DBB-8258-774673A28A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C2F83F57-32C9-4355-98BE-D41C118D8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B1B7FFE0-F4B7-4C48-AE02-B577D2D0002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EBB359FE-4167-422A-B797-163DAF883C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AF84E62-194B-4AD3-81F5-83EE82C4E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101981A-AFF9-421F-8167-9B2AC9FFF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84F6DBB2-3270-4114-97EC-1A6EF95F83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58BD2DC8-2D41-4EB8-833A-6580B3F704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E1AA004-9CAA-4D86-84D6-074852247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82F23B0-76AC-4F7E-8E95-E90110D0DD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A66CCD8-6055-4CBC-94A0-CCA882FD42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EF76"/>
  <sheetViews>
    <sheetView zoomScale="160" zoomScaleNormal="160" workbookViewId="0">
      <pane xSplit="1" ySplit="3" topLeftCell="B66" activePane="bottomRight" state="frozen"/>
      <selection pane="topRight"/>
      <selection pane="bottomLeft"/>
      <selection pane="bottomRight" activeCell="B79" sqref="B79"/>
    </sheetView>
  </sheetViews>
  <sheetFormatPr defaultColWidth="0" defaultRowHeight="21" customHeight="1"/>
  <cols>
    <col min="1" max="1" width="9.75" style="8" bestFit="1" customWidth="1"/>
    <col min="2" max="2" width="6.625" style="9" bestFit="1" customWidth="1"/>
    <col min="3" max="3" width="5.375" style="13" customWidth="1"/>
    <col min="4" max="4" width="7.625" style="10" customWidth="1"/>
    <col min="5" max="9" width="4.75" style="11" customWidth="1"/>
    <col min="10" max="10" width="6.5" style="12" customWidth="1"/>
    <col min="11" max="11" width="9.625" style="9" customWidth="1"/>
    <col min="12" max="12" width="10.375" style="13" customWidth="1"/>
    <col min="13" max="13" width="4.5" style="10" customWidth="1"/>
    <col min="14" max="18" width="4.75" style="11" customWidth="1"/>
    <col min="19" max="19" width="6.625" style="12" customWidth="1"/>
    <col min="20" max="20" width="6.625" style="9" bestFit="1" customWidth="1"/>
    <col min="21" max="21" width="10.375" style="13" customWidth="1"/>
    <col min="22" max="22" width="4.5" style="10" customWidth="1"/>
    <col min="23" max="27" width="4.75" style="11" customWidth="1"/>
    <col min="28" max="28" width="6.625" style="12" customWidth="1"/>
    <col min="29" max="29" width="6.625" style="9" bestFit="1" customWidth="1"/>
    <col min="30" max="30" width="10.375" style="13" customWidth="1"/>
    <col min="31" max="31" width="4.5" style="10" customWidth="1"/>
    <col min="32" max="36" width="4.75" style="11" customWidth="1"/>
    <col min="37" max="37" width="6.625" style="12" customWidth="1"/>
    <col min="38" max="38" width="6.625" style="9" bestFit="1" customWidth="1"/>
    <col min="39" max="39" width="10.375" style="13" customWidth="1"/>
    <col min="40" max="40" width="4.5" style="10" customWidth="1"/>
    <col min="41" max="45" width="4.75" style="11" customWidth="1"/>
    <col min="46" max="46" width="6.625" style="12" customWidth="1"/>
    <col min="47" max="47" width="6.625" style="9" bestFit="1" customWidth="1"/>
    <col min="48" max="48" width="10.375" style="13" customWidth="1"/>
    <col min="49" max="49" width="4.5" style="10" customWidth="1"/>
    <col min="50" max="54" width="4.75" style="11" customWidth="1"/>
    <col min="55" max="55" width="6.625" style="12" customWidth="1"/>
    <col min="56" max="56" width="6.625" style="9" bestFit="1" customWidth="1"/>
    <col min="57" max="57" width="10.375" style="13" customWidth="1"/>
    <col min="58" max="58" width="4.5" style="10" customWidth="1"/>
    <col min="59" max="63" width="4.75" style="11" customWidth="1"/>
    <col min="64" max="64" width="6.625" style="12" customWidth="1"/>
    <col min="65" max="65" width="6.625" style="9" bestFit="1" customWidth="1"/>
    <col min="66" max="66" width="10.375" style="13" customWidth="1"/>
    <col min="67" max="67" width="4.5" style="10" customWidth="1"/>
    <col min="68" max="72" width="4.75" style="11" customWidth="1"/>
    <col min="73" max="73" width="6.625" style="12" customWidth="1"/>
    <col min="74" max="136" width="0" style="4" hidden="1" customWidth="1"/>
    <col min="137" max="16384" width="10" style="4" hidden="1"/>
  </cols>
  <sheetData>
    <row r="1" spans="1:73" s="14" customFormat="1" ht="20.25">
      <c r="A1" s="14" t="s">
        <v>21</v>
      </c>
    </row>
    <row r="2" spans="1:73" s="15" customFormat="1" ht="14.25">
      <c r="A2" s="17" t="s">
        <v>6</v>
      </c>
      <c r="B2" s="18"/>
      <c r="C2" s="18"/>
      <c r="D2" s="1"/>
      <c r="E2" s="1"/>
      <c r="F2" s="1"/>
      <c r="G2" s="1"/>
      <c r="H2" s="1"/>
      <c r="I2" s="1"/>
      <c r="J2" s="19"/>
      <c r="K2" s="18"/>
      <c r="L2" s="18"/>
      <c r="M2" s="1"/>
      <c r="N2" s="1"/>
      <c r="O2" s="1"/>
      <c r="P2" s="1"/>
      <c r="Q2" s="1"/>
      <c r="R2" s="1"/>
      <c r="S2" s="19"/>
      <c r="T2" s="20"/>
      <c r="U2" s="18"/>
      <c r="V2" s="1"/>
      <c r="W2" s="1"/>
      <c r="X2" s="1"/>
      <c r="Y2" s="1"/>
      <c r="Z2" s="1"/>
      <c r="AA2" s="1"/>
      <c r="AB2" s="19"/>
      <c r="AC2" s="20"/>
      <c r="AD2" s="18"/>
      <c r="AE2" s="1"/>
      <c r="AF2" s="1"/>
      <c r="AG2" s="1"/>
      <c r="AH2" s="1"/>
      <c r="AI2" s="1"/>
      <c r="AJ2" s="1"/>
      <c r="AK2" s="19"/>
      <c r="AL2" s="20"/>
      <c r="AM2" s="18"/>
      <c r="AN2" s="1"/>
      <c r="AO2" s="1"/>
      <c r="AP2" s="1"/>
      <c r="AQ2" s="1"/>
      <c r="AR2" s="1"/>
      <c r="AS2" s="1"/>
      <c r="AT2" s="19"/>
      <c r="AU2" s="20"/>
      <c r="AV2" s="18"/>
      <c r="AW2" s="1"/>
      <c r="AX2" s="1"/>
      <c r="AY2" s="1"/>
      <c r="AZ2" s="1"/>
      <c r="BA2" s="1"/>
      <c r="BB2" s="1"/>
      <c r="BC2" s="19"/>
      <c r="BD2" s="20"/>
      <c r="BE2" s="18"/>
      <c r="BF2" s="1"/>
      <c r="BG2" s="1"/>
      <c r="BH2" s="1"/>
      <c r="BI2" s="1"/>
      <c r="BJ2" s="1"/>
      <c r="BK2" s="1"/>
      <c r="BL2" s="19"/>
      <c r="BM2" s="20"/>
      <c r="BN2" s="18"/>
      <c r="BO2" s="1"/>
      <c r="BP2" s="1"/>
      <c r="BQ2" s="1"/>
      <c r="BR2" s="1"/>
      <c r="BS2" s="1"/>
      <c r="BT2" s="1"/>
      <c r="BU2" s="19"/>
    </row>
    <row r="3" spans="1:73" ht="39" thickBot="1">
      <c r="A3" s="22" t="s">
        <v>7</v>
      </c>
      <c r="B3" s="23" t="s">
        <v>8</v>
      </c>
      <c r="C3" s="23" t="s">
        <v>18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24" t="s">
        <v>5</v>
      </c>
      <c r="K3" s="23" t="s">
        <v>8</v>
      </c>
      <c r="L3" s="23" t="s">
        <v>18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24" t="s">
        <v>5</v>
      </c>
      <c r="T3" s="23" t="s">
        <v>8</v>
      </c>
      <c r="U3" s="23" t="s">
        <v>18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24" t="s">
        <v>5</v>
      </c>
      <c r="AC3" s="23" t="s">
        <v>8</v>
      </c>
      <c r="AD3" s="23" t="s">
        <v>18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24" t="s">
        <v>5</v>
      </c>
      <c r="AL3" s="23" t="s">
        <v>8</v>
      </c>
      <c r="AM3" s="23" t="s">
        <v>18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24" t="s">
        <v>5</v>
      </c>
      <c r="AU3" s="23" t="s">
        <v>8</v>
      </c>
      <c r="AV3" s="23" t="s">
        <v>18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24" t="s">
        <v>5</v>
      </c>
      <c r="BD3" s="23" t="s">
        <v>8</v>
      </c>
      <c r="BE3" s="23" t="s">
        <v>18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24" t="s">
        <v>5</v>
      </c>
      <c r="BM3" s="23" t="s">
        <v>8</v>
      </c>
      <c r="BN3" s="23" t="s">
        <v>18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24" t="s">
        <v>5</v>
      </c>
    </row>
    <row r="4" spans="1:73" ht="15.75" thickTop="1">
      <c r="A4" s="5">
        <v>1950</v>
      </c>
      <c r="B4" s="26" t="s">
        <v>17</v>
      </c>
      <c r="C4" s="51">
        <f t="shared" ref="C4:C42" si="0">1-0.00027-0.001-0.038</f>
        <v>0.96072999999999997</v>
      </c>
      <c r="D4" s="47" t="s">
        <v>93</v>
      </c>
      <c r="E4" s="43">
        <v>0</v>
      </c>
      <c r="F4" s="43">
        <v>0</v>
      </c>
      <c r="G4" s="43">
        <v>0</v>
      </c>
      <c r="H4" s="43">
        <v>0</v>
      </c>
      <c r="I4" s="44">
        <v>0</v>
      </c>
      <c r="J4" s="45">
        <v>0.04</v>
      </c>
      <c r="K4" s="29" t="s">
        <v>10</v>
      </c>
      <c r="L4" s="27"/>
      <c r="M4" s="6"/>
      <c r="N4" s="7"/>
      <c r="O4" s="7"/>
      <c r="P4" s="7"/>
      <c r="Q4" s="7"/>
      <c r="R4" s="7"/>
      <c r="S4" s="28">
        <f t="shared" ref="S4:S67" si="1">SQRT((1.5*EXP(1.105*R4))^2+(1.5*EXP(1.105*(N4-1)))^2+(1.5*EXP(1.105*(O4-1)))^2+(1.5*EXP(1.105*(P4-1)))^2+(1.5*EXP(1.105*(Q4-1)))^2)/100*2.45</f>
        <v>4.4081660908397297E-2</v>
      </c>
      <c r="T4" s="30" t="s">
        <v>11</v>
      </c>
      <c r="U4" s="27"/>
      <c r="V4" s="6"/>
      <c r="W4" s="7"/>
      <c r="X4" s="7"/>
      <c r="Y4" s="7"/>
      <c r="Z4" s="7"/>
      <c r="AA4" s="7"/>
      <c r="AB4" s="28">
        <f>SQRT((1.5*EXP(1.105*AA4))^2+(1.5*EXP(1.105*(W4-1)))^2+(1.5*EXP(1.105*(X4-1)))^2+(1.5*EXP(1.105*(Y4-1)))^2+(1.5*EXP(1.105*(Z4-1)))^2)/100*2.45</f>
        <v>4.4081660908397297E-2</v>
      </c>
      <c r="AC4" s="31" t="s">
        <v>12</v>
      </c>
      <c r="AD4" s="27"/>
      <c r="AE4" s="6"/>
      <c r="AF4" s="7"/>
      <c r="AG4" s="7"/>
      <c r="AH4" s="7"/>
      <c r="AI4" s="7"/>
      <c r="AJ4" s="7"/>
      <c r="AK4" s="28">
        <f>SQRT((1.5*EXP(1.105*AJ4))^2+(1.5*EXP(1.105*(AF4-1)))^2+(1.5*EXP(1.105*(AG4-1)))^2+(1.5*EXP(1.105*(AH4-1)))^2+(1.5*EXP(1.105*(AI4-1)))^2)/100*2.45</f>
        <v>4.4081660908397297E-2</v>
      </c>
      <c r="AL4" s="32" t="s">
        <v>13</v>
      </c>
      <c r="AM4" s="27"/>
      <c r="AN4" s="6"/>
      <c r="AO4" s="7"/>
      <c r="AP4" s="7"/>
      <c r="AQ4" s="7"/>
      <c r="AR4" s="7"/>
      <c r="AS4" s="7"/>
      <c r="AT4" s="28">
        <f t="shared" ref="AT4:AT67" si="2">SQRT((1.5*EXP(1.105*AS4))^2+(1.5*EXP(1.105*(AO4-1)))^2+(1.5*EXP(1.105*(AP4-1)))^2+(1.5*EXP(1.105*(AQ4-1)))^2+(1.5*EXP(1.105*(AR4-1)))^2)/100*2.45</f>
        <v>4.4081660908397297E-2</v>
      </c>
      <c r="AU4" s="33" t="s">
        <v>14</v>
      </c>
      <c r="AV4" s="27"/>
      <c r="AW4" s="6"/>
      <c r="AX4" s="7"/>
      <c r="AY4" s="7"/>
      <c r="AZ4" s="7"/>
      <c r="BA4" s="7"/>
      <c r="BB4" s="7"/>
      <c r="BC4" s="28">
        <f>SQRT((1.5*EXP(1.105*BB4))^2+(1.5*EXP(1.105*(AX4-1)))^2+(1.5*EXP(1.105*(AY4-1)))^2+(1.5*EXP(1.105*(AZ4-1)))^2+(1.5*EXP(1.105*(BA4-1)))^2)/100*2.45</f>
        <v>4.4081660908397297E-2</v>
      </c>
      <c r="BD4" s="34" t="s">
        <v>15</v>
      </c>
      <c r="BE4" s="27"/>
      <c r="BF4" s="6"/>
      <c r="BG4" s="7"/>
      <c r="BH4" s="7"/>
      <c r="BI4" s="7"/>
      <c r="BJ4" s="7"/>
      <c r="BK4" s="7"/>
      <c r="BL4" s="28">
        <f>SQRT((1.5*EXP(1.105*BK4))^2+(1.5*EXP(1.105*(BG4-1)))^2+(1.5*EXP(1.105*(BH4-1)))^2+(1.5*EXP(1.105*(BI4-1)))^2+(1.5*EXP(1.105*(BJ4-1)))^2)/100*2.45</f>
        <v>4.4081660908397297E-2</v>
      </c>
      <c r="BM4" s="35" t="s">
        <v>16</v>
      </c>
      <c r="BN4" s="27"/>
      <c r="BO4" s="6"/>
      <c r="BP4" s="7"/>
      <c r="BQ4" s="7"/>
      <c r="BR4" s="7"/>
      <c r="BS4" s="7"/>
      <c r="BT4" s="7"/>
      <c r="BU4" s="28">
        <f>SQRT((1.5*EXP(1.105*BT4))^2+(1.5*EXP(1.105*(BP4-1)))^2+(1.5*EXP(1.105*(BQ4-1)))^2+(1.5*EXP(1.105*(BR4-1)))^2+(1.5*EXP(1.105*(BS4-1)))^2)/100*2.45</f>
        <v>4.4081660908397297E-2</v>
      </c>
    </row>
    <row r="5" spans="1:73" ht="15">
      <c r="A5" s="5">
        <v>1951</v>
      </c>
      <c r="B5" s="26" t="s">
        <v>17</v>
      </c>
      <c r="C5" s="51">
        <f t="shared" si="0"/>
        <v>0.96072999999999997</v>
      </c>
      <c r="D5" s="47" t="s">
        <v>93</v>
      </c>
      <c r="E5" s="43">
        <v>0</v>
      </c>
      <c r="F5" s="43">
        <v>0</v>
      </c>
      <c r="G5" s="43">
        <v>0</v>
      </c>
      <c r="H5" s="43">
        <v>0</v>
      </c>
      <c r="I5" s="44">
        <v>0</v>
      </c>
      <c r="J5" s="45">
        <v>0.04</v>
      </c>
      <c r="K5" s="29" t="s">
        <v>10</v>
      </c>
      <c r="L5" s="27"/>
      <c r="M5" s="6"/>
      <c r="N5" s="7"/>
      <c r="O5" s="7"/>
      <c r="P5" s="7"/>
      <c r="Q5" s="7"/>
      <c r="R5" s="7"/>
      <c r="S5" s="36">
        <f t="shared" si="1"/>
        <v>4.4081660908397297E-2</v>
      </c>
      <c r="T5" s="30" t="s">
        <v>11</v>
      </c>
      <c r="U5" s="27"/>
      <c r="V5" s="6"/>
      <c r="W5" s="7"/>
      <c r="X5" s="7"/>
      <c r="Y5" s="7"/>
      <c r="Z5" s="7"/>
      <c r="AA5" s="7"/>
      <c r="AB5" s="36">
        <f>SQRT((1.5*EXP(1.105*AA5))^2+(1.5*EXP(1.105*(W5-1)))^2+(1.5*EXP(1.105*(X5-1)))^2+(1.5*EXP(1.105*(Y5-1)))^2+(1.5*EXP(1.105*(Z5-1)))^2)/100*2.45</f>
        <v>4.4081660908397297E-2</v>
      </c>
      <c r="AC5" s="31" t="s">
        <v>12</v>
      </c>
      <c r="AD5" s="27"/>
      <c r="AE5" s="6"/>
      <c r="AF5" s="7"/>
      <c r="AG5" s="7"/>
      <c r="AH5" s="7"/>
      <c r="AI5" s="7"/>
      <c r="AJ5" s="7"/>
      <c r="AK5" s="36">
        <f>SQRT((1.5*EXP(1.105*AJ5))^2+(1.5*EXP(1.105*(AF5-1)))^2+(1.5*EXP(1.105*(AG5-1)))^2+(1.5*EXP(1.105*(AH5-1)))^2+(1.5*EXP(1.105*(AI5-1)))^2)/100*2.45</f>
        <v>4.4081660908397297E-2</v>
      </c>
      <c r="AL5" s="32" t="s">
        <v>13</v>
      </c>
      <c r="AM5" s="27"/>
      <c r="AN5" s="6"/>
      <c r="AO5" s="7"/>
      <c r="AP5" s="7"/>
      <c r="AQ5" s="7"/>
      <c r="AR5" s="7"/>
      <c r="AS5" s="7"/>
      <c r="AT5" s="36">
        <f t="shared" si="2"/>
        <v>4.4081660908397297E-2</v>
      </c>
      <c r="AU5" s="33" t="s">
        <v>14</v>
      </c>
      <c r="AV5" s="27"/>
      <c r="AW5" s="6"/>
      <c r="AX5" s="7"/>
      <c r="AY5" s="7"/>
      <c r="AZ5" s="7"/>
      <c r="BA5" s="7"/>
      <c r="BB5" s="7"/>
      <c r="BC5" s="36">
        <f>SQRT((1.5*EXP(1.105*BB5))^2+(1.5*EXP(1.105*(AX5-1)))^2+(1.5*EXP(1.105*(AY5-1)))^2+(1.5*EXP(1.105*(AZ5-1)))^2+(1.5*EXP(1.105*(BA5-1)))^2)/100*2.45</f>
        <v>4.4081660908397297E-2</v>
      </c>
      <c r="BD5" s="34" t="s">
        <v>15</v>
      </c>
      <c r="BE5" s="27"/>
      <c r="BF5" s="6"/>
      <c r="BG5" s="7"/>
      <c r="BH5" s="7"/>
      <c r="BI5" s="7"/>
      <c r="BJ5" s="7"/>
      <c r="BK5" s="7"/>
      <c r="BL5" s="36">
        <f>SQRT((1.5*EXP(1.105*BK5))^2+(1.5*EXP(1.105*(BG5-1)))^2+(1.5*EXP(1.105*(BH5-1)))^2+(1.5*EXP(1.105*(BI5-1)))^2+(1.5*EXP(1.105*(BJ5-1)))^2)/100*2.45</f>
        <v>4.4081660908397297E-2</v>
      </c>
      <c r="BM5" s="35" t="s">
        <v>16</v>
      </c>
      <c r="BN5" s="27"/>
      <c r="BO5" s="6"/>
      <c r="BP5" s="7"/>
      <c r="BQ5" s="7"/>
      <c r="BR5" s="7"/>
      <c r="BS5" s="7"/>
      <c r="BT5" s="7"/>
      <c r="BU5" s="36">
        <f>SQRT((1.5*EXP(1.105*BT5))^2+(1.5*EXP(1.105*(BP5-1)))^2+(1.5*EXP(1.105*(BQ5-1)))^2+(1.5*EXP(1.105*(BR5-1)))^2+(1.5*EXP(1.105*(BS5-1)))^2)/100*2.45</f>
        <v>4.4081660908397297E-2</v>
      </c>
    </row>
    <row r="6" spans="1:73" ht="15">
      <c r="A6" s="5">
        <v>1952</v>
      </c>
      <c r="B6" s="26" t="s">
        <v>17</v>
      </c>
      <c r="C6" s="51">
        <f t="shared" si="0"/>
        <v>0.96072999999999997</v>
      </c>
      <c r="D6" s="47" t="s">
        <v>93</v>
      </c>
      <c r="E6" s="43">
        <v>0</v>
      </c>
      <c r="F6" s="43">
        <v>0</v>
      </c>
      <c r="G6" s="43">
        <v>0</v>
      </c>
      <c r="H6" s="43">
        <v>0</v>
      </c>
      <c r="I6" s="44">
        <v>0</v>
      </c>
      <c r="J6" s="45">
        <v>0.04</v>
      </c>
      <c r="K6" s="29" t="s">
        <v>10</v>
      </c>
      <c r="L6" s="27"/>
      <c r="M6" s="6"/>
      <c r="N6" s="7"/>
      <c r="O6" s="7"/>
      <c r="P6" s="7"/>
      <c r="Q6" s="7"/>
      <c r="R6" s="7"/>
      <c r="S6" s="36">
        <f t="shared" si="1"/>
        <v>4.4081660908397297E-2</v>
      </c>
      <c r="T6" s="30" t="s">
        <v>11</v>
      </c>
      <c r="U6" s="27"/>
      <c r="V6" s="6"/>
      <c r="W6" s="7"/>
      <c r="X6" s="7"/>
      <c r="Y6" s="7"/>
      <c r="Z6" s="7"/>
      <c r="AA6" s="7"/>
      <c r="AB6" s="36">
        <f t="shared" ref="AB6:AB69" si="3">SQRT((1.5*EXP(1.105*AA6))^2+(1.5*EXP(1.105*(W6-1)))^2+(1.5*EXP(1.105*(X6-1)))^2+(1.5*EXP(1.105*(Y6-1)))^2+(1.5*EXP(1.105*(Z6-1)))^2)/100*2.45</f>
        <v>4.4081660908397297E-2</v>
      </c>
      <c r="AC6" s="31" t="s">
        <v>12</v>
      </c>
      <c r="AD6" s="27"/>
      <c r="AE6" s="6"/>
      <c r="AF6" s="7"/>
      <c r="AG6" s="7"/>
      <c r="AH6" s="7"/>
      <c r="AI6" s="7"/>
      <c r="AJ6" s="7"/>
      <c r="AK6" s="36">
        <f t="shared" ref="AK6:AK69" si="4">SQRT((1.5*EXP(1.105*AJ6))^2+(1.5*EXP(1.105*(AF6-1)))^2+(1.5*EXP(1.105*(AG6-1)))^2+(1.5*EXP(1.105*(AH6-1)))^2+(1.5*EXP(1.105*(AI6-1)))^2)/100*2.45</f>
        <v>4.4081660908397297E-2</v>
      </c>
      <c r="AL6" s="32" t="s">
        <v>13</v>
      </c>
      <c r="AM6" s="27"/>
      <c r="AN6" s="6"/>
      <c r="AO6" s="7"/>
      <c r="AP6" s="7"/>
      <c r="AQ6" s="7"/>
      <c r="AR6" s="7"/>
      <c r="AS6" s="7"/>
      <c r="AT6" s="36">
        <f t="shared" si="2"/>
        <v>4.4081660908397297E-2</v>
      </c>
      <c r="AU6" s="33" t="s">
        <v>14</v>
      </c>
      <c r="AV6" s="27"/>
      <c r="AW6" s="6"/>
      <c r="AX6" s="7"/>
      <c r="AY6" s="7"/>
      <c r="AZ6" s="7"/>
      <c r="BA6" s="7"/>
      <c r="BB6" s="7"/>
      <c r="BC6" s="36">
        <f t="shared" ref="BC6:BC10" si="5">SQRT((1.5*EXP(1.105*BB6))^2+(1.5*EXP(1.105*(AX6-1)))^2+(1.5*EXP(1.105*(AY6-1)))^2+(1.5*EXP(1.105*(AZ6-1)))^2+(1.5*EXP(1.105*(BA6-1)))^2)/100*2.45</f>
        <v>4.4081660908397297E-2</v>
      </c>
      <c r="BD6" s="34" t="s">
        <v>15</v>
      </c>
      <c r="BE6" s="27"/>
      <c r="BF6" s="6"/>
      <c r="BG6" s="7"/>
      <c r="BH6" s="7"/>
      <c r="BI6" s="7"/>
      <c r="BJ6" s="7"/>
      <c r="BK6" s="7"/>
      <c r="BL6" s="36">
        <f t="shared" ref="BL6:BL10" si="6">SQRT((1.5*EXP(1.105*BK6))^2+(1.5*EXP(1.105*(BG6-1)))^2+(1.5*EXP(1.105*(BH6-1)))^2+(1.5*EXP(1.105*(BI6-1)))^2+(1.5*EXP(1.105*(BJ6-1)))^2)/100*2.45</f>
        <v>4.4081660908397297E-2</v>
      </c>
      <c r="BM6" s="35" t="s">
        <v>16</v>
      </c>
      <c r="BN6" s="27"/>
      <c r="BO6" s="6"/>
      <c r="BP6" s="7"/>
      <c r="BQ6" s="7"/>
      <c r="BR6" s="7"/>
      <c r="BS6" s="7"/>
      <c r="BT6" s="7"/>
      <c r="BU6" s="36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 ht="15">
      <c r="A7" s="5">
        <v>1953</v>
      </c>
      <c r="B7" s="26" t="s">
        <v>17</v>
      </c>
      <c r="C7" s="51">
        <f t="shared" si="0"/>
        <v>0.96072999999999997</v>
      </c>
      <c r="D7" s="47" t="s">
        <v>93</v>
      </c>
      <c r="E7" s="43">
        <v>0</v>
      </c>
      <c r="F7" s="43">
        <v>0</v>
      </c>
      <c r="G7" s="43">
        <v>0</v>
      </c>
      <c r="H7" s="43">
        <v>0</v>
      </c>
      <c r="I7" s="44">
        <v>0</v>
      </c>
      <c r="J7" s="45">
        <v>0.04</v>
      </c>
      <c r="K7" s="29" t="s">
        <v>10</v>
      </c>
      <c r="L7" s="27"/>
      <c r="M7" s="6"/>
      <c r="N7" s="7"/>
      <c r="O7" s="7"/>
      <c r="P7" s="7"/>
      <c r="Q7" s="7"/>
      <c r="R7" s="7"/>
      <c r="S7" s="36">
        <f t="shared" si="1"/>
        <v>4.4081660908397297E-2</v>
      </c>
      <c r="T7" s="30" t="s">
        <v>11</v>
      </c>
      <c r="U7" s="27"/>
      <c r="V7" s="6"/>
      <c r="W7" s="7"/>
      <c r="X7" s="7"/>
      <c r="Y7" s="7"/>
      <c r="Z7" s="7"/>
      <c r="AA7" s="7"/>
      <c r="AB7" s="36">
        <f t="shared" si="3"/>
        <v>4.4081660908397297E-2</v>
      </c>
      <c r="AC7" s="31" t="s">
        <v>12</v>
      </c>
      <c r="AD7" s="27"/>
      <c r="AE7" s="6"/>
      <c r="AF7" s="7"/>
      <c r="AG7" s="7"/>
      <c r="AH7" s="7"/>
      <c r="AI7" s="7"/>
      <c r="AJ7" s="7"/>
      <c r="AK7" s="36">
        <f t="shared" si="4"/>
        <v>4.4081660908397297E-2</v>
      </c>
      <c r="AL7" s="32" t="s">
        <v>13</v>
      </c>
      <c r="AM7" s="27"/>
      <c r="AN7" s="6"/>
      <c r="AO7" s="7"/>
      <c r="AP7" s="7"/>
      <c r="AQ7" s="7"/>
      <c r="AR7" s="7"/>
      <c r="AS7" s="7"/>
      <c r="AT7" s="36">
        <f t="shared" si="2"/>
        <v>4.4081660908397297E-2</v>
      </c>
      <c r="AU7" s="33" t="s">
        <v>14</v>
      </c>
      <c r="AV7" s="27"/>
      <c r="AW7" s="6"/>
      <c r="AX7" s="7"/>
      <c r="AY7" s="7"/>
      <c r="AZ7" s="7"/>
      <c r="BA7" s="7"/>
      <c r="BB7" s="7"/>
      <c r="BC7" s="36">
        <f t="shared" si="5"/>
        <v>4.4081660908397297E-2</v>
      </c>
      <c r="BD7" s="34" t="s">
        <v>15</v>
      </c>
      <c r="BE7" s="27"/>
      <c r="BF7" s="6"/>
      <c r="BG7" s="7"/>
      <c r="BH7" s="7"/>
      <c r="BI7" s="7"/>
      <c r="BJ7" s="7"/>
      <c r="BK7" s="7"/>
      <c r="BL7" s="36">
        <f t="shared" si="6"/>
        <v>4.4081660908397297E-2</v>
      </c>
      <c r="BM7" s="35" t="s">
        <v>16</v>
      </c>
      <c r="BN7" s="27"/>
      <c r="BO7" s="6"/>
      <c r="BP7" s="7"/>
      <c r="BQ7" s="7"/>
      <c r="BR7" s="7"/>
      <c r="BS7" s="7"/>
      <c r="BT7" s="7"/>
      <c r="BU7" s="36">
        <f t="shared" si="7"/>
        <v>4.4081660908397297E-2</v>
      </c>
    </row>
    <row r="8" spans="1:73" ht="15">
      <c r="A8" s="5">
        <v>1954</v>
      </c>
      <c r="B8" s="26" t="s">
        <v>17</v>
      </c>
      <c r="C8" s="51">
        <f t="shared" si="0"/>
        <v>0.96072999999999997</v>
      </c>
      <c r="D8" s="47" t="s">
        <v>93</v>
      </c>
      <c r="E8" s="43">
        <v>0</v>
      </c>
      <c r="F8" s="43">
        <v>0</v>
      </c>
      <c r="G8" s="43">
        <v>0</v>
      </c>
      <c r="H8" s="43">
        <v>0</v>
      </c>
      <c r="I8" s="44">
        <v>0</v>
      </c>
      <c r="J8" s="45">
        <v>0.04</v>
      </c>
      <c r="K8" s="29" t="s">
        <v>10</v>
      </c>
      <c r="L8" s="27"/>
      <c r="M8" s="6"/>
      <c r="N8" s="7"/>
      <c r="O8" s="7"/>
      <c r="P8" s="7"/>
      <c r="Q8" s="7"/>
      <c r="R8" s="7"/>
      <c r="S8" s="36">
        <f t="shared" si="1"/>
        <v>4.4081660908397297E-2</v>
      </c>
      <c r="T8" s="30" t="s">
        <v>11</v>
      </c>
      <c r="U8" s="27"/>
      <c r="V8" s="6"/>
      <c r="W8" s="7"/>
      <c r="X8" s="7"/>
      <c r="Y8" s="7"/>
      <c r="Z8" s="7"/>
      <c r="AA8" s="7"/>
      <c r="AB8" s="36">
        <f t="shared" si="3"/>
        <v>4.4081660908397297E-2</v>
      </c>
      <c r="AC8" s="31" t="s">
        <v>12</v>
      </c>
      <c r="AD8" s="27"/>
      <c r="AE8" s="6"/>
      <c r="AF8" s="7"/>
      <c r="AG8" s="7"/>
      <c r="AH8" s="7"/>
      <c r="AI8" s="7"/>
      <c r="AJ8" s="7"/>
      <c r="AK8" s="36">
        <f t="shared" si="4"/>
        <v>4.4081660908397297E-2</v>
      </c>
      <c r="AL8" s="32" t="s">
        <v>13</v>
      </c>
      <c r="AM8" s="27"/>
      <c r="AN8" s="6"/>
      <c r="AO8" s="7"/>
      <c r="AP8" s="7"/>
      <c r="AQ8" s="7"/>
      <c r="AR8" s="7"/>
      <c r="AS8" s="7"/>
      <c r="AT8" s="36">
        <f t="shared" si="2"/>
        <v>4.4081660908397297E-2</v>
      </c>
      <c r="AU8" s="33" t="s">
        <v>14</v>
      </c>
      <c r="AV8" s="27"/>
      <c r="AW8" s="6"/>
      <c r="AX8" s="7"/>
      <c r="AY8" s="7"/>
      <c r="AZ8" s="7"/>
      <c r="BA8" s="7"/>
      <c r="BB8" s="7"/>
      <c r="BC8" s="36">
        <f t="shared" si="5"/>
        <v>4.4081660908397297E-2</v>
      </c>
      <c r="BD8" s="34" t="s">
        <v>15</v>
      </c>
      <c r="BE8" s="27"/>
      <c r="BF8" s="6"/>
      <c r="BG8" s="7"/>
      <c r="BH8" s="7"/>
      <c r="BI8" s="7"/>
      <c r="BJ8" s="7"/>
      <c r="BK8" s="7"/>
      <c r="BL8" s="36">
        <f t="shared" si="6"/>
        <v>4.4081660908397297E-2</v>
      </c>
      <c r="BM8" s="35" t="s">
        <v>16</v>
      </c>
      <c r="BN8" s="27"/>
      <c r="BO8" s="6"/>
      <c r="BP8" s="7"/>
      <c r="BQ8" s="7"/>
      <c r="BR8" s="7"/>
      <c r="BS8" s="7"/>
      <c r="BT8" s="7"/>
      <c r="BU8" s="36">
        <f t="shared" si="7"/>
        <v>4.4081660908397297E-2</v>
      </c>
    </row>
    <row r="9" spans="1:73" ht="15">
      <c r="A9" s="5">
        <v>1955</v>
      </c>
      <c r="B9" s="26" t="s">
        <v>17</v>
      </c>
      <c r="C9" s="51">
        <f t="shared" si="0"/>
        <v>0.96072999999999997</v>
      </c>
      <c r="D9" s="47" t="s">
        <v>93</v>
      </c>
      <c r="E9" s="43">
        <v>0</v>
      </c>
      <c r="F9" s="43">
        <v>0</v>
      </c>
      <c r="G9" s="43">
        <v>0</v>
      </c>
      <c r="H9" s="43">
        <v>0</v>
      </c>
      <c r="I9" s="44">
        <v>0</v>
      </c>
      <c r="J9" s="45">
        <v>0.04</v>
      </c>
      <c r="K9" s="29" t="s">
        <v>10</v>
      </c>
      <c r="L9" s="27"/>
      <c r="M9" s="6"/>
      <c r="N9" s="7"/>
      <c r="O9" s="7"/>
      <c r="P9" s="7"/>
      <c r="Q9" s="7"/>
      <c r="R9" s="7"/>
      <c r="S9" s="36">
        <f t="shared" si="1"/>
        <v>4.4081660908397297E-2</v>
      </c>
      <c r="T9" s="30" t="s">
        <v>11</v>
      </c>
      <c r="U9" s="27"/>
      <c r="V9" s="6"/>
      <c r="W9" s="7"/>
      <c r="X9" s="7"/>
      <c r="Y9" s="7"/>
      <c r="Z9" s="7"/>
      <c r="AA9" s="7"/>
      <c r="AB9" s="36">
        <f t="shared" si="3"/>
        <v>4.4081660908397297E-2</v>
      </c>
      <c r="AC9" s="31" t="s">
        <v>12</v>
      </c>
      <c r="AD9" s="27"/>
      <c r="AE9" s="6"/>
      <c r="AF9" s="7"/>
      <c r="AG9" s="7"/>
      <c r="AH9" s="7"/>
      <c r="AI9" s="7"/>
      <c r="AJ9" s="7"/>
      <c r="AK9" s="36">
        <f t="shared" si="4"/>
        <v>4.4081660908397297E-2</v>
      </c>
      <c r="AL9" s="32" t="s">
        <v>13</v>
      </c>
      <c r="AM9" s="27"/>
      <c r="AN9" s="6"/>
      <c r="AO9" s="7"/>
      <c r="AP9" s="7"/>
      <c r="AQ9" s="7"/>
      <c r="AR9" s="7"/>
      <c r="AS9" s="7"/>
      <c r="AT9" s="36">
        <f t="shared" si="2"/>
        <v>4.4081660908397297E-2</v>
      </c>
      <c r="AU9" s="33" t="s">
        <v>14</v>
      </c>
      <c r="AV9" s="27"/>
      <c r="AW9" s="6"/>
      <c r="AX9" s="7"/>
      <c r="AY9" s="7"/>
      <c r="AZ9" s="7"/>
      <c r="BA9" s="7"/>
      <c r="BB9" s="7"/>
      <c r="BC9" s="36">
        <f t="shared" si="5"/>
        <v>4.4081660908397297E-2</v>
      </c>
      <c r="BD9" s="34" t="s">
        <v>15</v>
      </c>
      <c r="BE9" s="27"/>
      <c r="BF9" s="6"/>
      <c r="BG9" s="7"/>
      <c r="BH9" s="7"/>
      <c r="BI9" s="7"/>
      <c r="BJ9" s="7"/>
      <c r="BK9" s="7"/>
      <c r="BL9" s="36">
        <f t="shared" si="6"/>
        <v>4.4081660908397297E-2</v>
      </c>
      <c r="BM9" s="35" t="s">
        <v>16</v>
      </c>
      <c r="BN9" s="27"/>
      <c r="BO9" s="6"/>
      <c r="BP9" s="7"/>
      <c r="BQ9" s="7"/>
      <c r="BR9" s="7"/>
      <c r="BS9" s="7"/>
      <c r="BT9" s="7"/>
      <c r="BU9" s="36">
        <f t="shared" si="7"/>
        <v>4.4081660908397297E-2</v>
      </c>
    </row>
    <row r="10" spans="1:73" ht="15">
      <c r="A10" s="5">
        <v>1956</v>
      </c>
      <c r="B10" s="26" t="s">
        <v>17</v>
      </c>
      <c r="C10" s="51">
        <f t="shared" si="0"/>
        <v>0.96072999999999997</v>
      </c>
      <c r="D10" s="47" t="s">
        <v>93</v>
      </c>
      <c r="E10" s="43">
        <v>0</v>
      </c>
      <c r="F10" s="43">
        <v>0</v>
      </c>
      <c r="G10" s="43">
        <v>0</v>
      </c>
      <c r="H10" s="43">
        <v>0</v>
      </c>
      <c r="I10" s="44">
        <v>0</v>
      </c>
      <c r="J10" s="45">
        <v>0.04</v>
      </c>
      <c r="K10" s="29" t="s">
        <v>10</v>
      </c>
      <c r="L10" s="27"/>
      <c r="M10" s="6"/>
      <c r="N10" s="7"/>
      <c r="O10" s="7"/>
      <c r="P10" s="7"/>
      <c r="Q10" s="7"/>
      <c r="R10" s="7"/>
      <c r="S10" s="36">
        <f t="shared" si="1"/>
        <v>4.4081660908397297E-2</v>
      </c>
      <c r="T10" s="30" t="s">
        <v>11</v>
      </c>
      <c r="U10" s="27"/>
      <c r="V10" s="6"/>
      <c r="W10" s="7"/>
      <c r="X10" s="7"/>
      <c r="Y10" s="7"/>
      <c r="Z10" s="7"/>
      <c r="AA10" s="7"/>
      <c r="AB10" s="36">
        <f t="shared" si="3"/>
        <v>4.4081660908397297E-2</v>
      </c>
      <c r="AC10" s="31" t="s">
        <v>12</v>
      </c>
      <c r="AD10" s="27"/>
      <c r="AE10" s="6"/>
      <c r="AF10" s="7"/>
      <c r="AG10" s="7"/>
      <c r="AH10" s="7"/>
      <c r="AI10" s="7"/>
      <c r="AJ10" s="7"/>
      <c r="AK10" s="36">
        <f t="shared" si="4"/>
        <v>4.4081660908397297E-2</v>
      </c>
      <c r="AL10" s="32" t="s">
        <v>13</v>
      </c>
      <c r="AM10" s="27"/>
      <c r="AN10" s="6"/>
      <c r="AO10" s="7"/>
      <c r="AP10" s="7"/>
      <c r="AQ10" s="7"/>
      <c r="AR10" s="7"/>
      <c r="AS10" s="7"/>
      <c r="AT10" s="36">
        <f t="shared" si="2"/>
        <v>4.4081660908397297E-2</v>
      </c>
      <c r="AU10" s="33" t="s">
        <v>14</v>
      </c>
      <c r="AV10" s="27"/>
      <c r="AW10" s="6"/>
      <c r="AX10" s="7"/>
      <c r="AY10" s="7"/>
      <c r="AZ10" s="7"/>
      <c r="BA10" s="7"/>
      <c r="BB10" s="7"/>
      <c r="BC10" s="36">
        <f t="shared" si="5"/>
        <v>4.4081660908397297E-2</v>
      </c>
      <c r="BD10" s="34" t="s">
        <v>15</v>
      </c>
      <c r="BE10" s="27"/>
      <c r="BF10" s="6"/>
      <c r="BG10" s="7"/>
      <c r="BH10" s="7"/>
      <c r="BI10" s="7"/>
      <c r="BJ10" s="7"/>
      <c r="BK10" s="7"/>
      <c r="BL10" s="36">
        <f t="shared" si="6"/>
        <v>4.4081660908397297E-2</v>
      </c>
      <c r="BM10" s="35" t="s">
        <v>16</v>
      </c>
      <c r="BN10" s="27"/>
      <c r="BO10" s="6"/>
      <c r="BP10" s="7"/>
      <c r="BQ10" s="7"/>
      <c r="BR10" s="7"/>
      <c r="BS10" s="7"/>
      <c r="BT10" s="7"/>
      <c r="BU10" s="36">
        <f t="shared" si="7"/>
        <v>4.4081660908397297E-2</v>
      </c>
    </row>
    <row r="11" spans="1:73" ht="15">
      <c r="A11" s="5">
        <v>1957</v>
      </c>
      <c r="B11" s="26" t="s">
        <v>17</v>
      </c>
      <c r="C11" s="51">
        <f t="shared" si="0"/>
        <v>0.96072999999999997</v>
      </c>
      <c r="D11" s="47" t="s">
        <v>93</v>
      </c>
      <c r="E11" s="43">
        <v>0</v>
      </c>
      <c r="F11" s="43">
        <v>0</v>
      </c>
      <c r="G11" s="43">
        <v>0</v>
      </c>
      <c r="H11" s="43">
        <v>0</v>
      </c>
      <c r="I11" s="44">
        <v>0</v>
      </c>
      <c r="J11" s="45">
        <v>0.04</v>
      </c>
      <c r="K11" s="29" t="s">
        <v>10</v>
      </c>
      <c r="L11" s="27"/>
      <c r="M11" s="6"/>
      <c r="N11" s="7"/>
      <c r="O11" s="7"/>
      <c r="P11" s="7"/>
      <c r="Q11" s="7"/>
      <c r="R11" s="7"/>
      <c r="S11" s="36">
        <f t="shared" si="1"/>
        <v>4.4081660908397297E-2</v>
      </c>
      <c r="T11" s="30" t="s">
        <v>11</v>
      </c>
      <c r="U11" s="27"/>
      <c r="V11" s="6"/>
      <c r="W11" s="7"/>
      <c r="X11" s="7"/>
      <c r="Y11" s="7"/>
      <c r="Z11" s="7"/>
      <c r="AA11" s="7"/>
      <c r="AB11" s="36">
        <f t="shared" si="3"/>
        <v>4.4081660908397297E-2</v>
      </c>
      <c r="AC11" s="31" t="s">
        <v>12</v>
      </c>
      <c r="AD11" s="27"/>
      <c r="AE11" s="6"/>
      <c r="AF11" s="7"/>
      <c r="AG11" s="7"/>
      <c r="AH11" s="7"/>
      <c r="AI11" s="7"/>
      <c r="AJ11" s="7"/>
      <c r="AK11" s="36">
        <f t="shared" si="4"/>
        <v>4.4081660908397297E-2</v>
      </c>
      <c r="AL11" s="32" t="s">
        <v>13</v>
      </c>
      <c r="AM11" s="27"/>
      <c r="AN11" s="6"/>
      <c r="AO11" s="7"/>
      <c r="AP11" s="7"/>
      <c r="AQ11" s="7"/>
      <c r="AR11" s="7"/>
      <c r="AS11" s="7"/>
      <c r="AT11" s="36">
        <f t="shared" si="2"/>
        <v>4.4081660908397297E-2</v>
      </c>
      <c r="AU11" s="33" t="s">
        <v>14</v>
      </c>
      <c r="AV11" s="27"/>
      <c r="AW11" s="6"/>
      <c r="AX11" s="7"/>
      <c r="AY11" s="7"/>
      <c r="AZ11" s="7"/>
      <c r="BA11" s="7"/>
      <c r="BB11" s="7"/>
      <c r="BC11" s="36">
        <f>SQRT((1.5*EXP(1.105*BB11))^2+(1.5*EXP(1.105*(AX11-1)))^2+(1.5*EXP(1.105*(AY11-1)))^2+(1.5*EXP(1.105*(AZ11-1)))^2+(1.5*EXP(1.105*(BA11-1)))^2)/100*2.45</f>
        <v>4.4081660908397297E-2</v>
      </c>
      <c r="BD11" s="34" t="s">
        <v>15</v>
      </c>
      <c r="BE11" s="27"/>
      <c r="BF11" s="6"/>
      <c r="BG11" s="7"/>
      <c r="BH11" s="7"/>
      <c r="BI11" s="7"/>
      <c r="BJ11" s="7"/>
      <c r="BK11" s="7"/>
      <c r="BL11" s="36">
        <f>SQRT((1.5*EXP(1.105*BK11))^2+(1.5*EXP(1.105*(BG11-1)))^2+(1.5*EXP(1.105*(BH11-1)))^2+(1.5*EXP(1.105*(BI11-1)))^2+(1.5*EXP(1.105*(BJ11-1)))^2)/100*2.45</f>
        <v>4.4081660908397297E-2</v>
      </c>
      <c r="BM11" s="35" t="s">
        <v>16</v>
      </c>
      <c r="BN11" s="27"/>
      <c r="BO11" s="6"/>
      <c r="BP11" s="7"/>
      <c r="BQ11" s="7"/>
      <c r="BR11" s="7"/>
      <c r="BS11" s="7"/>
      <c r="BT11" s="7"/>
      <c r="BU11" s="36">
        <f>SQRT((1.5*EXP(1.105*BT11))^2+(1.5*EXP(1.105*(BP11-1)))^2+(1.5*EXP(1.105*(BQ11-1)))^2+(1.5*EXP(1.105*(BR11-1)))^2+(1.5*EXP(1.105*(BS11-1)))^2)/100*2.45</f>
        <v>4.4081660908397297E-2</v>
      </c>
    </row>
    <row r="12" spans="1:73" ht="15">
      <c r="A12" s="5">
        <v>1958</v>
      </c>
      <c r="B12" s="26" t="s">
        <v>17</v>
      </c>
      <c r="C12" s="51">
        <f t="shared" si="0"/>
        <v>0.96072999999999997</v>
      </c>
      <c r="D12" s="47" t="s">
        <v>93</v>
      </c>
      <c r="E12" s="43">
        <v>0</v>
      </c>
      <c r="F12" s="43">
        <v>0</v>
      </c>
      <c r="G12" s="43">
        <v>0</v>
      </c>
      <c r="H12" s="43">
        <v>0</v>
      </c>
      <c r="I12" s="44">
        <v>0</v>
      </c>
      <c r="J12" s="45">
        <v>0.04</v>
      </c>
      <c r="K12" s="29" t="s">
        <v>10</v>
      </c>
      <c r="L12" s="27"/>
      <c r="M12" s="6"/>
      <c r="N12" s="7"/>
      <c r="O12" s="7"/>
      <c r="P12" s="7"/>
      <c r="Q12" s="7"/>
      <c r="R12" s="7"/>
      <c r="S12" s="36">
        <f t="shared" si="1"/>
        <v>4.4081660908397297E-2</v>
      </c>
      <c r="T12" s="30" t="s">
        <v>11</v>
      </c>
      <c r="U12" s="27"/>
      <c r="V12" s="6"/>
      <c r="W12" s="7"/>
      <c r="X12" s="7"/>
      <c r="Y12" s="7"/>
      <c r="Z12" s="7"/>
      <c r="AA12" s="7"/>
      <c r="AB12" s="36">
        <f t="shared" si="3"/>
        <v>4.4081660908397297E-2</v>
      </c>
      <c r="AC12" s="31" t="s">
        <v>12</v>
      </c>
      <c r="AD12" s="27"/>
      <c r="AE12" s="6"/>
      <c r="AF12" s="7"/>
      <c r="AG12" s="7"/>
      <c r="AH12" s="7"/>
      <c r="AI12" s="7"/>
      <c r="AJ12" s="7"/>
      <c r="AK12" s="36">
        <f t="shared" si="4"/>
        <v>4.4081660908397297E-2</v>
      </c>
      <c r="AL12" s="32" t="s">
        <v>13</v>
      </c>
      <c r="AM12" s="27"/>
      <c r="AN12" s="6"/>
      <c r="AO12" s="7"/>
      <c r="AP12" s="7"/>
      <c r="AQ12" s="7"/>
      <c r="AR12" s="7"/>
      <c r="AS12" s="7"/>
      <c r="AT12" s="36">
        <f t="shared" si="2"/>
        <v>4.4081660908397297E-2</v>
      </c>
      <c r="AU12" s="33" t="s">
        <v>14</v>
      </c>
      <c r="AV12" s="27"/>
      <c r="AW12" s="6"/>
      <c r="AX12" s="7"/>
      <c r="AY12" s="7"/>
      <c r="AZ12" s="7"/>
      <c r="BA12" s="7"/>
      <c r="BB12" s="7"/>
      <c r="BC12" s="36">
        <f t="shared" ref="BC12:BC73" si="8">SQRT((1.5*EXP(1.105*BB12))^2+(1.5*EXP(1.105*(AX12-1)))^2+(1.5*EXP(1.105*(AY12-1)))^2+(1.5*EXP(1.105*(AZ12-1)))^2+(1.5*EXP(1.105*(BA12-1)))^2)/100*2.45</f>
        <v>4.4081660908397297E-2</v>
      </c>
      <c r="BD12" s="34" t="s">
        <v>15</v>
      </c>
      <c r="BE12" s="27"/>
      <c r="BF12" s="6"/>
      <c r="BG12" s="7"/>
      <c r="BH12" s="7"/>
      <c r="BI12" s="7"/>
      <c r="BJ12" s="7"/>
      <c r="BK12" s="7"/>
      <c r="BL12" s="36">
        <f t="shared" ref="BL12:BL73" si="9">SQRT((1.5*EXP(1.105*BK12))^2+(1.5*EXP(1.105*(BG12-1)))^2+(1.5*EXP(1.105*(BH12-1)))^2+(1.5*EXP(1.105*(BI12-1)))^2+(1.5*EXP(1.105*(BJ12-1)))^2)/100*2.45</f>
        <v>4.4081660908397297E-2</v>
      </c>
      <c r="BM12" s="35" t="s">
        <v>16</v>
      </c>
      <c r="BN12" s="27"/>
      <c r="BO12" s="6"/>
      <c r="BP12" s="7"/>
      <c r="BQ12" s="7"/>
      <c r="BR12" s="7"/>
      <c r="BS12" s="7"/>
      <c r="BT12" s="7"/>
      <c r="BU12" s="36">
        <f t="shared" si="7"/>
        <v>4.4081660908397297E-2</v>
      </c>
    </row>
    <row r="13" spans="1:73" ht="15">
      <c r="A13" s="5">
        <v>1959</v>
      </c>
      <c r="B13" s="26" t="s">
        <v>17</v>
      </c>
      <c r="C13" s="51">
        <f t="shared" si="0"/>
        <v>0.96072999999999997</v>
      </c>
      <c r="D13" s="47" t="s">
        <v>93</v>
      </c>
      <c r="E13" s="43">
        <v>0</v>
      </c>
      <c r="F13" s="43">
        <v>0</v>
      </c>
      <c r="G13" s="43">
        <v>0</v>
      </c>
      <c r="H13" s="43">
        <v>0</v>
      </c>
      <c r="I13" s="44">
        <v>0</v>
      </c>
      <c r="J13" s="45">
        <v>0.04</v>
      </c>
      <c r="K13" s="29" t="s">
        <v>10</v>
      </c>
      <c r="L13" s="27"/>
      <c r="M13" s="6"/>
      <c r="N13" s="7"/>
      <c r="O13" s="7"/>
      <c r="P13" s="7"/>
      <c r="Q13" s="7"/>
      <c r="R13" s="7"/>
      <c r="S13" s="36">
        <f t="shared" si="1"/>
        <v>4.4081660908397297E-2</v>
      </c>
      <c r="T13" s="30" t="s">
        <v>11</v>
      </c>
      <c r="U13" s="27"/>
      <c r="V13" s="6"/>
      <c r="W13" s="7"/>
      <c r="X13" s="7"/>
      <c r="Y13" s="7"/>
      <c r="Z13" s="7"/>
      <c r="AA13" s="7"/>
      <c r="AB13" s="36">
        <f t="shared" si="3"/>
        <v>4.4081660908397297E-2</v>
      </c>
      <c r="AC13" s="31" t="s">
        <v>12</v>
      </c>
      <c r="AD13" s="27"/>
      <c r="AE13" s="6"/>
      <c r="AF13" s="7"/>
      <c r="AG13" s="7"/>
      <c r="AH13" s="7"/>
      <c r="AI13" s="7"/>
      <c r="AJ13" s="7"/>
      <c r="AK13" s="36">
        <f t="shared" si="4"/>
        <v>4.4081660908397297E-2</v>
      </c>
      <c r="AL13" s="32" t="s">
        <v>13</v>
      </c>
      <c r="AM13" s="27"/>
      <c r="AN13" s="6"/>
      <c r="AO13" s="7"/>
      <c r="AP13" s="7"/>
      <c r="AQ13" s="7"/>
      <c r="AR13" s="7"/>
      <c r="AS13" s="7"/>
      <c r="AT13" s="36">
        <f t="shared" si="2"/>
        <v>4.4081660908397297E-2</v>
      </c>
      <c r="AU13" s="33" t="s">
        <v>14</v>
      </c>
      <c r="AV13" s="27"/>
      <c r="AW13" s="6"/>
      <c r="AX13" s="7"/>
      <c r="AY13" s="7"/>
      <c r="AZ13" s="7"/>
      <c r="BA13" s="7"/>
      <c r="BB13" s="7"/>
      <c r="BC13" s="36">
        <f t="shared" si="8"/>
        <v>4.4081660908397297E-2</v>
      </c>
      <c r="BD13" s="34" t="s">
        <v>15</v>
      </c>
      <c r="BE13" s="27"/>
      <c r="BF13" s="6"/>
      <c r="BG13" s="7"/>
      <c r="BH13" s="7"/>
      <c r="BI13" s="7"/>
      <c r="BJ13" s="7"/>
      <c r="BK13" s="7"/>
      <c r="BL13" s="36">
        <f t="shared" si="9"/>
        <v>4.4081660908397297E-2</v>
      </c>
      <c r="BM13" s="35" t="s">
        <v>16</v>
      </c>
      <c r="BN13" s="27"/>
      <c r="BO13" s="6"/>
      <c r="BP13" s="7"/>
      <c r="BQ13" s="7"/>
      <c r="BR13" s="7"/>
      <c r="BS13" s="7"/>
      <c r="BT13" s="7"/>
      <c r="BU13" s="36">
        <f t="shared" si="7"/>
        <v>4.4081660908397297E-2</v>
      </c>
    </row>
    <row r="14" spans="1:73" ht="15">
      <c r="A14" s="5">
        <v>1960</v>
      </c>
      <c r="B14" s="26" t="s">
        <v>17</v>
      </c>
      <c r="C14" s="51">
        <f t="shared" si="0"/>
        <v>0.96072999999999997</v>
      </c>
      <c r="D14" s="47" t="s">
        <v>93</v>
      </c>
      <c r="E14" s="43">
        <v>0</v>
      </c>
      <c r="F14" s="43">
        <v>0</v>
      </c>
      <c r="G14" s="43">
        <v>0</v>
      </c>
      <c r="H14" s="43">
        <v>0</v>
      </c>
      <c r="I14" s="44">
        <v>0</v>
      </c>
      <c r="J14" s="45">
        <v>0.04</v>
      </c>
      <c r="K14" s="29" t="s">
        <v>10</v>
      </c>
      <c r="L14" s="27"/>
      <c r="M14" s="6"/>
      <c r="N14" s="7"/>
      <c r="O14" s="7"/>
      <c r="P14" s="7"/>
      <c r="Q14" s="7"/>
      <c r="R14" s="7"/>
      <c r="S14" s="36">
        <f t="shared" si="1"/>
        <v>4.4081660908397297E-2</v>
      </c>
      <c r="T14" s="30" t="s">
        <v>11</v>
      </c>
      <c r="U14" s="27"/>
      <c r="V14" s="6"/>
      <c r="W14" s="7"/>
      <c r="X14" s="7"/>
      <c r="Y14" s="7"/>
      <c r="Z14" s="7"/>
      <c r="AA14" s="7"/>
      <c r="AB14" s="36">
        <f t="shared" si="3"/>
        <v>4.4081660908397297E-2</v>
      </c>
      <c r="AC14" s="31" t="s">
        <v>12</v>
      </c>
      <c r="AD14" s="27"/>
      <c r="AE14" s="6"/>
      <c r="AF14" s="7"/>
      <c r="AG14" s="7"/>
      <c r="AH14" s="7"/>
      <c r="AI14" s="7"/>
      <c r="AJ14" s="7"/>
      <c r="AK14" s="36">
        <f t="shared" si="4"/>
        <v>4.4081660908397297E-2</v>
      </c>
      <c r="AL14" s="32" t="s">
        <v>13</v>
      </c>
      <c r="AM14" s="27"/>
      <c r="AN14" s="6"/>
      <c r="AO14" s="7"/>
      <c r="AP14" s="7"/>
      <c r="AQ14" s="7"/>
      <c r="AR14" s="7"/>
      <c r="AS14" s="7"/>
      <c r="AT14" s="36">
        <f t="shared" si="2"/>
        <v>4.4081660908397297E-2</v>
      </c>
      <c r="AU14" s="33" t="s">
        <v>14</v>
      </c>
      <c r="AV14" s="27"/>
      <c r="AW14" s="6"/>
      <c r="AX14" s="7"/>
      <c r="AY14" s="7"/>
      <c r="AZ14" s="7"/>
      <c r="BA14" s="7"/>
      <c r="BB14" s="7"/>
      <c r="BC14" s="36">
        <f t="shared" si="8"/>
        <v>4.4081660908397297E-2</v>
      </c>
      <c r="BD14" s="34" t="s">
        <v>15</v>
      </c>
      <c r="BE14" s="27"/>
      <c r="BF14" s="6"/>
      <c r="BG14" s="7"/>
      <c r="BH14" s="7"/>
      <c r="BI14" s="7"/>
      <c r="BJ14" s="7"/>
      <c r="BK14" s="7"/>
      <c r="BL14" s="36">
        <f t="shared" si="9"/>
        <v>4.4081660908397297E-2</v>
      </c>
      <c r="BM14" s="35" t="s">
        <v>16</v>
      </c>
      <c r="BN14" s="27"/>
      <c r="BO14" s="6"/>
      <c r="BP14" s="7"/>
      <c r="BQ14" s="7"/>
      <c r="BR14" s="7"/>
      <c r="BS14" s="7"/>
      <c r="BT14" s="7"/>
      <c r="BU14" s="36">
        <f t="shared" si="7"/>
        <v>4.4081660908397297E-2</v>
      </c>
    </row>
    <row r="15" spans="1:73" ht="15">
      <c r="A15" s="5">
        <v>1961</v>
      </c>
      <c r="B15" s="26" t="s">
        <v>17</v>
      </c>
      <c r="C15" s="51">
        <f t="shared" si="0"/>
        <v>0.96072999999999997</v>
      </c>
      <c r="D15" s="47" t="s">
        <v>93</v>
      </c>
      <c r="E15" s="43">
        <v>0</v>
      </c>
      <c r="F15" s="43">
        <v>0</v>
      </c>
      <c r="G15" s="43">
        <v>0</v>
      </c>
      <c r="H15" s="43">
        <v>0</v>
      </c>
      <c r="I15" s="44">
        <v>0</v>
      </c>
      <c r="J15" s="45">
        <v>0.04</v>
      </c>
      <c r="K15" s="29" t="s">
        <v>10</v>
      </c>
      <c r="L15" s="27"/>
      <c r="M15" s="6"/>
      <c r="N15" s="7"/>
      <c r="O15" s="7"/>
      <c r="P15" s="7"/>
      <c r="Q15" s="7"/>
      <c r="R15" s="7"/>
      <c r="S15" s="36">
        <f t="shared" si="1"/>
        <v>4.4081660908397297E-2</v>
      </c>
      <c r="T15" s="30" t="s">
        <v>11</v>
      </c>
      <c r="U15" s="27"/>
      <c r="V15" s="6"/>
      <c r="W15" s="7"/>
      <c r="X15" s="7"/>
      <c r="Y15" s="7"/>
      <c r="Z15" s="7"/>
      <c r="AA15" s="7"/>
      <c r="AB15" s="36">
        <f t="shared" si="3"/>
        <v>4.4081660908397297E-2</v>
      </c>
      <c r="AC15" s="31" t="s">
        <v>12</v>
      </c>
      <c r="AD15" s="27"/>
      <c r="AE15" s="6"/>
      <c r="AF15" s="7"/>
      <c r="AG15" s="7"/>
      <c r="AH15" s="7"/>
      <c r="AI15" s="7"/>
      <c r="AJ15" s="7"/>
      <c r="AK15" s="36">
        <f t="shared" si="4"/>
        <v>4.4081660908397297E-2</v>
      </c>
      <c r="AL15" s="32" t="s">
        <v>13</v>
      </c>
      <c r="AM15" s="27"/>
      <c r="AN15" s="6"/>
      <c r="AO15" s="7"/>
      <c r="AP15" s="7"/>
      <c r="AQ15" s="7"/>
      <c r="AR15" s="7"/>
      <c r="AS15" s="7"/>
      <c r="AT15" s="36">
        <f t="shared" si="2"/>
        <v>4.4081660908397297E-2</v>
      </c>
      <c r="AU15" s="33" t="s">
        <v>14</v>
      </c>
      <c r="AV15" s="27"/>
      <c r="AW15" s="6"/>
      <c r="AX15" s="7"/>
      <c r="AY15" s="7"/>
      <c r="AZ15" s="7"/>
      <c r="BA15" s="7"/>
      <c r="BB15" s="7"/>
      <c r="BC15" s="36">
        <f t="shared" si="8"/>
        <v>4.4081660908397297E-2</v>
      </c>
      <c r="BD15" s="34" t="s">
        <v>15</v>
      </c>
      <c r="BE15" s="27"/>
      <c r="BF15" s="6"/>
      <c r="BG15" s="7"/>
      <c r="BH15" s="7"/>
      <c r="BI15" s="7"/>
      <c r="BJ15" s="7"/>
      <c r="BK15" s="7"/>
      <c r="BL15" s="36">
        <f t="shared" si="9"/>
        <v>4.4081660908397297E-2</v>
      </c>
      <c r="BM15" s="35" t="s">
        <v>16</v>
      </c>
      <c r="BN15" s="27"/>
      <c r="BO15" s="6"/>
      <c r="BP15" s="7"/>
      <c r="BQ15" s="7"/>
      <c r="BR15" s="7"/>
      <c r="BS15" s="7"/>
      <c r="BT15" s="7"/>
      <c r="BU15" s="36">
        <f t="shared" si="7"/>
        <v>4.4081660908397297E-2</v>
      </c>
    </row>
    <row r="16" spans="1:73" ht="15">
      <c r="A16" s="5">
        <v>1962</v>
      </c>
      <c r="B16" s="26" t="s">
        <v>17</v>
      </c>
      <c r="C16" s="51">
        <f t="shared" si="0"/>
        <v>0.96072999999999997</v>
      </c>
      <c r="D16" s="47" t="s">
        <v>93</v>
      </c>
      <c r="E16" s="43">
        <v>0</v>
      </c>
      <c r="F16" s="43">
        <v>0</v>
      </c>
      <c r="G16" s="43">
        <v>0</v>
      </c>
      <c r="H16" s="43">
        <v>0</v>
      </c>
      <c r="I16" s="44">
        <v>0</v>
      </c>
      <c r="J16" s="45">
        <v>0.04</v>
      </c>
      <c r="K16" s="29" t="s">
        <v>10</v>
      </c>
      <c r="L16" s="27"/>
      <c r="M16" s="6"/>
      <c r="N16" s="7"/>
      <c r="O16" s="7"/>
      <c r="P16" s="7"/>
      <c r="Q16" s="7"/>
      <c r="R16" s="7"/>
      <c r="S16" s="36">
        <f t="shared" si="1"/>
        <v>4.4081660908397297E-2</v>
      </c>
      <c r="T16" s="30" t="s">
        <v>11</v>
      </c>
      <c r="U16" s="27"/>
      <c r="V16" s="6"/>
      <c r="W16" s="7"/>
      <c r="X16" s="7"/>
      <c r="Y16" s="7"/>
      <c r="Z16" s="7"/>
      <c r="AA16" s="7"/>
      <c r="AB16" s="36">
        <f t="shared" si="3"/>
        <v>4.4081660908397297E-2</v>
      </c>
      <c r="AC16" s="31" t="s">
        <v>12</v>
      </c>
      <c r="AD16" s="27"/>
      <c r="AE16" s="6"/>
      <c r="AF16" s="7"/>
      <c r="AG16" s="7"/>
      <c r="AH16" s="7"/>
      <c r="AI16" s="7"/>
      <c r="AJ16" s="7"/>
      <c r="AK16" s="36">
        <f t="shared" si="4"/>
        <v>4.4081660908397297E-2</v>
      </c>
      <c r="AL16" s="32" t="s">
        <v>13</v>
      </c>
      <c r="AM16" s="27"/>
      <c r="AN16" s="6"/>
      <c r="AO16" s="7"/>
      <c r="AP16" s="7"/>
      <c r="AQ16" s="7"/>
      <c r="AR16" s="7"/>
      <c r="AS16" s="7"/>
      <c r="AT16" s="36">
        <f t="shared" si="2"/>
        <v>4.4081660908397297E-2</v>
      </c>
      <c r="AU16" s="33" t="s">
        <v>14</v>
      </c>
      <c r="AV16" s="27"/>
      <c r="AW16" s="6"/>
      <c r="AX16" s="7"/>
      <c r="AY16" s="7"/>
      <c r="AZ16" s="7"/>
      <c r="BA16" s="7"/>
      <c r="BB16" s="7"/>
      <c r="BC16" s="36">
        <f t="shared" si="8"/>
        <v>4.4081660908397297E-2</v>
      </c>
      <c r="BD16" s="34" t="s">
        <v>15</v>
      </c>
      <c r="BE16" s="27"/>
      <c r="BF16" s="6"/>
      <c r="BG16" s="7"/>
      <c r="BH16" s="7"/>
      <c r="BI16" s="7"/>
      <c r="BJ16" s="7"/>
      <c r="BK16" s="7"/>
      <c r="BL16" s="36">
        <f t="shared" si="9"/>
        <v>4.4081660908397297E-2</v>
      </c>
      <c r="BM16" s="35" t="s">
        <v>16</v>
      </c>
      <c r="BN16" s="27"/>
      <c r="BO16" s="6"/>
      <c r="BP16" s="7"/>
      <c r="BQ16" s="7"/>
      <c r="BR16" s="7"/>
      <c r="BS16" s="7"/>
      <c r="BT16" s="7"/>
      <c r="BU16" s="36">
        <f t="shared" si="7"/>
        <v>4.4081660908397297E-2</v>
      </c>
    </row>
    <row r="17" spans="1:73" ht="15">
      <c r="A17" s="5">
        <v>1963</v>
      </c>
      <c r="B17" s="26" t="s">
        <v>17</v>
      </c>
      <c r="C17" s="51">
        <f t="shared" si="0"/>
        <v>0.96072999999999997</v>
      </c>
      <c r="D17" s="47" t="s">
        <v>93</v>
      </c>
      <c r="E17" s="43">
        <v>0</v>
      </c>
      <c r="F17" s="43">
        <v>0</v>
      </c>
      <c r="G17" s="43">
        <v>0</v>
      </c>
      <c r="H17" s="43">
        <v>0</v>
      </c>
      <c r="I17" s="44">
        <v>0</v>
      </c>
      <c r="J17" s="45">
        <v>0.04</v>
      </c>
      <c r="K17" s="29" t="s">
        <v>10</v>
      </c>
      <c r="L17" s="27"/>
      <c r="M17" s="6"/>
      <c r="N17" s="7"/>
      <c r="O17" s="7"/>
      <c r="P17" s="7"/>
      <c r="Q17" s="7"/>
      <c r="R17" s="7"/>
      <c r="S17" s="36">
        <f t="shared" si="1"/>
        <v>4.4081660908397297E-2</v>
      </c>
      <c r="T17" s="30" t="s">
        <v>11</v>
      </c>
      <c r="U17" s="27"/>
      <c r="V17" s="6"/>
      <c r="W17" s="7"/>
      <c r="X17" s="7"/>
      <c r="Y17" s="7"/>
      <c r="Z17" s="7"/>
      <c r="AA17" s="7"/>
      <c r="AB17" s="36">
        <f t="shared" si="3"/>
        <v>4.4081660908397297E-2</v>
      </c>
      <c r="AC17" s="31" t="s">
        <v>12</v>
      </c>
      <c r="AD17" s="27"/>
      <c r="AE17" s="6"/>
      <c r="AF17" s="7"/>
      <c r="AG17" s="7"/>
      <c r="AH17" s="7"/>
      <c r="AI17" s="7"/>
      <c r="AJ17" s="7"/>
      <c r="AK17" s="36">
        <f t="shared" si="4"/>
        <v>4.4081660908397297E-2</v>
      </c>
      <c r="AL17" s="32" t="s">
        <v>13</v>
      </c>
      <c r="AM17" s="27"/>
      <c r="AN17" s="6"/>
      <c r="AO17" s="7"/>
      <c r="AP17" s="7"/>
      <c r="AQ17" s="7"/>
      <c r="AR17" s="7"/>
      <c r="AS17" s="7"/>
      <c r="AT17" s="36">
        <f t="shared" si="2"/>
        <v>4.4081660908397297E-2</v>
      </c>
      <c r="AU17" s="33" t="s">
        <v>14</v>
      </c>
      <c r="AV17" s="27"/>
      <c r="AW17" s="6"/>
      <c r="AX17" s="7"/>
      <c r="AY17" s="7"/>
      <c r="AZ17" s="7"/>
      <c r="BA17" s="7"/>
      <c r="BB17" s="7"/>
      <c r="BC17" s="36">
        <f t="shared" si="8"/>
        <v>4.4081660908397297E-2</v>
      </c>
      <c r="BD17" s="34" t="s">
        <v>15</v>
      </c>
      <c r="BE17" s="27"/>
      <c r="BF17" s="6"/>
      <c r="BG17" s="7"/>
      <c r="BH17" s="7"/>
      <c r="BI17" s="7"/>
      <c r="BJ17" s="7"/>
      <c r="BK17" s="7"/>
      <c r="BL17" s="36">
        <f t="shared" si="9"/>
        <v>4.4081660908397297E-2</v>
      </c>
      <c r="BM17" s="35" t="s">
        <v>16</v>
      </c>
      <c r="BN17" s="27"/>
      <c r="BO17" s="6"/>
      <c r="BP17" s="7"/>
      <c r="BQ17" s="7"/>
      <c r="BR17" s="7"/>
      <c r="BS17" s="7"/>
      <c r="BT17" s="7"/>
      <c r="BU17" s="36">
        <f t="shared" si="7"/>
        <v>4.4081660908397297E-2</v>
      </c>
    </row>
    <row r="18" spans="1:73" ht="15">
      <c r="A18" s="5">
        <v>1964</v>
      </c>
      <c r="B18" s="26" t="s">
        <v>17</v>
      </c>
      <c r="C18" s="51">
        <f t="shared" si="0"/>
        <v>0.96072999999999997</v>
      </c>
      <c r="D18" s="47" t="s">
        <v>93</v>
      </c>
      <c r="E18" s="43">
        <v>0</v>
      </c>
      <c r="F18" s="43">
        <v>0</v>
      </c>
      <c r="G18" s="43">
        <v>0</v>
      </c>
      <c r="H18" s="43">
        <v>0</v>
      </c>
      <c r="I18" s="44">
        <v>0</v>
      </c>
      <c r="J18" s="45">
        <v>0.04</v>
      </c>
      <c r="K18" s="29" t="s">
        <v>10</v>
      </c>
      <c r="L18" s="27"/>
      <c r="M18" s="6"/>
      <c r="N18" s="7"/>
      <c r="O18" s="7"/>
      <c r="P18" s="7"/>
      <c r="Q18" s="7"/>
      <c r="R18" s="7"/>
      <c r="S18" s="36">
        <f t="shared" si="1"/>
        <v>4.4081660908397297E-2</v>
      </c>
      <c r="T18" s="30" t="s">
        <v>11</v>
      </c>
      <c r="U18" s="27"/>
      <c r="V18" s="6"/>
      <c r="W18" s="7"/>
      <c r="X18" s="7"/>
      <c r="Y18" s="7"/>
      <c r="Z18" s="7"/>
      <c r="AA18" s="7"/>
      <c r="AB18" s="36">
        <f t="shared" si="3"/>
        <v>4.4081660908397297E-2</v>
      </c>
      <c r="AC18" s="31" t="s">
        <v>12</v>
      </c>
      <c r="AD18" s="27"/>
      <c r="AE18" s="6"/>
      <c r="AF18" s="7"/>
      <c r="AG18" s="7"/>
      <c r="AH18" s="7"/>
      <c r="AI18" s="7"/>
      <c r="AJ18" s="7"/>
      <c r="AK18" s="36">
        <f t="shared" si="4"/>
        <v>4.4081660908397297E-2</v>
      </c>
      <c r="AL18" s="32" t="s">
        <v>13</v>
      </c>
      <c r="AM18" s="27"/>
      <c r="AN18" s="6"/>
      <c r="AO18" s="7"/>
      <c r="AP18" s="7"/>
      <c r="AQ18" s="7"/>
      <c r="AR18" s="7"/>
      <c r="AS18" s="7"/>
      <c r="AT18" s="36">
        <f t="shared" si="2"/>
        <v>4.4081660908397297E-2</v>
      </c>
      <c r="AU18" s="33" t="s">
        <v>14</v>
      </c>
      <c r="AV18" s="27"/>
      <c r="AW18" s="6"/>
      <c r="AX18" s="7"/>
      <c r="AY18" s="7"/>
      <c r="AZ18" s="7"/>
      <c r="BA18" s="7"/>
      <c r="BB18" s="7"/>
      <c r="BC18" s="36">
        <f t="shared" si="8"/>
        <v>4.4081660908397297E-2</v>
      </c>
      <c r="BD18" s="34" t="s">
        <v>15</v>
      </c>
      <c r="BE18" s="27"/>
      <c r="BF18" s="6"/>
      <c r="BG18" s="7"/>
      <c r="BH18" s="7"/>
      <c r="BI18" s="7"/>
      <c r="BJ18" s="7"/>
      <c r="BK18" s="7"/>
      <c r="BL18" s="36">
        <f t="shared" si="9"/>
        <v>4.4081660908397297E-2</v>
      </c>
      <c r="BM18" s="35" t="s">
        <v>16</v>
      </c>
      <c r="BN18" s="27"/>
      <c r="BO18" s="6"/>
      <c r="BP18" s="7"/>
      <c r="BQ18" s="7"/>
      <c r="BR18" s="7"/>
      <c r="BS18" s="7"/>
      <c r="BT18" s="7"/>
      <c r="BU18" s="36">
        <f t="shared" si="7"/>
        <v>4.4081660908397297E-2</v>
      </c>
    </row>
    <row r="19" spans="1:73" ht="15">
      <c r="A19" s="5">
        <v>1965</v>
      </c>
      <c r="B19" s="26" t="s">
        <v>17</v>
      </c>
      <c r="C19" s="51">
        <f t="shared" si="0"/>
        <v>0.96072999999999997</v>
      </c>
      <c r="D19" s="47" t="s">
        <v>93</v>
      </c>
      <c r="E19" s="43">
        <v>0</v>
      </c>
      <c r="F19" s="43">
        <v>0</v>
      </c>
      <c r="G19" s="43">
        <v>0</v>
      </c>
      <c r="H19" s="43">
        <v>0</v>
      </c>
      <c r="I19" s="44">
        <v>0</v>
      </c>
      <c r="J19" s="45">
        <v>0.04</v>
      </c>
      <c r="K19" s="29" t="s">
        <v>10</v>
      </c>
      <c r="L19" s="27"/>
      <c r="M19" s="6"/>
      <c r="N19" s="7"/>
      <c r="O19" s="7"/>
      <c r="P19" s="7"/>
      <c r="Q19" s="7"/>
      <c r="R19" s="7"/>
      <c r="S19" s="36">
        <f t="shared" si="1"/>
        <v>4.4081660908397297E-2</v>
      </c>
      <c r="T19" s="30" t="s">
        <v>11</v>
      </c>
      <c r="U19" s="27"/>
      <c r="V19" s="6"/>
      <c r="W19" s="7"/>
      <c r="X19" s="7"/>
      <c r="Y19" s="7"/>
      <c r="Z19" s="7"/>
      <c r="AA19" s="7"/>
      <c r="AB19" s="36">
        <f t="shared" si="3"/>
        <v>4.4081660908397297E-2</v>
      </c>
      <c r="AC19" s="31" t="s">
        <v>12</v>
      </c>
      <c r="AD19" s="27"/>
      <c r="AE19" s="6"/>
      <c r="AF19" s="7"/>
      <c r="AG19" s="7"/>
      <c r="AH19" s="7"/>
      <c r="AI19" s="7"/>
      <c r="AJ19" s="7"/>
      <c r="AK19" s="36">
        <f t="shared" si="4"/>
        <v>4.4081660908397297E-2</v>
      </c>
      <c r="AL19" s="32" t="s">
        <v>13</v>
      </c>
      <c r="AM19" s="27"/>
      <c r="AN19" s="6"/>
      <c r="AO19" s="7"/>
      <c r="AP19" s="7"/>
      <c r="AQ19" s="7"/>
      <c r="AR19" s="7"/>
      <c r="AS19" s="7"/>
      <c r="AT19" s="36">
        <f t="shared" si="2"/>
        <v>4.4081660908397297E-2</v>
      </c>
      <c r="AU19" s="33" t="s">
        <v>14</v>
      </c>
      <c r="AV19" s="27"/>
      <c r="AW19" s="6"/>
      <c r="AX19" s="7"/>
      <c r="AY19" s="7"/>
      <c r="AZ19" s="7"/>
      <c r="BA19" s="7"/>
      <c r="BB19" s="7"/>
      <c r="BC19" s="36">
        <f t="shared" si="8"/>
        <v>4.4081660908397297E-2</v>
      </c>
      <c r="BD19" s="34" t="s">
        <v>15</v>
      </c>
      <c r="BE19" s="27"/>
      <c r="BF19" s="6"/>
      <c r="BG19" s="7"/>
      <c r="BH19" s="7"/>
      <c r="BI19" s="7"/>
      <c r="BJ19" s="7"/>
      <c r="BK19" s="7"/>
      <c r="BL19" s="36">
        <f t="shared" si="9"/>
        <v>4.4081660908397297E-2</v>
      </c>
      <c r="BM19" s="35" t="s">
        <v>16</v>
      </c>
      <c r="BN19" s="27"/>
      <c r="BO19" s="6"/>
      <c r="BP19" s="7"/>
      <c r="BQ19" s="7"/>
      <c r="BR19" s="7"/>
      <c r="BS19" s="7"/>
      <c r="BT19" s="7"/>
      <c r="BU19" s="36">
        <f t="shared" si="7"/>
        <v>4.4081660908397297E-2</v>
      </c>
    </row>
    <row r="20" spans="1:73" ht="15">
      <c r="A20" s="5">
        <v>1966</v>
      </c>
      <c r="B20" s="26" t="s">
        <v>17</v>
      </c>
      <c r="C20" s="51">
        <f t="shared" si="0"/>
        <v>0.96072999999999997</v>
      </c>
      <c r="D20" s="47" t="s">
        <v>93</v>
      </c>
      <c r="E20" s="43">
        <v>0</v>
      </c>
      <c r="F20" s="43">
        <v>0</v>
      </c>
      <c r="G20" s="43">
        <v>0</v>
      </c>
      <c r="H20" s="43">
        <v>0</v>
      </c>
      <c r="I20" s="44">
        <v>0</v>
      </c>
      <c r="J20" s="45">
        <v>0.04</v>
      </c>
      <c r="K20" s="29" t="s">
        <v>10</v>
      </c>
      <c r="L20" s="27"/>
      <c r="M20" s="6"/>
      <c r="N20" s="7"/>
      <c r="O20" s="7"/>
      <c r="P20" s="7"/>
      <c r="Q20" s="7"/>
      <c r="R20" s="7"/>
      <c r="S20" s="36">
        <f t="shared" si="1"/>
        <v>4.4081660908397297E-2</v>
      </c>
      <c r="T20" s="30" t="s">
        <v>11</v>
      </c>
      <c r="U20" s="27"/>
      <c r="V20" s="6"/>
      <c r="W20" s="7"/>
      <c r="X20" s="7"/>
      <c r="Y20" s="7"/>
      <c r="Z20" s="7"/>
      <c r="AA20" s="7"/>
      <c r="AB20" s="36">
        <f t="shared" si="3"/>
        <v>4.4081660908397297E-2</v>
      </c>
      <c r="AC20" s="31" t="s">
        <v>12</v>
      </c>
      <c r="AD20" s="27"/>
      <c r="AE20" s="6"/>
      <c r="AF20" s="7"/>
      <c r="AG20" s="7"/>
      <c r="AH20" s="7"/>
      <c r="AI20" s="7"/>
      <c r="AJ20" s="7"/>
      <c r="AK20" s="36">
        <f t="shared" si="4"/>
        <v>4.4081660908397297E-2</v>
      </c>
      <c r="AL20" s="32" t="s">
        <v>13</v>
      </c>
      <c r="AM20" s="27"/>
      <c r="AN20" s="6"/>
      <c r="AO20" s="7"/>
      <c r="AP20" s="7"/>
      <c r="AQ20" s="7"/>
      <c r="AR20" s="7"/>
      <c r="AS20" s="7"/>
      <c r="AT20" s="36">
        <f t="shared" si="2"/>
        <v>4.4081660908397297E-2</v>
      </c>
      <c r="AU20" s="33" t="s">
        <v>14</v>
      </c>
      <c r="AV20" s="27"/>
      <c r="AW20" s="6"/>
      <c r="AX20" s="7"/>
      <c r="AY20" s="7"/>
      <c r="AZ20" s="7"/>
      <c r="BA20" s="7"/>
      <c r="BB20" s="7"/>
      <c r="BC20" s="36">
        <f t="shared" si="8"/>
        <v>4.4081660908397297E-2</v>
      </c>
      <c r="BD20" s="34" t="s">
        <v>15</v>
      </c>
      <c r="BE20" s="27"/>
      <c r="BF20" s="6"/>
      <c r="BG20" s="7"/>
      <c r="BH20" s="7"/>
      <c r="BI20" s="7"/>
      <c r="BJ20" s="7"/>
      <c r="BK20" s="7"/>
      <c r="BL20" s="36">
        <f t="shared" si="9"/>
        <v>4.4081660908397297E-2</v>
      </c>
      <c r="BM20" s="35" t="s">
        <v>16</v>
      </c>
      <c r="BN20" s="27"/>
      <c r="BO20" s="6"/>
      <c r="BP20" s="7"/>
      <c r="BQ20" s="7"/>
      <c r="BR20" s="7"/>
      <c r="BS20" s="7"/>
      <c r="BT20" s="7"/>
      <c r="BU20" s="36">
        <f t="shared" si="7"/>
        <v>4.4081660908397297E-2</v>
      </c>
    </row>
    <row r="21" spans="1:73" ht="15">
      <c r="A21" s="5">
        <v>1967</v>
      </c>
      <c r="B21" s="26" t="s">
        <v>17</v>
      </c>
      <c r="C21" s="51">
        <f t="shared" si="0"/>
        <v>0.96072999999999997</v>
      </c>
      <c r="D21" s="47" t="s">
        <v>93</v>
      </c>
      <c r="E21" s="43">
        <v>0</v>
      </c>
      <c r="F21" s="43">
        <v>0</v>
      </c>
      <c r="G21" s="43">
        <v>0</v>
      </c>
      <c r="H21" s="43">
        <v>0</v>
      </c>
      <c r="I21" s="44">
        <v>0</v>
      </c>
      <c r="J21" s="45">
        <v>0.04</v>
      </c>
      <c r="K21" s="29" t="s">
        <v>10</v>
      </c>
      <c r="L21" s="27"/>
      <c r="M21" s="6"/>
      <c r="N21" s="7"/>
      <c r="O21" s="7"/>
      <c r="P21" s="7"/>
      <c r="Q21" s="7"/>
      <c r="R21" s="7"/>
      <c r="S21" s="36">
        <f t="shared" si="1"/>
        <v>4.4081660908397297E-2</v>
      </c>
      <c r="T21" s="30" t="s">
        <v>11</v>
      </c>
      <c r="U21" s="27"/>
      <c r="V21" s="6"/>
      <c r="W21" s="7"/>
      <c r="X21" s="7"/>
      <c r="Y21" s="7"/>
      <c r="Z21" s="7"/>
      <c r="AA21" s="7"/>
      <c r="AB21" s="36">
        <f t="shared" si="3"/>
        <v>4.4081660908397297E-2</v>
      </c>
      <c r="AC21" s="31" t="s">
        <v>12</v>
      </c>
      <c r="AD21" s="27"/>
      <c r="AE21" s="6"/>
      <c r="AF21" s="7"/>
      <c r="AG21" s="7"/>
      <c r="AH21" s="7"/>
      <c r="AI21" s="7"/>
      <c r="AJ21" s="7"/>
      <c r="AK21" s="36">
        <f t="shared" si="4"/>
        <v>4.4081660908397297E-2</v>
      </c>
      <c r="AL21" s="32" t="s">
        <v>13</v>
      </c>
      <c r="AM21" s="27"/>
      <c r="AN21" s="6"/>
      <c r="AO21" s="7"/>
      <c r="AP21" s="7"/>
      <c r="AQ21" s="7"/>
      <c r="AR21" s="7"/>
      <c r="AS21" s="7"/>
      <c r="AT21" s="36">
        <f t="shared" si="2"/>
        <v>4.4081660908397297E-2</v>
      </c>
      <c r="AU21" s="33" t="s">
        <v>14</v>
      </c>
      <c r="AV21" s="27"/>
      <c r="AW21" s="6"/>
      <c r="AX21" s="7"/>
      <c r="AY21" s="7"/>
      <c r="AZ21" s="7"/>
      <c r="BA21" s="7"/>
      <c r="BB21" s="7"/>
      <c r="BC21" s="36">
        <f t="shared" si="8"/>
        <v>4.4081660908397297E-2</v>
      </c>
      <c r="BD21" s="34" t="s">
        <v>15</v>
      </c>
      <c r="BE21" s="27"/>
      <c r="BF21" s="6"/>
      <c r="BG21" s="7"/>
      <c r="BH21" s="7"/>
      <c r="BI21" s="7"/>
      <c r="BJ21" s="7"/>
      <c r="BK21" s="7"/>
      <c r="BL21" s="36">
        <f t="shared" si="9"/>
        <v>4.4081660908397297E-2</v>
      </c>
      <c r="BM21" s="35" t="s">
        <v>16</v>
      </c>
      <c r="BN21" s="27"/>
      <c r="BO21" s="6"/>
      <c r="BP21" s="7"/>
      <c r="BQ21" s="7"/>
      <c r="BR21" s="7"/>
      <c r="BS21" s="7"/>
      <c r="BT21" s="7"/>
      <c r="BU21" s="36">
        <f t="shared" si="7"/>
        <v>4.4081660908397297E-2</v>
      </c>
    </row>
    <row r="22" spans="1:73" ht="15">
      <c r="A22" s="5">
        <v>1968</v>
      </c>
      <c r="B22" s="26" t="s">
        <v>17</v>
      </c>
      <c r="C22" s="51">
        <f t="shared" si="0"/>
        <v>0.96072999999999997</v>
      </c>
      <c r="D22" s="47" t="s">
        <v>93</v>
      </c>
      <c r="E22" s="43">
        <v>0</v>
      </c>
      <c r="F22" s="43">
        <v>0</v>
      </c>
      <c r="G22" s="43">
        <v>0</v>
      </c>
      <c r="H22" s="43">
        <v>0</v>
      </c>
      <c r="I22" s="44">
        <v>0</v>
      </c>
      <c r="J22" s="45">
        <v>0.04</v>
      </c>
      <c r="K22" s="29" t="s">
        <v>10</v>
      </c>
      <c r="L22" s="27"/>
      <c r="M22" s="6"/>
      <c r="N22" s="7"/>
      <c r="O22" s="7"/>
      <c r="P22" s="7"/>
      <c r="Q22" s="7"/>
      <c r="R22" s="7"/>
      <c r="S22" s="36">
        <f t="shared" si="1"/>
        <v>4.4081660908397297E-2</v>
      </c>
      <c r="T22" s="30" t="s">
        <v>11</v>
      </c>
      <c r="U22" s="27"/>
      <c r="V22" s="6"/>
      <c r="W22" s="7"/>
      <c r="X22" s="7"/>
      <c r="Y22" s="7"/>
      <c r="Z22" s="7"/>
      <c r="AA22" s="7"/>
      <c r="AB22" s="36">
        <f t="shared" si="3"/>
        <v>4.4081660908397297E-2</v>
      </c>
      <c r="AC22" s="31" t="s">
        <v>12</v>
      </c>
      <c r="AD22" s="27"/>
      <c r="AE22" s="6"/>
      <c r="AF22" s="7"/>
      <c r="AG22" s="7"/>
      <c r="AH22" s="7"/>
      <c r="AI22" s="7"/>
      <c r="AJ22" s="7"/>
      <c r="AK22" s="36">
        <f t="shared" si="4"/>
        <v>4.4081660908397297E-2</v>
      </c>
      <c r="AL22" s="32" t="s">
        <v>13</v>
      </c>
      <c r="AM22" s="27"/>
      <c r="AN22" s="6"/>
      <c r="AO22" s="7"/>
      <c r="AP22" s="7"/>
      <c r="AQ22" s="7"/>
      <c r="AR22" s="7"/>
      <c r="AS22" s="7"/>
      <c r="AT22" s="36">
        <f t="shared" si="2"/>
        <v>4.4081660908397297E-2</v>
      </c>
      <c r="AU22" s="33" t="s">
        <v>14</v>
      </c>
      <c r="AV22" s="27"/>
      <c r="AW22" s="6"/>
      <c r="AX22" s="7"/>
      <c r="AY22" s="7"/>
      <c r="AZ22" s="7"/>
      <c r="BA22" s="7"/>
      <c r="BB22" s="7"/>
      <c r="BC22" s="36">
        <f t="shared" si="8"/>
        <v>4.4081660908397297E-2</v>
      </c>
      <c r="BD22" s="34" t="s">
        <v>15</v>
      </c>
      <c r="BE22" s="27"/>
      <c r="BF22" s="6"/>
      <c r="BG22" s="7"/>
      <c r="BH22" s="7"/>
      <c r="BI22" s="7"/>
      <c r="BJ22" s="7"/>
      <c r="BK22" s="7"/>
      <c r="BL22" s="36">
        <f t="shared" si="9"/>
        <v>4.4081660908397297E-2</v>
      </c>
      <c r="BM22" s="35" t="s">
        <v>16</v>
      </c>
      <c r="BN22" s="27"/>
      <c r="BO22" s="6"/>
      <c r="BP22" s="7"/>
      <c r="BQ22" s="7"/>
      <c r="BR22" s="7"/>
      <c r="BS22" s="7"/>
      <c r="BT22" s="7"/>
      <c r="BU22" s="36">
        <f t="shared" si="7"/>
        <v>4.4081660908397297E-2</v>
      </c>
    </row>
    <row r="23" spans="1:73" ht="15">
      <c r="A23" s="5">
        <v>1969</v>
      </c>
      <c r="B23" s="26" t="s">
        <v>17</v>
      </c>
      <c r="C23" s="51">
        <f t="shared" si="0"/>
        <v>0.96072999999999997</v>
      </c>
      <c r="D23" s="47" t="s">
        <v>93</v>
      </c>
      <c r="E23" s="43">
        <v>0</v>
      </c>
      <c r="F23" s="43">
        <v>0</v>
      </c>
      <c r="G23" s="43">
        <v>0</v>
      </c>
      <c r="H23" s="43">
        <v>0</v>
      </c>
      <c r="I23" s="44">
        <v>0</v>
      </c>
      <c r="J23" s="45">
        <v>0.04</v>
      </c>
      <c r="K23" s="29" t="s">
        <v>10</v>
      </c>
      <c r="L23" s="27"/>
      <c r="M23" s="6"/>
      <c r="N23" s="7"/>
      <c r="O23" s="7"/>
      <c r="P23" s="7"/>
      <c r="Q23" s="7"/>
      <c r="R23" s="7"/>
      <c r="S23" s="36">
        <f t="shared" si="1"/>
        <v>4.4081660908397297E-2</v>
      </c>
      <c r="T23" s="30" t="s">
        <v>11</v>
      </c>
      <c r="U23" s="27"/>
      <c r="V23" s="6"/>
      <c r="W23" s="7"/>
      <c r="X23" s="7"/>
      <c r="Y23" s="7"/>
      <c r="Z23" s="7"/>
      <c r="AA23" s="7"/>
      <c r="AB23" s="36">
        <f t="shared" si="3"/>
        <v>4.4081660908397297E-2</v>
      </c>
      <c r="AC23" s="31" t="s">
        <v>12</v>
      </c>
      <c r="AD23" s="27"/>
      <c r="AE23" s="6"/>
      <c r="AF23" s="7"/>
      <c r="AG23" s="7"/>
      <c r="AH23" s="7"/>
      <c r="AI23" s="7"/>
      <c r="AJ23" s="7"/>
      <c r="AK23" s="36">
        <f t="shared" si="4"/>
        <v>4.4081660908397297E-2</v>
      </c>
      <c r="AL23" s="32" t="s">
        <v>13</v>
      </c>
      <c r="AM23" s="27"/>
      <c r="AN23" s="6"/>
      <c r="AO23" s="7"/>
      <c r="AP23" s="7"/>
      <c r="AQ23" s="7"/>
      <c r="AR23" s="7"/>
      <c r="AS23" s="7"/>
      <c r="AT23" s="36">
        <f t="shared" si="2"/>
        <v>4.4081660908397297E-2</v>
      </c>
      <c r="AU23" s="33" t="s">
        <v>14</v>
      </c>
      <c r="AV23" s="27"/>
      <c r="AW23" s="6"/>
      <c r="AX23" s="7"/>
      <c r="AY23" s="7"/>
      <c r="AZ23" s="7"/>
      <c r="BA23" s="7"/>
      <c r="BB23" s="7"/>
      <c r="BC23" s="36">
        <f t="shared" si="8"/>
        <v>4.4081660908397297E-2</v>
      </c>
      <c r="BD23" s="34" t="s">
        <v>15</v>
      </c>
      <c r="BE23" s="27"/>
      <c r="BF23" s="6"/>
      <c r="BG23" s="7"/>
      <c r="BH23" s="7"/>
      <c r="BI23" s="7"/>
      <c r="BJ23" s="7"/>
      <c r="BK23" s="7"/>
      <c r="BL23" s="36">
        <f t="shared" si="9"/>
        <v>4.4081660908397297E-2</v>
      </c>
      <c r="BM23" s="35" t="s">
        <v>16</v>
      </c>
      <c r="BN23" s="27"/>
      <c r="BO23" s="6"/>
      <c r="BP23" s="7"/>
      <c r="BQ23" s="7"/>
      <c r="BR23" s="7"/>
      <c r="BS23" s="7"/>
      <c r="BT23" s="7"/>
      <c r="BU23" s="36">
        <f t="shared" si="7"/>
        <v>4.4081660908397297E-2</v>
      </c>
    </row>
    <row r="24" spans="1:73" ht="15">
      <c r="A24" s="5">
        <v>1970</v>
      </c>
      <c r="B24" s="26" t="s">
        <v>17</v>
      </c>
      <c r="C24" s="51">
        <f t="shared" si="0"/>
        <v>0.96072999999999997</v>
      </c>
      <c r="D24" s="47" t="s">
        <v>93</v>
      </c>
      <c r="E24" s="43">
        <v>0</v>
      </c>
      <c r="F24" s="43">
        <v>0</v>
      </c>
      <c r="G24" s="43">
        <v>0</v>
      </c>
      <c r="H24" s="43">
        <v>0</v>
      </c>
      <c r="I24" s="44">
        <v>0</v>
      </c>
      <c r="J24" s="45">
        <v>0.04</v>
      </c>
      <c r="K24" s="29" t="s">
        <v>10</v>
      </c>
      <c r="L24" s="27"/>
      <c r="M24" s="6"/>
      <c r="N24" s="7"/>
      <c r="O24" s="7"/>
      <c r="P24" s="7"/>
      <c r="Q24" s="7"/>
      <c r="R24" s="7"/>
      <c r="S24" s="36">
        <f t="shared" si="1"/>
        <v>4.4081660908397297E-2</v>
      </c>
      <c r="T24" s="30" t="s">
        <v>11</v>
      </c>
      <c r="U24" s="27"/>
      <c r="V24" s="6"/>
      <c r="W24" s="7"/>
      <c r="X24" s="7"/>
      <c r="Y24" s="7"/>
      <c r="Z24" s="7"/>
      <c r="AA24" s="7"/>
      <c r="AB24" s="36">
        <f t="shared" si="3"/>
        <v>4.4081660908397297E-2</v>
      </c>
      <c r="AC24" s="31" t="s">
        <v>12</v>
      </c>
      <c r="AD24" s="27"/>
      <c r="AE24" s="6"/>
      <c r="AF24" s="7"/>
      <c r="AG24" s="7"/>
      <c r="AH24" s="7"/>
      <c r="AI24" s="7"/>
      <c r="AJ24" s="7"/>
      <c r="AK24" s="36">
        <f t="shared" si="4"/>
        <v>4.4081660908397297E-2</v>
      </c>
      <c r="AL24" s="32" t="s">
        <v>13</v>
      </c>
      <c r="AM24" s="27"/>
      <c r="AN24" s="6"/>
      <c r="AO24" s="7"/>
      <c r="AP24" s="7"/>
      <c r="AQ24" s="7"/>
      <c r="AR24" s="7"/>
      <c r="AS24" s="7"/>
      <c r="AT24" s="36">
        <f t="shared" si="2"/>
        <v>4.4081660908397297E-2</v>
      </c>
      <c r="AU24" s="33" t="s">
        <v>14</v>
      </c>
      <c r="AV24" s="27"/>
      <c r="AW24" s="6"/>
      <c r="AX24" s="7"/>
      <c r="AY24" s="7"/>
      <c r="AZ24" s="7"/>
      <c r="BA24" s="7"/>
      <c r="BB24" s="7"/>
      <c r="BC24" s="36">
        <f t="shared" si="8"/>
        <v>4.4081660908397297E-2</v>
      </c>
      <c r="BD24" s="34" t="s">
        <v>15</v>
      </c>
      <c r="BE24" s="27"/>
      <c r="BF24" s="6"/>
      <c r="BG24" s="7"/>
      <c r="BH24" s="7"/>
      <c r="BI24" s="7"/>
      <c r="BJ24" s="7"/>
      <c r="BK24" s="7"/>
      <c r="BL24" s="36">
        <f t="shared" si="9"/>
        <v>4.4081660908397297E-2</v>
      </c>
      <c r="BM24" s="35" t="s">
        <v>16</v>
      </c>
      <c r="BN24" s="27"/>
      <c r="BO24" s="6"/>
      <c r="BP24" s="7"/>
      <c r="BQ24" s="7"/>
      <c r="BR24" s="7"/>
      <c r="BS24" s="7"/>
      <c r="BT24" s="7"/>
      <c r="BU24" s="36">
        <f t="shared" si="7"/>
        <v>4.4081660908397297E-2</v>
      </c>
    </row>
    <row r="25" spans="1:73" ht="15">
      <c r="A25" s="5">
        <v>1971</v>
      </c>
      <c r="B25" s="26" t="s">
        <v>17</v>
      </c>
      <c r="C25" s="51">
        <f t="shared" si="0"/>
        <v>0.96072999999999997</v>
      </c>
      <c r="D25" s="47" t="s">
        <v>93</v>
      </c>
      <c r="E25" s="43">
        <v>0</v>
      </c>
      <c r="F25" s="43">
        <v>0</v>
      </c>
      <c r="G25" s="43">
        <v>0</v>
      </c>
      <c r="H25" s="43">
        <v>0</v>
      </c>
      <c r="I25" s="44">
        <v>0</v>
      </c>
      <c r="J25" s="45">
        <v>0.04</v>
      </c>
      <c r="K25" s="29" t="s">
        <v>10</v>
      </c>
      <c r="L25" s="27"/>
      <c r="M25" s="6"/>
      <c r="N25" s="7"/>
      <c r="O25" s="7"/>
      <c r="P25" s="7"/>
      <c r="Q25" s="7"/>
      <c r="R25" s="7"/>
      <c r="S25" s="36">
        <f t="shared" si="1"/>
        <v>4.4081660908397297E-2</v>
      </c>
      <c r="T25" s="30" t="s">
        <v>11</v>
      </c>
      <c r="U25" s="27"/>
      <c r="V25" s="6"/>
      <c r="W25" s="7"/>
      <c r="X25" s="7"/>
      <c r="Y25" s="7"/>
      <c r="Z25" s="7"/>
      <c r="AA25" s="7"/>
      <c r="AB25" s="36">
        <f t="shared" si="3"/>
        <v>4.4081660908397297E-2</v>
      </c>
      <c r="AC25" s="31" t="s">
        <v>12</v>
      </c>
      <c r="AD25" s="27"/>
      <c r="AE25" s="6"/>
      <c r="AF25" s="7"/>
      <c r="AG25" s="7"/>
      <c r="AH25" s="7"/>
      <c r="AI25" s="7"/>
      <c r="AJ25" s="7"/>
      <c r="AK25" s="36">
        <f t="shared" si="4"/>
        <v>4.4081660908397297E-2</v>
      </c>
      <c r="AL25" s="32" t="s">
        <v>13</v>
      </c>
      <c r="AM25" s="27"/>
      <c r="AN25" s="6"/>
      <c r="AO25" s="7"/>
      <c r="AP25" s="7"/>
      <c r="AQ25" s="7"/>
      <c r="AR25" s="7"/>
      <c r="AS25" s="7"/>
      <c r="AT25" s="36">
        <f t="shared" si="2"/>
        <v>4.4081660908397297E-2</v>
      </c>
      <c r="AU25" s="33" t="s">
        <v>14</v>
      </c>
      <c r="AV25" s="27"/>
      <c r="AW25" s="6"/>
      <c r="AX25" s="7"/>
      <c r="AY25" s="7"/>
      <c r="AZ25" s="7"/>
      <c r="BA25" s="7"/>
      <c r="BB25" s="7"/>
      <c r="BC25" s="36">
        <f t="shared" si="8"/>
        <v>4.4081660908397297E-2</v>
      </c>
      <c r="BD25" s="34" t="s">
        <v>15</v>
      </c>
      <c r="BE25" s="27"/>
      <c r="BF25" s="6"/>
      <c r="BG25" s="7"/>
      <c r="BH25" s="7"/>
      <c r="BI25" s="7"/>
      <c r="BJ25" s="7"/>
      <c r="BK25" s="7"/>
      <c r="BL25" s="36">
        <f t="shared" si="9"/>
        <v>4.4081660908397297E-2</v>
      </c>
      <c r="BM25" s="35" t="s">
        <v>16</v>
      </c>
      <c r="BN25" s="27"/>
      <c r="BO25" s="6"/>
      <c r="BP25" s="7"/>
      <c r="BQ25" s="7"/>
      <c r="BR25" s="7"/>
      <c r="BS25" s="7"/>
      <c r="BT25" s="7"/>
      <c r="BU25" s="36">
        <f t="shared" si="7"/>
        <v>4.4081660908397297E-2</v>
      </c>
    </row>
    <row r="26" spans="1:73" ht="15">
      <c r="A26" s="5">
        <v>1972</v>
      </c>
      <c r="B26" s="26" t="s">
        <v>17</v>
      </c>
      <c r="C26" s="51">
        <f t="shared" si="0"/>
        <v>0.96072999999999997</v>
      </c>
      <c r="D26" s="47" t="s">
        <v>93</v>
      </c>
      <c r="E26" s="43">
        <v>0</v>
      </c>
      <c r="F26" s="43">
        <v>0</v>
      </c>
      <c r="G26" s="43">
        <v>0</v>
      </c>
      <c r="H26" s="43">
        <v>0</v>
      </c>
      <c r="I26" s="44">
        <v>0</v>
      </c>
      <c r="J26" s="45">
        <v>0.04</v>
      </c>
      <c r="K26" s="29" t="s">
        <v>10</v>
      </c>
      <c r="L26" s="27"/>
      <c r="M26" s="6"/>
      <c r="N26" s="7"/>
      <c r="O26" s="7"/>
      <c r="P26" s="7"/>
      <c r="Q26" s="7"/>
      <c r="R26" s="7"/>
      <c r="S26" s="36">
        <f t="shared" si="1"/>
        <v>4.4081660908397297E-2</v>
      </c>
      <c r="T26" s="30" t="s">
        <v>11</v>
      </c>
      <c r="U26" s="27"/>
      <c r="V26" s="6"/>
      <c r="W26" s="7"/>
      <c r="X26" s="7"/>
      <c r="Y26" s="7"/>
      <c r="Z26" s="7"/>
      <c r="AA26" s="7"/>
      <c r="AB26" s="36">
        <f t="shared" si="3"/>
        <v>4.4081660908397297E-2</v>
      </c>
      <c r="AC26" s="31" t="s">
        <v>12</v>
      </c>
      <c r="AD26" s="27"/>
      <c r="AE26" s="6"/>
      <c r="AF26" s="7"/>
      <c r="AG26" s="7"/>
      <c r="AH26" s="7"/>
      <c r="AI26" s="7"/>
      <c r="AJ26" s="7"/>
      <c r="AK26" s="36">
        <f t="shared" si="4"/>
        <v>4.4081660908397297E-2</v>
      </c>
      <c r="AL26" s="32" t="s">
        <v>13</v>
      </c>
      <c r="AM26" s="27"/>
      <c r="AN26" s="6"/>
      <c r="AO26" s="7"/>
      <c r="AP26" s="7"/>
      <c r="AQ26" s="7"/>
      <c r="AR26" s="7"/>
      <c r="AS26" s="7"/>
      <c r="AT26" s="36">
        <f t="shared" si="2"/>
        <v>4.4081660908397297E-2</v>
      </c>
      <c r="AU26" s="33" t="s">
        <v>14</v>
      </c>
      <c r="AV26" s="27"/>
      <c r="AW26" s="6"/>
      <c r="AX26" s="7"/>
      <c r="AY26" s="7"/>
      <c r="AZ26" s="7"/>
      <c r="BA26" s="7"/>
      <c r="BB26" s="7"/>
      <c r="BC26" s="36">
        <f t="shared" si="8"/>
        <v>4.4081660908397297E-2</v>
      </c>
      <c r="BD26" s="34" t="s">
        <v>15</v>
      </c>
      <c r="BE26" s="27"/>
      <c r="BF26" s="6"/>
      <c r="BG26" s="7"/>
      <c r="BH26" s="7"/>
      <c r="BI26" s="7"/>
      <c r="BJ26" s="7"/>
      <c r="BK26" s="7"/>
      <c r="BL26" s="36">
        <f t="shared" si="9"/>
        <v>4.4081660908397297E-2</v>
      </c>
      <c r="BM26" s="35" t="s">
        <v>16</v>
      </c>
      <c r="BN26" s="27"/>
      <c r="BO26" s="6"/>
      <c r="BP26" s="7"/>
      <c r="BQ26" s="7"/>
      <c r="BR26" s="7"/>
      <c r="BS26" s="7"/>
      <c r="BT26" s="7"/>
      <c r="BU26" s="36">
        <f t="shared" si="7"/>
        <v>4.4081660908397297E-2</v>
      </c>
    </row>
    <row r="27" spans="1:73" ht="15">
      <c r="A27" s="5">
        <v>1973</v>
      </c>
      <c r="B27" s="26" t="s">
        <v>17</v>
      </c>
      <c r="C27" s="51">
        <f t="shared" si="0"/>
        <v>0.96072999999999997</v>
      </c>
      <c r="D27" s="47" t="s">
        <v>93</v>
      </c>
      <c r="E27" s="43">
        <v>0</v>
      </c>
      <c r="F27" s="43">
        <v>0</v>
      </c>
      <c r="G27" s="43">
        <v>0</v>
      </c>
      <c r="H27" s="43">
        <v>0</v>
      </c>
      <c r="I27" s="44">
        <v>0</v>
      </c>
      <c r="J27" s="45">
        <v>0.04</v>
      </c>
      <c r="K27" s="29" t="s">
        <v>10</v>
      </c>
      <c r="L27" s="27"/>
      <c r="M27" s="6"/>
      <c r="N27" s="7"/>
      <c r="O27" s="7"/>
      <c r="P27" s="7"/>
      <c r="Q27" s="7"/>
      <c r="R27" s="7"/>
      <c r="S27" s="36">
        <f t="shared" si="1"/>
        <v>4.4081660908397297E-2</v>
      </c>
      <c r="T27" s="30" t="s">
        <v>11</v>
      </c>
      <c r="U27" s="27"/>
      <c r="V27" s="6"/>
      <c r="W27" s="7"/>
      <c r="X27" s="7"/>
      <c r="Y27" s="7"/>
      <c r="Z27" s="7"/>
      <c r="AA27" s="7"/>
      <c r="AB27" s="36">
        <f t="shared" si="3"/>
        <v>4.4081660908397297E-2</v>
      </c>
      <c r="AC27" s="31" t="s">
        <v>12</v>
      </c>
      <c r="AD27" s="27"/>
      <c r="AE27" s="6"/>
      <c r="AF27" s="7"/>
      <c r="AG27" s="7"/>
      <c r="AH27" s="7"/>
      <c r="AI27" s="7"/>
      <c r="AJ27" s="7"/>
      <c r="AK27" s="36">
        <f t="shared" si="4"/>
        <v>4.4081660908397297E-2</v>
      </c>
      <c r="AL27" s="32" t="s">
        <v>13</v>
      </c>
      <c r="AM27" s="27"/>
      <c r="AN27" s="6"/>
      <c r="AO27" s="7"/>
      <c r="AP27" s="7"/>
      <c r="AQ27" s="7"/>
      <c r="AR27" s="7"/>
      <c r="AS27" s="7"/>
      <c r="AT27" s="36">
        <f t="shared" si="2"/>
        <v>4.4081660908397297E-2</v>
      </c>
      <c r="AU27" s="33" t="s">
        <v>14</v>
      </c>
      <c r="AV27" s="27"/>
      <c r="AW27" s="6"/>
      <c r="AX27" s="7"/>
      <c r="AY27" s="7"/>
      <c r="AZ27" s="7"/>
      <c r="BA27" s="7"/>
      <c r="BB27" s="7"/>
      <c r="BC27" s="36">
        <f t="shared" si="8"/>
        <v>4.4081660908397297E-2</v>
      </c>
      <c r="BD27" s="34" t="s">
        <v>15</v>
      </c>
      <c r="BE27" s="27"/>
      <c r="BF27" s="6"/>
      <c r="BG27" s="7"/>
      <c r="BH27" s="7"/>
      <c r="BI27" s="7"/>
      <c r="BJ27" s="7"/>
      <c r="BK27" s="7"/>
      <c r="BL27" s="36">
        <f t="shared" si="9"/>
        <v>4.4081660908397297E-2</v>
      </c>
      <c r="BM27" s="35" t="s">
        <v>16</v>
      </c>
      <c r="BN27" s="27"/>
      <c r="BO27" s="6"/>
      <c r="BP27" s="7"/>
      <c r="BQ27" s="7"/>
      <c r="BR27" s="7"/>
      <c r="BS27" s="7"/>
      <c r="BT27" s="7"/>
      <c r="BU27" s="36">
        <f t="shared" si="7"/>
        <v>4.4081660908397297E-2</v>
      </c>
    </row>
    <row r="28" spans="1:73" ht="15">
      <c r="A28" s="5">
        <v>1974</v>
      </c>
      <c r="B28" s="26" t="s">
        <v>17</v>
      </c>
      <c r="C28" s="51">
        <f t="shared" si="0"/>
        <v>0.96072999999999997</v>
      </c>
      <c r="D28" s="47" t="s">
        <v>93</v>
      </c>
      <c r="E28" s="43">
        <v>0</v>
      </c>
      <c r="F28" s="43">
        <v>0</v>
      </c>
      <c r="G28" s="43">
        <v>0</v>
      </c>
      <c r="H28" s="43">
        <v>0</v>
      </c>
      <c r="I28" s="44">
        <v>0</v>
      </c>
      <c r="J28" s="45">
        <v>0.04</v>
      </c>
      <c r="K28" s="29" t="s">
        <v>10</v>
      </c>
      <c r="L28" s="27"/>
      <c r="M28" s="6"/>
      <c r="N28" s="7"/>
      <c r="O28" s="7"/>
      <c r="P28" s="7"/>
      <c r="Q28" s="7"/>
      <c r="R28" s="7"/>
      <c r="S28" s="36">
        <f t="shared" si="1"/>
        <v>4.4081660908397297E-2</v>
      </c>
      <c r="T28" s="30" t="s">
        <v>11</v>
      </c>
      <c r="U28" s="27"/>
      <c r="V28" s="6"/>
      <c r="W28" s="7"/>
      <c r="X28" s="7"/>
      <c r="Y28" s="7"/>
      <c r="Z28" s="7"/>
      <c r="AA28" s="7"/>
      <c r="AB28" s="36">
        <f t="shared" si="3"/>
        <v>4.4081660908397297E-2</v>
      </c>
      <c r="AC28" s="31" t="s">
        <v>12</v>
      </c>
      <c r="AD28" s="27"/>
      <c r="AE28" s="6"/>
      <c r="AF28" s="7"/>
      <c r="AG28" s="7"/>
      <c r="AH28" s="7"/>
      <c r="AI28" s="7"/>
      <c r="AJ28" s="7"/>
      <c r="AK28" s="36">
        <f t="shared" si="4"/>
        <v>4.4081660908397297E-2</v>
      </c>
      <c r="AL28" s="32" t="s">
        <v>13</v>
      </c>
      <c r="AM28" s="27"/>
      <c r="AN28" s="6"/>
      <c r="AO28" s="7"/>
      <c r="AP28" s="7"/>
      <c r="AQ28" s="7"/>
      <c r="AR28" s="7"/>
      <c r="AS28" s="7"/>
      <c r="AT28" s="36">
        <f t="shared" si="2"/>
        <v>4.4081660908397297E-2</v>
      </c>
      <c r="AU28" s="33" t="s">
        <v>14</v>
      </c>
      <c r="AV28" s="27"/>
      <c r="AW28" s="6"/>
      <c r="AX28" s="7"/>
      <c r="AY28" s="7"/>
      <c r="AZ28" s="7"/>
      <c r="BA28" s="7"/>
      <c r="BB28" s="7"/>
      <c r="BC28" s="36">
        <f t="shared" si="8"/>
        <v>4.4081660908397297E-2</v>
      </c>
      <c r="BD28" s="34" t="s">
        <v>15</v>
      </c>
      <c r="BE28" s="27"/>
      <c r="BF28" s="6"/>
      <c r="BG28" s="7"/>
      <c r="BH28" s="7"/>
      <c r="BI28" s="7"/>
      <c r="BJ28" s="7"/>
      <c r="BK28" s="7"/>
      <c r="BL28" s="36">
        <f t="shared" si="9"/>
        <v>4.4081660908397297E-2</v>
      </c>
      <c r="BM28" s="35" t="s">
        <v>16</v>
      </c>
      <c r="BN28" s="27"/>
      <c r="BO28" s="6"/>
      <c r="BP28" s="7"/>
      <c r="BQ28" s="7"/>
      <c r="BR28" s="7"/>
      <c r="BS28" s="7"/>
      <c r="BT28" s="7"/>
      <c r="BU28" s="36">
        <f t="shared" si="7"/>
        <v>4.4081660908397297E-2</v>
      </c>
    </row>
    <row r="29" spans="1:73" ht="15">
      <c r="A29" s="5">
        <v>1975</v>
      </c>
      <c r="B29" s="26" t="s">
        <v>17</v>
      </c>
      <c r="C29" s="51">
        <f t="shared" si="0"/>
        <v>0.96072999999999997</v>
      </c>
      <c r="D29" s="47" t="s">
        <v>93</v>
      </c>
      <c r="E29" s="43">
        <v>0</v>
      </c>
      <c r="F29" s="43">
        <v>0</v>
      </c>
      <c r="G29" s="43">
        <v>0</v>
      </c>
      <c r="H29" s="43">
        <v>0</v>
      </c>
      <c r="I29" s="44">
        <v>0</v>
      </c>
      <c r="J29" s="45">
        <v>0.04</v>
      </c>
      <c r="K29" s="29" t="s">
        <v>10</v>
      </c>
      <c r="L29" s="27"/>
      <c r="M29" s="6"/>
      <c r="N29" s="7"/>
      <c r="O29" s="7"/>
      <c r="P29" s="7"/>
      <c r="Q29" s="7"/>
      <c r="R29" s="7"/>
      <c r="S29" s="36">
        <f t="shared" si="1"/>
        <v>4.4081660908397297E-2</v>
      </c>
      <c r="T29" s="30" t="s">
        <v>11</v>
      </c>
      <c r="U29" s="27"/>
      <c r="V29" s="6"/>
      <c r="W29" s="7"/>
      <c r="X29" s="7"/>
      <c r="Y29" s="7"/>
      <c r="Z29" s="7"/>
      <c r="AA29" s="7"/>
      <c r="AB29" s="36">
        <f t="shared" si="3"/>
        <v>4.4081660908397297E-2</v>
      </c>
      <c r="AC29" s="31" t="s">
        <v>12</v>
      </c>
      <c r="AD29" s="27"/>
      <c r="AE29" s="6"/>
      <c r="AF29" s="7"/>
      <c r="AG29" s="7"/>
      <c r="AH29" s="7"/>
      <c r="AI29" s="7"/>
      <c r="AJ29" s="7"/>
      <c r="AK29" s="36">
        <f t="shared" si="4"/>
        <v>4.4081660908397297E-2</v>
      </c>
      <c r="AL29" s="32" t="s">
        <v>13</v>
      </c>
      <c r="AM29" s="27"/>
      <c r="AN29" s="6"/>
      <c r="AO29" s="7"/>
      <c r="AP29" s="7"/>
      <c r="AQ29" s="7"/>
      <c r="AR29" s="7"/>
      <c r="AS29" s="7"/>
      <c r="AT29" s="36">
        <f t="shared" si="2"/>
        <v>4.4081660908397297E-2</v>
      </c>
      <c r="AU29" s="33" t="s">
        <v>14</v>
      </c>
      <c r="AV29" s="27"/>
      <c r="AW29" s="6"/>
      <c r="AX29" s="7"/>
      <c r="AY29" s="7"/>
      <c r="AZ29" s="7"/>
      <c r="BA29" s="7"/>
      <c r="BB29" s="7"/>
      <c r="BC29" s="36">
        <f t="shared" si="8"/>
        <v>4.4081660908397297E-2</v>
      </c>
      <c r="BD29" s="34" t="s">
        <v>15</v>
      </c>
      <c r="BE29" s="27"/>
      <c r="BF29" s="6"/>
      <c r="BG29" s="7"/>
      <c r="BH29" s="7"/>
      <c r="BI29" s="7"/>
      <c r="BJ29" s="7"/>
      <c r="BK29" s="7"/>
      <c r="BL29" s="36">
        <f t="shared" si="9"/>
        <v>4.4081660908397297E-2</v>
      </c>
      <c r="BM29" s="35" t="s">
        <v>16</v>
      </c>
      <c r="BN29" s="27"/>
      <c r="BO29" s="6"/>
      <c r="BP29" s="7"/>
      <c r="BQ29" s="7"/>
      <c r="BR29" s="7"/>
      <c r="BS29" s="7"/>
      <c r="BT29" s="7"/>
      <c r="BU29" s="36">
        <f t="shared" si="7"/>
        <v>4.4081660908397297E-2</v>
      </c>
    </row>
    <row r="30" spans="1:73" ht="15">
      <c r="A30" s="5">
        <v>1976</v>
      </c>
      <c r="B30" s="26" t="s">
        <v>17</v>
      </c>
      <c r="C30" s="51">
        <f t="shared" si="0"/>
        <v>0.96072999999999997</v>
      </c>
      <c r="D30" s="47" t="s">
        <v>93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5">
        <v>0.04</v>
      </c>
      <c r="K30" s="29" t="s">
        <v>10</v>
      </c>
      <c r="L30" s="27"/>
      <c r="M30" s="6"/>
      <c r="N30" s="7"/>
      <c r="O30" s="7"/>
      <c r="P30" s="7"/>
      <c r="Q30" s="7"/>
      <c r="R30" s="7"/>
      <c r="S30" s="36">
        <f t="shared" si="1"/>
        <v>4.4081660908397297E-2</v>
      </c>
      <c r="T30" s="30" t="s">
        <v>11</v>
      </c>
      <c r="U30" s="27"/>
      <c r="V30" s="6"/>
      <c r="W30" s="7"/>
      <c r="X30" s="7"/>
      <c r="Y30" s="7"/>
      <c r="Z30" s="7"/>
      <c r="AA30" s="7"/>
      <c r="AB30" s="36">
        <f t="shared" si="3"/>
        <v>4.4081660908397297E-2</v>
      </c>
      <c r="AC30" s="31" t="s">
        <v>12</v>
      </c>
      <c r="AD30" s="27"/>
      <c r="AE30" s="6"/>
      <c r="AF30" s="7"/>
      <c r="AG30" s="7"/>
      <c r="AH30" s="7"/>
      <c r="AI30" s="7"/>
      <c r="AJ30" s="7"/>
      <c r="AK30" s="36">
        <f t="shared" si="4"/>
        <v>4.4081660908397297E-2</v>
      </c>
      <c r="AL30" s="32" t="s">
        <v>13</v>
      </c>
      <c r="AM30" s="27"/>
      <c r="AN30" s="6"/>
      <c r="AO30" s="7"/>
      <c r="AP30" s="7"/>
      <c r="AQ30" s="7"/>
      <c r="AR30" s="7"/>
      <c r="AS30" s="7"/>
      <c r="AT30" s="36">
        <f t="shared" si="2"/>
        <v>4.4081660908397297E-2</v>
      </c>
      <c r="AU30" s="33" t="s">
        <v>14</v>
      </c>
      <c r="AV30" s="27"/>
      <c r="AW30" s="6"/>
      <c r="AX30" s="7"/>
      <c r="AY30" s="7"/>
      <c r="AZ30" s="7"/>
      <c r="BA30" s="7"/>
      <c r="BB30" s="7"/>
      <c r="BC30" s="36">
        <f t="shared" si="8"/>
        <v>4.4081660908397297E-2</v>
      </c>
      <c r="BD30" s="34" t="s">
        <v>15</v>
      </c>
      <c r="BE30" s="27"/>
      <c r="BF30" s="6"/>
      <c r="BG30" s="7"/>
      <c r="BH30" s="7"/>
      <c r="BI30" s="7"/>
      <c r="BJ30" s="7"/>
      <c r="BK30" s="7"/>
      <c r="BL30" s="36">
        <f t="shared" si="9"/>
        <v>4.4081660908397297E-2</v>
      </c>
      <c r="BM30" s="35" t="s">
        <v>16</v>
      </c>
      <c r="BN30" s="27"/>
      <c r="BO30" s="6"/>
      <c r="BP30" s="7"/>
      <c r="BQ30" s="7"/>
      <c r="BR30" s="7"/>
      <c r="BS30" s="7"/>
      <c r="BT30" s="7"/>
      <c r="BU30" s="36">
        <f t="shared" si="7"/>
        <v>4.4081660908397297E-2</v>
      </c>
    </row>
    <row r="31" spans="1:73" ht="15">
      <c r="A31" s="5">
        <v>1977</v>
      </c>
      <c r="B31" s="26" t="s">
        <v>17</v>
      </c>
      <c r="C31" s="51">
        <f t="shared" si="0"/>
        <v>0.96072999999999997</v>
      </c>
      <c r="D31" s="47" t="s">
        <v>93</v>
      </c>
      <c r="E31" s="43">
        <v>0</v>
      </c>
      <c r="F31" s="43">
        <v>0</v>
      </c>
      <c r="G31" s="43">
        <v>0</v>
      </c>
      <c r="H31" s="43">
        <v>0</v>
      </c>
      <c r="I31" s="44">
        <v>0</v>
      </c>
      <c r="J31" s="45">
        <v>0.04</v>
      </c>
      <c r="K31" s="29" t="s">
        <v>10</v>
      </c>
      <c r="L31" s="27"/>
      <c r="M31" s="6"/>
      <c r="N31" s="7"/>
      <c r="O31" s="7"/>
      <c r="P31" s="7"/>
      <c r="Q31" s="7"/>
      <c r="R31" s="7"/>
      <c r="S31" s="36">
        <f t="shared" si="1"/>
        <v>4.4081660908397297E-2</v>
      </c>
      <c r="T31" s="30" t="s">
        <v>11</v>
      </c>
      <c r="U31" s="27"/>
      <c r="V31" s="6"/>
      <c r="W31" s="7"/>
      <c r="X31" s="7"/>
      <c r="Y31" s="7"/>
      <c r="Z31" s="7"/>
      <c r="AA31" s="7"/>
      <c r="AB31" s="36">
        <f t="shared" si="3"/>
        <v>4.4081660908397297E-2</v>
      </c>
      <c r="AC31" s="31" t="s">
        <v>12</v>
      </c>
      <c r="AD31" s="27"/>
      <c r="AE31" s="6"/>
      <c r="AF31" s="7"/>
      <c r="AG31" s="7"/>
      <c r="AH31" s="7"/>
      <c r="AI31" s="7"/>
      <c r="AJ31" s="7"/>
      <c r="AK31" s="36">
        <f t="shared" si="4"/>
        <v>4.4081660908397297E-2</v>
      </c>
      <c r="AL31" s="32" t="s">
        <v>13</v>
      </c>
      <c r="AM31" s="27"/>
      <c r="AN31" s="6"/>
      <c r="AO31" s="7"/>
      <c r="AP31" s="7"/>
      <c r="AQ31" s="7"/>
      <c r="AR31" s="7"/>
      <c r="AS31" s="7"/>
      <c r="AT31" s="36">
        <f t="shared" si="2"/>
        <v>4.4081660908397297E-2</v>
      </c>
      <c r="AU31" s="33" t="s">
        <v>14</v>
      </c>
      <c r="AV31" s="27"/>
      <c r="AW31" s="6"/>
      <c r="AX31" s="7"/>
      <c r="AY31" s="7"/>
      <c r="AZ31" s="7"/>
      <c r="BA31" s="7"/>
      <c r="BB31" s="7"/>
      <c r="BC31" s="36">
        <f t="shared" si="8"/>
        <v>4.4081660908397297E-2</v>
      </c>
      <c r="BD31" s="34" t="s">
        <v>15</v>
      </c>
      <c r="BE31" s="27"/>
      <c r="BF31" s="6"/>
      <c r="BG31" s="7"/>
      <c r="BH31" s="7"/>
      <c r="BI31" s="7"/>
      <c r="BJ31" s="7"/>
      <c r="BK31" s="7"/>
      <c r="BL31" s="36">
        <f t="shared" si="9"/>
        <v>4.4081660908397297E-2</v>
      </c>
      <c r="BM31" s="35" t="s">
        <v>16</v>
      </c>
      <c r="BN31" s="27"/>
      <c r="BO31" s="6"/>
      <c r="BP31" s="7"/>
      <c r="BQ31" s="7"/>
      <c r="BR31" s="7"/>
      <c r="BS31" s="7"/>
      <c r="BT31" s="7"/>
      <c r="BU31" s="36">
        <f t="shared" si="7"/>
        <v>4.4081660908397297E-2</v>
      </c>
    </row>
    <row r="32" spans="1:73" ht="15">
      <c r="A32" s="5">
        <v>1978</v>
      </c>
      <c r="B32" s="26" t="s">
        <v>17</v>
      </c>
      <c r="C32" s="51">
        <f t="shared" si="0"/>
        <v>0.96072999999999997</v>
      </c>
      <c r="D32" s="47" t="s">
        <v>93</v>
      </c>
      <c r="E32" s="43">
        <v>0</v>
      </c>
      <c r="F32" s="43">
        <v>0</v>
      </c>
      <c r="G32" s="43">
        <v>0</v>
      </c>
      <c r="H32" s="43">
        <v>0</v>
      </c>
      <c r="I32" s="44">
        <v>0</v>
      </c>
      <c r="J32" s="45">
        <v>0.04</v>
      </c>
      <c r="K32" s="29" t="s">
        <v>10</v>
      </c>
      <c r="L32" s="27"/>
      <c r="M32" s="6"/>
      <c r="N32" s="7"/>
      <c r="O32" s="7"/>
      <c r="P32" s="7"/>
      <c r="Q32" s="7"/>
      <c r="R32" s="7"/>
      <c r="S32" s="36">
        <f t="shared" si="1"/>
        <v>4.4081660908397297E-2</v>
      </c>
      <c r="T32" s="30" t="s">
        <v>11</v>
      </c>
      <c r="U32" s="27"/>
      <c r="V32" s="6"/>
      <c r="W32" s="7"/>
      <c r="X32" s="7"/>
      <c r="Y32" s="7"/>
      <c r="Z32" s="7"/>
      <c r="AA32" s="7"/>
      <c r="AB32" s="36">
        <f t="shared" si="3"/>
        <v>4.4081660908397297E-2</v>
      </c>
      <c r="AC32" s="31" t="s">
        <v>12</v>
      </c>
      <c r="AD32" s="27"/>
      <c r="AE32" s="6"/>
      <c r="AF32" s="7"/>
      <c r="AG32" s="7"/>
      <c r="AH32" s="7"/>
      <c r="AI32" s="7"/>
      <c r="AJ32" s="7"/>
      <c r="AK32" s="36">
        <f t="shared" si="4"/>
        <v>4.4081660908397297E-2</v>
      </c>
      <c r="AL32" s="32" t="s">
        <v>13</v>
      </c>
      <c r="AM32" s="27"/>
      <c r="AN32" s="6"/>
      <c r="AO32" s="7"/>
      <c r="AP32" s="7"/>
      <c r="AQ32" s="7"/>
      <c r="AR32" s="7"/>
      <c r="AS32" s="7"/>
      <c r="AT32" s="36">
        <f t="shared" si="2"/>
        <v>4.4081660908397297E-2</v>
      </c>
      <c r="AU32" s="33" t="s">
        <v>14</v>
      </c>
      <c r="AV32" s="27"/>
      <c r="AW32" s="6"/>
      <c r="AX32" s="7"/>
      <c r="AY32" s="7"/>
      <c r="AZ32" s="7"/>
      <c r="BA32" s="7"/>
      <c r="BB32" s="7"/>
      <c r="BC32" s="36">
        <f t="shared" si="8"/>
        <v>4.4081660908397297E-2</v>
      </c>
      <c r="BD32" s="34" t="s">
        <v>15</v>
      </c>
      <c r="BE32" s="27"/>
      <c r="BF32" s="6"/>
      <c r="BG32" s="7"/>
      <c r="BH32" s="7"/>
      <c r="BI32" s="7"/>
      <c r="BJ32" s="7"/>
      <c r="BK32" s="7"/>
      <c r="BL32" s="36">
        <f t="shared" si="9"/>
        <v>4.4081660908397297E-2</v>
      </c>
      <c r="BM32" s="35" t="s">
        <v>16</v>
      </c>
      <c r="BN32" s="27"/>
      <c r="BO32" s="6"/>
      <c r="BP32" s="7"/>
      <c r="BQ32" s="7"/>
      <c r="BR32" s="7"/>
      <c r="BS32" s="7"/>
      <c r="BT32" s="7"/>
      <c r="BU32" s="36">
        <f t="shared" si="7"/>
        <v>4.4081660908397297E-2</v>
      </c>
    </row>
    <row r="33" spans="1:73" ht="15">
      <c r="A33" s="5">
        <v>1979</v>
      </c>
      <c r="B33" s="26" t="s">
        <v>17</v>
      </c>
      <c r="C33" s="51">
        <f t="shared" si="0"/>
        <v>0.96072999999999997</v>
      </c>
      <c r="D33" s="47" t="s">
        <v>93</v>
      </c>
      <c r="E33" s="43">
        <v>0</v>
      </c>
      <c r="F33" s="43">
        <v>0</v>
      </c>
      <c r="G33" s="43">
        <v>0</v>
      </c>
      <c r="H33" s="43">
        <v>0</v>
      </c>
      <c r="I33" s="44">
        <v>0</v>
      </c>
      <c r="J33" s="45">
        <v>0.04</v>
      </c>
      <c r="K33" s="29" t="s">
        <v>10</v>
      </c>
      <c r="L33" s="27"/>
      <c r="M33" s="6"/>
      <c r="N33" s="7"/>
      <c r="O33" s="7"/>
      <c r="P33" s="7"/>
      <c r="Q33" s="7"/>
      <c r="R33" s="7"/>
      <c r="S33" s="36">
        <f t="shared" si="1"/>
        <v>4.4081660908397297E-2</v>
      </c>
      <c r="T33" s="30" t="s">
        <v>11</v>
      </c>
      <c r="U33" s="27"/>
      <c r="V33" s="6"/>
      <c r="W33" s="7"/>
      <c r="X33" s="7"/>
      <c r="Y33" s="7"/>
      <c r="Z33" s="7"/>
      <c r="AA33" s="7"/>
      <c r="AB33" s="36">
        <f t="shared" si="3"/>
        <v>4.4081660908397297E-2</v>
      </c>
      <c r="AC33" s="31" t="s">
        <v>12</v>
      </c>
      <c r="AD33" s="27"/>
      <c r="AE33" s="6"/>
      <c r="AF33" s="7"/>
      <c r="AG33" s="7"/>
      <c r="AH33" s="7"/>
      <c r="AI33" s="7"/>
      <c r="AJ33" s="7"/>
      <c r="AK33" s="36">
        <f t="shared" si="4"/>
        <v>4.4081660908397297E-2</v>
      </c>
      <c r="AL33" s="32" t="s">
        <v>13</v>
      </c>
      <c r="AM33" s="27"/>
      <c r="AN33" s="6"/>
      <c r="AO33" s="7"/>
      <c r="AP33" s="7"/>
      <c r="AQ33" s="7"/>
      <c r="AR33" s="7"/>
      <c r="AS33" s="7"/>
      <c r="AT33" s="36">
        <f t="shared" si="2"/>
        <v>4.4081660908397297E-2</v>
      </c>
      <c r="AU33" s="33" t="s">
        <v>14</v>
      </c>
      <c r="AV33" s="27"/>
      <c r="AW33" s="6"/>
      <c r="AX33" s="7"/>
      <c r="AY33" s="7"/>
      <c r="AZ33" s="7"/>
      <c r="BA33" s="7"/>
      <c r="BB33" s="7"/>
      <c r="BC33" s="36">
        <f t="shared" si="8"/>
        <v>4.4081660908397297E-2</v>
      </c>
      <c r="BD33" s="34" t="s">
        <v>15</v>
      </c>
      <c r="BE33" s="27"/>
      <c r="BF33" s="6"/>
      <c r="BG33" s="7"/>
      <c r="BH33" s="7"/>
      <c r="BI33" s="7"/>
      <c r="BJ33" s="7"/>
      <c r="BK33" s="7"/>
      <c r="BL33" s="36">
        <f t="shared" si="9"/>
        <v>4.4081660908397297E-2</v>
      </c>
      <c r="BM33" s="35" t="s">
        <v>16</v>
      </c>
      <c r="BN33" s="27"/>
      <c r="BO33" s="6"/>
      <c r="BP33" s="7"/>
      <c r="BQ33" s="7"/>
      <c r="BR33" s="7"/>
      <c r="BS33" s="7"/>
      <c r="BT33" s="7"/>
      <c r="BU33" s="36">
        <f t="shared" si="7"/>
        <v>4.4081660908397297E-2</v>
      </c>
    </row>
    <row r="34" spans="1:73" ht="15">
      <c r="A34" s="5">
        <v>1980</v>
      </c>
      <c r="B34" s="26" t="s">
        <v>17</v>
      </c>
      <c r="C34" s="51">
        <f t="shared" si="0"/>
        <v>0.96072999999999997</v>
      </c>
      <c r="D34" s="47" t="s">
        <v>93</v>
      </c>
      <c r="E34" s="43">
        <v>0</v>
      </c>
      <c r="F34" s="43">
        <v>0</v>
      </c>
      <c r="G34" s="43">
        <v>0</v>
      </c>
      <c r="H34" s="43">
        <v>0</v>
      </c>
      <c r="I34" s="44">
        <v>0</v>
      </c>
      <c r="J34" s="45">
        <v>0.04</v>
      </c>
      <c r="K34" s="29" t="s">
        <v>10</v>
      </c>
      <c r="L34" s="27"/>
      <c r="M34" s="6"/>
      <c r="N34" s="7"/>
      <c r="O34" s="7"/>
      <c r="P34" s="7"/>
      <c r="Q34" s="7"/>
      <c r="R34" s="7"/>
      <c r="S34" s="36">
        <f t="shared" si="1"/>
        <v>4.4081660908397297E-2</v>
      </c>
      <c r="T34" s="30" t="s">
        <v>11</v>
      </c>
      <c r="U34" s="27"/>
      <c r="V34" s="6"/>
      <c r="W34" s="7"/>
      <c r="X34" s="7"/>
      <c r="Y34" s="7"/>
      <c r="Z34" s="7"/>
      <c r="AA34" s="7"/>
      <c r="AB34" s="36">
        <f t="shared" si="3"/>
        <v>4.4081660908397297E-2</v>
      </c>
      <c r="AC34" s="31" t="s">
        <v>12</v>
      </c>
      <c r="AD34" s="27"/>
      <c r="AE34" s="6"/>
      <c r="AF34" s="7"/>
      <c r="AG34" s="7"/>
      <c r="AH34" s="7"/>
      <c r="AI34" s="7"/>
      <c r="AJ34" s="7"/>
      <c r="AK34" s="36">
        <f t="shared" si="4"/>
        <v>4.4081660908397297E-2</v>
      </c>
      <c r="AL34" s="32" t="s">
        <v>13</v>
      </c>
      <c r="AM34" s="27"/>
      <c r="AN34" s="6"/>
      <c r="AO34" s="7"/>
      <c r="AP34" s="7"/>
      <c r="AQ34" s="7"/>
      <c r="AR34" s="7"/>
      <c r="AS34" s="7"/>
      <c r="AT34" s="36">
        <f t="shared" si="2"/>
        <v>4.4081660908397297E-2</v>
      </c>
      <c r="AU34" s="33" t="s">
        <v>14</v>
      </c>
      <c r="AV34" s="27"/>
      <c r="AW34" s="6"/>
      <c r="AX34" s="7"/>
      <c r="AY34" s="7"/>
      <c r="AZ34" s="7"/>
      <c r="BA34" s="7"/>
      <c r="BB34" s="7"/>
      <c r="BC34" s="36">
        <f t="shared" si="8"/>
        <v>4.4081660908397297E-2</v>
      </c>
      <c r="BD34" s="34" t="s">
        <v>15</v>
      </c>
      <c r="BE34" s="27"/>
      <c r="BF34" s="6"/>
      <c r="BG34" s="7"/>
      <c r="BH34" s="7"/>
      <c r="BI34" s="7"/>
      <c r="BJ34" s="7"/>
      <c r="BK34" s="7"/>
      <c r="BL34" s="36">
        <f t="shared" si="9"/>
        <v>4.4081660908397297E-2</v>
      </c>
      <c r="BM34" s="35" t="s">
        <v>16</v>
      </c>
      <c r="BN34" s="27"/>
      <c r="BO34" s="6"/>
      <c r="BP34" s="7"/>
      <c r="BQ34" s="7"/>
      <c r="BR34" s="7"/>
      <c r="BS34" s="7"/>
      <c r="BT34" s="7"/>
      <c r="BU34" s="36">
        <f t="shared" si="7"/>
        <v>4.4081660908397297E-2</v>
      </c>
    </row>
    <row r="35" spans="1:73" ht="15">
      <c r="A35" s="5">
        <v>1981</v>
      </c>
      <c r="B35" s="26" t="s">
        <v>17</v>
      </c>
      <c r="C35" s="51">
        <f t="shared" si="0"/>
        <v>0.96072999999999997</v>
      </c>
      <c r="D35" s="47" t="s">
        <v>93</v>
      </c>
      <c r="E35" s="43">
        <v>0</v>
      </c>
      <c r="F35" s="43">
        <v>0</v>
      </c>
      <c r="G35" s="43">
        <v>0</v>
      </c>
      <c r="H35" s="43">
        <v>0</v>
      </c>
      <c r="I35" s="44">
        <v>0</v>
      </c>
      <c r="J35" s="45">
        <v>0.04</v>
      </c>
      <c r="K35" s="29" t="s">
        <v>10</v>
      </c>
      <c r="L35" s="27"/>
      <c r="M35" s="6"/>
      <c r="N35" s="7"/>
      <c r="O35" s="7"/>
      <c r="P35" s="7"/>
      <c r="Q35" s="7"/>
      <c r="R35" s="7"/>
      <c r="S35" s="36">
        <f t="shared" si="1"/>
        <v>4.4081660908397297E-2</v>
      </c>
      <c r="T35" s="30" t="s">
        <v>11</v>
      </c>
      <c r="U35" s="27"/>
      <c r="V35" s="6"/>
      <c r="W35" s="7"/>
      <c r="X35" s="7"/>
      <c r="Y35" s="7"/>
      <c r="Z35" s="7"/>
      <c r="AA35" s="7"/>
      <c r="AB35" s="36">
        <f t="shared" si="3"/>
        <v>4.4081660908397297E-2</v>
      </c>
      <c r="AC35" s="31" t="s">
        <v>12</v>
      </c>
      <c r="AD35" s="27"/>
      <c r="AE35" s="6"/>
      <c r="AF35" s="7"/>
      <c r="AG35" s="7"/>
      <c r="AH35" s="7"/>
      <c r="AI35" s="7"/>
      <c r="AJ35" s="7"/>
      <c r="AK35" s="36">
        <f t="shared" si="4"/>
        <v>4.4081660908397297E-2</v>
      </c>
      <c r="AL35" s="32" t="s">
        <v>13</v>
      </c>
      <c r="AM35" s="27"/>
      <c r="AN35" s="6"/>
      <c r="AO35" s="7"/>
      <c r="AP35" s="7"/>
      <c r="AQ35" s="7"/>
      <c r="AR35" s="7"/>
      <c r="AS35" s="7"/>
      <c r="AT35" s="36">
        <f t="shared" si="2"/>
        <v>4.4081660908397297E-2</v>
      </c>
      <c r="AU35" s="33" t="s">
        <v>14</v>
      </c>
      <c r="AV35" s="27"/>
      <c r="AW35" s="6"/>
      <c r="AX35" s="7"/>
      <c r="AY35" s="7"/>
      <c r="AZ35" s="7"/>
      <c r="BA35" s="7"/>
      <c r="BB35" s="7"/>
      <c r="BC35" s="36">
        <f t="shared" si="8"/>
        <v>4.4081660908397297E-2</v>
      </c>
      <c r="BD35" s="34" t="s">
        <v>15</v>
      </c>
      <c r="BE35" s="27"/>
      <c r="BF35" s="6"/>
      <c r="BG35" s="7"/>
      <c r="BH35" s="7"/>
      <c r="BI35" s="7"/>
      <c r="BJ35" s="7"/>
      <c r="BK35" s="7"/>
      <c r="BL35" s="36">
        <f t="shared" si="9"/>
        <v>4.4081660908397297E-2</v>
      </c>
      <c r="BM35" s="35" t="s">
        <v>16</v>
      </c>
      <c r="BN35" s="27"/>
      <c r="BO35" s="6"/>
      <c r="BP35" s="7"/>
      <c r="BQ35" s="7"/>
      <c r="BR35" s="7"/>
      <c r="BS35" s="7"/>
      <c r="BT35" s="7"/>
      <c r="BU35" s="36">
        <f t="shared" si="7"/>
        <v>4.4081660908397297E-2</v>
      </c>
    </row>
    <row r="36" spans="1:73" ht="15">
      <c r="A36" s="5">
        <v>1982</v>
      </c>
      <c r="B36" s="26" t="s">
        <v>17</v>
      </c>
      <c r="C36" s="51">
        <f t="shared" si="0"/>
        <v>0.96072999999999997</v>
      </c>
      <c r="D36" s="47" t="s">
        <v>93</v>
      </c>
      <c r="E36" s="43">
        <v>0</v>
      </c>
      <c r="F36" s="43">
        <v>0</v>
      </c>
      <c r="G36" s="43">
        <v>0</v>
      </c>
      <c r="H36" s="43">
        <v>0</v>
      </c>
      <c r="I36" s="44">
        <v>0</v>
      </c>
      <c r="J36" s="45">
        <v>0.04</v>
      </c>
      <c r="K36" s="29" t="s">
        <v>10</v>
      </c>
      <c r="L36" s="27"/>
      <c r="M36" s="6"/>
      <c r="N36" s="7"/>
      <c r="O36" s="7"/>
      <c r="P36" s="7"/>
      <c r="Q36" s="7"/>
      <c r="R36" s="7"/>
      <c r="S36" s="36">
        <f t="shared" si="1"/>
        <v>4.4081660908397297E-2</v>
      </c>
      <c r="T36" s="30" t="s">
        <v>11</v>
      </c>
      <c r="U36" s="27"/>
      <c r="V36" s="6"/>
      <c r="W36" s="7"/>
      <c r="X36" s="7"/>
      <c r="Y36" s="7"/>
      <c r="Z36" s="7"/>
      <c r="AA36" s="7"/>
      <c r="AB36" s="36">
        <f t="shared" si="3"/>
        <v>4.4081660908397297E-2</v>
      </c>
      <c r="AC36" s="31" t="s">
        <v>12</v>
      </c>
      <c r="AD36" s="27"/>
      <c r="AE36" s="6"/>
      <c r="AF36" s="7"/>
      <c r="AG36" s="7"/>
      <c r="AH36" s="7"/>
      <c r="AI36" s="7"/>
      <c r="AJ36" s="7"/>
      <c r="AK36" s="36">
        <f t="shared" si="4"/>
        <v>4.4081660908397297E-2</v>
      </c>
      <c r="AL36" s="32" t="s">
        <v>13</v>
      </c>
      <c r="AM36" s="27"/>
      <c r="AN36" s="6"/>
      <c r="AO36" s="7"/>
      <c r="AP36" s="7"/>
      <c r="AQ36" s="7"/>
      <c r="AR36" s="7"/>
      <c r="AS36" s="7"/>
      <c r="AT36" s="36">
        <f t="shared" si="2"/>
        <v>4.4081660908397297E-2</v>
      </c>
      <c r="AU36" s="33" t="s">
        <v>14</v>
      </c>
      <c r="AV36" s="27"/>
      <c r="AW36" s="6"/>
      <c r="AX36" s="7"/>
      <c r="AY36" s="7"/>
      <c r="AZ36" s="7"/>
      <c r="BA36" s="7"/>
      <c r="BB36" s="7"/>
      <c r="BC36" s="36">
        <f t="shared" si="8"/>
        <v>4.4081660908397297E-2</v>
      </c>
      <c r="BD36" s="34" t="s">
        <v>15</v>
      </c>
      <c r="BE36" s="27"/>
      <c r="BF36" s="6"/>
      <c r="BG36" s="7"/>
      <c r="BH36" s="7"/>
      <c r="BI36" s="7"/>
      <c r="BJ36" s="7"/>
      <c r="BK36" s="7"/>
      <c r="BL36" s="36">
        <f t="shared" si="9"/>
        <v>4.4081660908397297E-2</v>
      </c>
      <c r="BM36" s="35" t="s">
        <v>16</v>
      </c>
      <c r="BN36" s="27"/>
      <c r="BO36" s="6"/>
      <c r="BP36" s="7"/>
      <c r="BQ36" s="7"/>
      <c r="BR36" s="7"/>
      <c r="BS36" s="7"/>
      <c r="BT36" s="7"/>
      <c r="BU36" s="36">
        <f t="shared" si="7"/>
        <v>4.4081660908397297E-2</v>
      </c>
    </row>
    <row r="37" spans="1:73" ht="15">
      <c r="A37" s="5">
        <v>1983</v>
      </c>
      <c r="B37" s="26" t="s">
        <v>17</v>
      </c>
      <c r="C37" s="51">
        <f t="shared" si="0"/>
        <v>0.96072999999999997</v>
      </c>
      <c r="D37" s="47" t="s">
        <v>93</v>
      </c>
      <c r="E37" s="43">
        <v>0</v>
      </c>
      <c r="F37" s="43">
        <v>0</v>
      </c>
      <c r="G37" s="43">
        <v>0</v>
      </c>
      <c r="H37" s="43">
        <v>0</v>
      </c>
      <c r="I37" s="44">
        <v>0</v>
      </c>
      <c r="J37" s="45">
        <v>0.04</v>
      </c>
      <c r="K37" s="29" t="s">
        <v>10</v>
      </c>
      <c r="L37" s="27"/>
      <c r="M37" s="6"/>
      <c r="N37" s="7"/>
      <c r="O37" s="7"/>
      <c r="P37" s="7"/>
      <c r="Q37" s="7"/>
      <c r="R37" s="7"/>
      <c r="S37" s="36">
        <f t="shared" si="1"/>
        <v>4.4081660908397297E-2</v>
      </c>
      <c r="T37" s="30" t="s">
        <v>11</v>
      </c>
      <c r="U37" s="27"/>
      <c r="V37" s="6"/>
      <c r="W37" s="7"/>
      <c r="X37" s="7"/>
      <c r="Y37" s="7"/>
      <c r="Z37" s="7"/>
      <c r="AA37" s="7"/>
      <c r="AB37" s="36">
        <f t="shared" si="3"/>
        <v>4.4081660908397297E-2</v>
      </c>
      <c r="AC37" s="31" t="s">
        <v>12</v>
      </c>
      <c r="AD37" s="27"/>
      <c r="AE37" s="6"/>
      <c r="AF37" s="7"/>
      <c r="AG37" s="7"/>
      <c r="AH37" s="7"/>
      <c r="AI37" s="7"/>
      <c r="AJ37" s="7"/>
      <c r="AK37" s="36">
        <f t="shared" si="4"/>
        <v>4.4081660908397297E-2</v>
      </c>
      <c r="AL37" s="32" t="s">
        <v>13</v>
      </c>
      <c r="AM37" s="27"/>
      <c r="AN37" s="6"/>
      <c r="AO37" s="7"/>
      <c r="AP37" s="7"/>
      <c r="AQ37" s="7"/>
      <c r="AR37" s="7"/>
      <c r="AS37" s="7"/>
      <c r="AT37" s="36">
        <f t="shared" si="2"/>
        <v>4.4081660908397297E-2</v>
      </c>
      <c r="AU37" s="33" t="s">
        <v>14</v>
      </c>
      <c r="AV37" s="27"/>
      <c r="AW37" s="6"/>
      <c r="AX37" s="7"/>
      <c r="AY37" s="7"/>
      <c r="AZ37" s="7"/>
      <c r="BA37" s="7"/>
      <c r="BB37" s="7"/>
      <c r="BC37" s="36">
        <f t="shared" si="8"/>
        <v>4.4081660908397297E-2</v>
      </c>
      <c r="BD37" s="34" t="s">
        <v>15</v>
      </c>
      <c r="BE37" s="27"/>
      <c r="BF37" s="6"/>
      <c r="BG37" s="7"/>
      <c r="BH37" s="7"/>
      <c r="BI37" s="7"/>
      <c r="BJ37" s="7"/>
      <c r="BK37" s="7"/>
      <c r="BL37" s="36">
        <f t="shared" si="9"/>
        <v>4.4081660908397297E-2</v>
      </c>
      <c r="BM37" s="35" t="s">
        <v>16</v>
      </c>
      <c r="BN37" s="27"/>
      <c r="BO37" s="6"/>
      <c r="BP37" s="7"/>
      <c r="BQ37" s="7"/>
      <c r="BR37" s="7"/>
      <c r="BS37" s="7"/>
      <c r="BT37" s="7"/>
      <c r="BU37" s="36">
        <f t="shared" si="7"/>
        <v>4.4081660908397297E-2</v>
      </c>
    </row>
    <row r="38" spans="1:73" ht="15">
      <c r="A38" s="5">
        <v>1984</v>
      </c>
      <c r="B38" s="26" t="s">
        <v>17</v>
      </c>
      <c r="C38" s="51">
        <f t="shared" si="0"/>
        <v>0.96072999999999997</v>
      </c>
      <c r="D38" s="47" t="s">
        <v>93</v>
      </c>
      <c r="E38" s="43">
        <v>0</v>
      </c>
      <c r="F38" s="43">
        <v>0</v>
      </c>
      <c r="G38" s="43">
        <v>0</v>
      </c>
      <c r="H38" s="43">
        <v>0</v>
      </c>
      <c r="I38" s="44">
        <v>0</v>
      </c>
      <c r="J38" s="45">
        <v>0.04</v>
      </c>
      <c r="K38" s="29" t="s">
        <v>10</v>
      </c>
      <c r="L38" s="27"/>
      <c r="M38" s="6"/>
      <c r="N38" s="7"/>
      <c r="O38" s="7"/>
      <c r="P38" s="7"/>
      <c r="Q38" s="7"/>
      <c r="R38" s="7"/>
      <c r="S38" s="36">
        <f t="shared" si="1"/>
        <v>4.4081660908397297E-2</v>
      </c>
      <c r="T38" s="30" t="s">
        <v>11</v>
      </c>
      <c r="U38" s="27"/>
      <c r="V38" s="6"/>
      <c r="W38" s="7"/>
      <c r="X38" s="7"/>
      <c r="Y38" s="7"/>
      <c r="Z38" s="7"/>
      <c r="AA38" s="7"/>
      <c r="AB38" s="36">
        <f t="shared" si="3"/>
        <v>4.4081660908397297E-2</v>
      </c>
      <c r="AC38" s="31" t="s">
        <v>12</v>
      </c>
      <c r="AD38" s="27"/>
      <c r="AE38" s="6"/>
      <c r="AF38" s="7"/>
      <c r="AG38" s="7"/>
      <c r="AH38" s="7"/>
      <c r="AI38" s="7"/>
      <c r="AJ38" s="7"/>
      <c r="AK38" s="36">
        <f t="shared" si="4"/>
        <v>4.4081660908397297E-2</v>
      </c>
      <c r="AL38" s="32" t="s">
        <v>13</v>
      </c>
      <c r="AM38" s="27"/>
      <c r="AN38" s="6"/>
      <c r="AO38" s="7"/>
      <c r="AP38" s="7"/>
      <c r="AQ38" s="7"/>
      <c r="AR38" s="7"/>
      <c r="AS38" s="7"/>
      <c r="AT38" s="36">
        <f t="shared" si="2"/>
        <v>4.4081660908397297E-2</v>
      </c>
      <c r="AU38" s="33" t="s">
        <v>14</v>
      </c>
      <c r="AV38" s="27"/>
      <c r="AW38" s="6"/>
      <c r="AX38" s="7"/>
      <c r="AY38" s="7"/>
      <c r="AZ38" s="7"/>
      <c r="BA38" s="7"/>
      <c r="BB38" s="7"/>
      <c r="BC38" s="36">
        <f t="shared" si="8"/>
        <v>4.4081660908397297E-2</v>
      </c>
      <c r="BD38" s="34" t="s">
        <v>15</v>
      </c>
      <c r="BE38" s="27"/>
      <c r="BF38" s="6"/>
      <c r="BG38" s="7"/>
      <c r="BH38" s="7"/>
      <c r="BI38" s="7"/>
      <c r="BJ38" s="7"/>
      <c r="BK38" s="7"/>
      <c r="BL38" s="36">
        <f t="shared" si="9"/>
        <v>4.4081660908397297E-2</v>
      </c>
      <c r="BM38" s="35" t="s">
        <v>16</v>
      </c>
      <c r="BN38" s="27"/>
      <c r="BO38" s="6"/>
      <c r="BP38" s="7"/>
      <c r="BQ38" s="7"/>
      <c r="BR38" s="7"/>
      <c r="BS38" s="7"/>
      <c r="BT38" s="7"/>
      <c r="BU38" s="36">
        <f t="shared" si="7"/>
        <v>4.4081660908397297E-2</v>
      </c>
    </row>
    <row r="39" spans="1:73" ht="15">
      <c r="A39" s="5">
        <v>1985</v>
      </c>
      <c r="B39" s="26" t="s">
        <v>17</v>
      </c>
      <c r="C39" s="51">
        <f t="shared" si="0"/>
        <v>0.96072999999999997</v>
      </c>
      <c r="D39" s="47" t="s">
        <v>93</v>
      </c>
      <c r="E39" s="43">
        <v>0</v>
      </c>
      <c r="F39" s="43">
        <v>0</v>
      </c>
      <c r="G39" s="43">
        <v>0</v>
      </c>
      <c r="H39" s="43">
        <v>0</v>
      </c>
      <c r="I39" s="44">
        <v>0</v>
      </c>
      <c r="J39" s="45">
        <v>0.04</v>
      </c>
      <c r="K39" s="29" t="s">
        <v>10</v>
      </c>
      <c r="L39" s="27"/>
      <c r="M39" s="6"/>
      <c r="N39" s="7"/>
      <c r="O39" s="7"/>
      <c r="P39" s="7"/>
      <c r="Q39" s="7"/>
      <c r="R39" s="7"/>
      <c r="S39" s="36">
        <f t="shared" si="1"/>
        <v>4.4081660908397297E-2</v>
      </c>
      <c r="T39" s="30" t="s">
        <v>11</v>
      </c>
      <c r="U39" s="27"/>
      <c r="V39" s="6"/>
      <c r="W39" s="7"/>
      <c r="X39" s="7"/>
      <c r="Y39" s="7"/>
      <c r="Z39" s="7"/>
      <c r="AA39" s="7"/>
      <c r="AB39" s="36">
        <f t="shared" si="3"/>
        <v>4.4081660908397297E-2</v>
      </c>
      <c r="AC39" s="31" t="s">
        <v>12</v>
      </c>
      <c r="AD39" s="27"/>
      <c r="AE39" s="6"/>
      <c r="AF39" s="7"/>
      <c r="AG39" s="7"/>
      <c r="AH39" s="7"/>
      <c r="AI39" s="7"/>
      <c r="AJ39" s="7"/>
      <c r="AK39" s="36">
        <f t="shared" si="4"/>
        <v>4.4081660908397297E-2</v>
      </c>
      <c r="AL39" s="32" t="s">
        <v>13</v>
      </c>
      <c r="AM39" s="27"/>
      <c r="AN39" s="6"/>
      <c r="AO39" s="7"/>
      <c r="AP39" s="7"/>
      <c r="AQ39" s="7"/>
      <c r="AR39" s="7"/>
      <c r="AS39" s="7"/>
      <c r="AT39" s="36">
        <f t="shared" si="2"/>
        <v>4.4081660908397297E-2</v>
      </c>
      <c r="AU39" s="33" t="s">
        <v>14</v>
      </c>
      <c r="AV39" s="27"/>
      <c r="AW39" s="6"/>
      <c r="AX39" s="7"/>
      <c r="AY39" s="7"/>
      <c r="AZ39" s="7"/>
      <c r="BA39" s="7"/>
      <c r="BB39" s="7"/>
      <c r="BC39" s="36">
        <f t="shared" si="8"/>
        <v>4.4081660908397297E-2</v>
      </c>
      <c r="BD39" s="34" t="s">
        <v>15</v>
      </c>
      <c r="BE39" s="27"/>
      <c r="BF39" s="6"/>
      <c r="BG39" s="7"/>
      <c r="BH39" s="7"/>
      <c r="BI39" s="7"/>
      <c r="BJ39" s="7"/>
      <c r="BK39" s="7"/>
      <c r="BL39" s="36">
        <f t="shared" si="9"/>
        <v>4.4081660908397297E-2</v>
      </c>
      <c r="BM39" s="35" t="s">
        <v>16</v>
      </c>
      <c r="BN39" s="27"/>
      <c r="BO39" s="6"/>
      <c r="BP39" s="7"/>
      <c r="BQ39" s="7"/>
      <c r="BR39" s="7"/>
      <c r="BS39" s="7"/>
      <c r="BT39" s="7"/>
      <c r="BU39" s="36">
        <f t="shared" si="7"/>
        <v>4.4081660908397297E-2</v>
      </c>
    </row>
    <row r="40" spans="1:73" ht="15">
      <c r="A40" s="5">
        <v>1986</v>
      </c>
      <c r="B40" s="26" t="s">
        <v>17</v>
      </c>
      <c r="C40" s="51">
        <f t="shared" si="0"/>
        <v>0.96072999999999997</v>
      </c>
      <c r="D40" s="47" t="s">
        <v>93</v>
      </c>
      <c r="E40" s="43">
        <v>0</v>
      </c>
      <c r="F40" s="43">
        <v>0</v>
      </c>
      <c r="G40" s="43">
        <v>0</v>
      </c>
      <c r="H40" s="43">
        <v>0</v>
      </c>
      <c r="I40" s="44">
        <v>0</v>
      </c>
      <c r="J40" s="45">
        <v>0.04</v>
      </c>
      <c r="K40" s="29" t="s">
        <v>10</v>
      </c>
      <c r="L40" s="27"/>
      <c r="M40" s="6"/>
      <c r="N40" s="7"/>
      <c r="O40" s="7"/>
      <c r="P40" s="7"/>
      <c r="Q40" s="7"/>
      <c r="R40" s="7"/>
      <c r="S40" s="36">
        <f t="shared" si="1"/>
        <v>4.4081660908397297E-2</v>
      </c>
      <c r="T40" s="30" t="s">
        <v>11</v>
      </c>
      <c r="U40" s="27"/>
      <c r="V40" s="6"/>
      <c r="W40" s="7"/>
      <c r="X40" s="7"/>
      <c r="Y40" s="7"/>
      <c r="Z40" s="7"/>
      <c r="AA40" s="7"/>
      <c r="AB40" s="36">
        <f t="shared" si="3"/>
        <v>4.4081660908397297E-2</v>
      </c>
      <c r="AC40" s="31" t="s">
        <v>12</v>
      </c>
      <c r="AD40" s="27"/>
      <c r="AE40" s="6"/>
      <c r="AF40" s="7"/>
      <c r="AG40" s="7"/>
      <c r="AH40" s="7"/>
      <c r="AI40" s="7"/>
      <c r="AJ40" s="7"/>
      <c r="AK40" s="36">
        <f t="shared" si="4"/>
        <v>4.4081660908397297E-2</v>
      </c>
      <c r="AL40" s="32" t="s">
        <v>13</v>
      </c>
      <c r="AM40" s="27"/>
      <c r="AN40" s="6"/>
      <c r="AO40" s="7"/>
      <c r="AP40" s="7"/>
      <c r="AQ40" s="7"/>
      <c r="AR40" s="7"/>
      <c r="AS40" s="7"/>
      <c r="AT40" s="36">
        <f t="shared" si="2"/>
        <v>4.4081660908397297E-2</v>
      </c>
      <c r="AU40" s="33" t="s">
        <v>14</v>
      </c>
      <c r="AV40" s="27"/>
      <c r="AW40" s="6"/>
      <c r="AX40" s="7"/>
      <c r="AY40" s="7"/>
      <c r="AZ40" s="7"/>
      <c r="BA40" s="7"/>
      <c r="BB40" s="7"/>
      <c r="BC40" s="36">
        <f t="shared" si="8"/>
        <v>4.4081660908397297E-2</v>
      </c>
      <c r="BD40" s="34" t="s">
        <v>15</v>
      </c>
      <c r="BE40" s="27"/>
      <c r="BF40" s="6"/>
      <c r="BG40" s="7"/>
      <c r="BH40" s="7"/>
      <c r="BI40" s="7"/>
      <c r="BJ40" s="7"/>
      <c r="BK40" s="7"/>
      <c r="BL40" s="36">
        <f t="shared" si="9"/>
        <v>4.4081660908397297E-2</v>
      </c>
      <c r="BM40" s="35" t="s">
        <v>16</v>
      </c>
      <c r="BN40" s="27"/>
      <c r="BO40" s="6"/>
      <c r="BP40" s="7"/>
      <c r="BQ40" s="7"/>
      <c r="BR40" s="7"/>
      <c r="BS40" s="7"/>
      <c r="BT40" s="7"/>
      <c r="BU40" s="36">
        <f t="shared" si="7"/>
        <v>4.4081660908397297E-2</v>
      </c>
    </row>
    <row r="41" spans="1:73" ht="15">
      <c r="A41" s="5">
        <v>1987</v>
      </c>
      <c r="B41" s="26" t="s">
        <v>17</v>
      </c>
      <c r="C41" s="51">
        <f t="shared" si="0"/>
        <v>0.96072999999999997</v>
      </c>
      <c r="D41" s="47" t="s">
        <v>93</v>
      </c>
      <c r="E41" s="43">
        <v>0</v>
      </c>
      <c r="F41" s="43">
        <v>0</v>
      </c>
      <c r="G41" s="43">
        <v>0</v>
      </c>
      <c r="H41" s="43">
        <v>0</v>
      </c>
      <c r="I41" s="44">
        <v>0</v>
      </c>
      <c r="J41" s="45">
        <v>0.04</v>
      </c>
      <c r="K41" s="29" t="s">
        <v>10</v>
      </c>
      <c r="L41" s="27"/>
      <c r="M41" s="6"/>
      <c r="N41" s="7"/>
      <c r="O41" s="7"/>
      <c r="P41" s="7"/>
      <c r="Q41" s="7"/>
      <c r="R41" s="7"/>
      <c r="S41" s="36">
        <f t="shared" si="1"/>
        <v>4.4081660908397297E-2</v>
      </c>
      <c r="T41" s="30" t="s">
        <v>11</v>
      </c>
      <c r="U41" s="27"/>
      <c r="V41" s="6"/>
      <c r="W41" s="7"/>
      <c r="X41" s="7"/>
      <c r="Y41" s="7"/>
      <c r="Z41" s="7"/>
      <c r="AA41" s="7"/>
      <c r="AB41" s="36">
        <f t="shared" si="3"/>
        <v>4.4081660908397297E-2</v>
      </c>
      <c r="AC41" s="31" t="s">
        <v>12</v>
      </c>
      <c r="AD41" s="27"/>
      <c r="AE41" s="6"/>
      <c r="AF41" s="7"/>
      <c r="AG41" s="7"/>
      <c r="AH41" s="7"/>
      <c r="AI41" s="7"/>
      <c r="AJ41" s="7"/>
      <c r="AK41" s="36">
        <f t="shared" si="4"/>
        <v>4.4081660908397297E-2</v>
      </c>
      <c r="AL41" s="32" t="s">
        <v>13</v>
      </c>
      <c r="AM41" s="27"/>
      <c r="AN41" s="6"/>
      <c r="AO41" s="7"/>
      <c r="AP41" s="7"/>
      <c r="AQ41" s="7"/>
      <c r="AR41" s="7"/>
      <c r="AS41" s="7"/>
      <c r="AT41" s="36">
        <f t="shared" si="2"/>
        <v>4.4081660908397297E-2</v>
      </c>
      <c r="AU41" s="33" t="s">
        <v>14</v>
      </c>
      <c r="AV41" s="27"/>
      <c r="AW41" s="6"/>
      <c r="AX41" s="7"/>
      <c r="AY41" s="7"/>
      <c r="AZ41" s="7"/>
      <c r="BA41" s="7"/>
      <c r="BB41" s="7"/>
      <c r="BC41" s="36">
        <f t="shared" si="8"/>
        <v>4.4081660908397297E-2</v>
      </c>
      <c r="BD41" s="34" t="s">
        <v>15</v>
      </c>
      <c r="BE41" s="27"/>
      <c r="BF41" s="6"/>
      <c r="BG41" s="7"/>
      <c r="BH41" s="7"/>
      <c r="BI41" s="7"/>
      <c r="BJ41" s="7"/>
      <c r="BK41" s="7"/>
      <c r="BL41" s="36">
        <f t="shared" si="9"/>
        <v>4.4081660908397297E-2</v>
      </c>
      <c r="BM41" s="35" t="s">
        <v>16</v>
      </c>
      <c r="BN41" s="27"/>
      <c r="BO41" s="6"/>
      <c r="BP41" s="7"/>
      <c r="BQ41" s="7"/>
      <c r="BR41" s="7"/>
      <c r="BS41" s="7"/>
      <c r="BT41" s="7"/>
      <c r="BU41" s="36">
        <f t="shared" si="7"/>
        <v>4.4081660908397297E-2</v>
      </c>
    </row>
    <row r="42" spans="1:73" ht="15">
      <c r="A42" s="5">
        <v>1988</v>
      </c>
      <c r="B42" s="26" t="s">
        <v>17</v>
      </c>
      <c r="C42" s="51">
        <f t="shared" si="0"/>
        <v>0.96072999999999997</v>
      </c>
      <c r="D42" s="47" t="s">
        <v>93</v>
      </c>
      <c r="E42" s="43">
        <v>0</v>
      </c>
      <c r="F42" s="43">
        <v>0</v>
      </c>
      <c r="G42" s="43">
        <v>0</v>
      </c>
      <c r="H42" s="43">
        <v>0</v>
      </c>
      <c r="I42" s="44">
        <v>0</v>
      </c>
      <c r="J42" s="45">
        <v>0.04</v>
      </c>
      <c r="K42" s="29" t="s">
        <v>10</v>
      </c>
      <c r="L42" s="27"/>
      <c r="M42" s="6"/>
      <c r="N42" s="7"/>
      <c r="O42" s="7"/>
      <c r="P42" s="7"/>
      <c r="Q42" s="7"/>
      <c r="R42" s="7"/>
      <c r="S42" s="36">
        <f t="shared" si="1"/>
        <v>4.4081660908397297E-2</v>
      </c>
      <c r="T42" s="30" t="s">
        <v>11</v>
      </c>
      <c r="U42" s="27"/>
      <c r="V42" s="6"/>
      <c r="W42" s="7"/>
      <c r="X42" s="7"/>
      <c r="Y42" s="7"/>
      <c r="Z42" s="7"/>
      <c r="AA42" s="7"/>
      <c r="AB42" s="36">
        <f t="shared" si="3"/>
        <v>4.4081660908397297E-2</v>
      </c>
      <c r="AC42" s="31" t="s">
        <v>12</v>
      </c>
      <c r="AD42" s="27"/>
      <c r="AE42" s="6"/>
      <c r="AF42" s="7"/>
      <c r="AG42" s="7"/>
      <c r="AH42" s="7"/>
      <c r="AI42" s="7"/>
      <c r="AJ42" s="7"/>
      <c r="AK42" s="36">
        <f t="shared" si="4"/>
        <v>4.4081660908397297E-2</v>
      </c>
      <c r="AL42" s="32" t="s">
        <v>13</v>
      </c>
      <c r="AM42" s="27"/>
      <c r="AN42" s="6"/>
      <c r="AO42" s="7"/>
      <c r="AP42" s="7"/>
      <c r="AQ42" s="7"/>
      <c r="AR42" s="7"/>
      <c r="AS42" s="7"/>
      <c r="AT42" s="36">
        <f t="shared" si="2"/>
        <v>4.4081660908397297E-2</v>
      </c>
      <c r="AU42" s="33" t="s">
        <v>14</v>
      </c>
      <c r="AV42" s="27"/>
      <c r="AW42" s="6"/>
      <c r="AX42" s="7"/>
      <c r="AY42" s="7"/>
      <c r="AZ42" s="7"/>
      <c r="BA42" s="7"/>
      <c r="BB42" s="7"/>
      <c r="BC42" s="36">
        <f t="shared" si="8"/>
        <v>4.4081660908397297E-2</v>
      </c>
      <c r="BD42" s="34" t="s">
        <v>15</v>
      </c>
      <c r="BE42" s="27"/>
      <c r="BF42" s="6"/>
      <c r="BG42" s="7"/>
      <c r="BH42" s="7"/>
      <c r="BI42" s="7"/>
      <c r="BJ42" s="7"/>
      <c r="BK42" s="7"/>
      <c r="BL42" s="36">
        <f t="shared" si="9"/>
        <v>4.4081660908397297E-2</v>
      </c>
      <c r="BM42" s="35" t="s">
        <v>16</v>
      </c>
      <c r="BN42" s="27"/>
      <c r="BO42" s="6"/>
      <c r="BP42" s="7"/>
      <c r="BQ42" s="7"/>
      <c r="BR42" s="7"/>
      <c r="BS42" s="7"/>
      <c r="BT42" s="7"/>
      <c r="BU42" s="36">
        <f t="shared" si="7"/>
        <v>4.4081660908397297E-2</v>
      </c>
    </row>
    <row r="43" spans="1:73" ht="15">
      <c r="A43" s="5">
        <v>1989</v>
      </c>
      <c r="B43" s="26" t="s">
        <v>17</v>
      </c>
      <c r="C43" s="51">
        <f>1-0.00027-0.001-0.038</f>
        <v>0.96072999999999997</v>
      </c>
      <c r="D43" s="47" t="s">
        <v>93</v>
      </c>
      <c r="E43" s="43">
        <v>0</v>
      </c>
      <c r="F43" s="43">
        <v>0</v>
      </c>
      <c r="G43" s="43">
        <v>0</v>
      </c>
      <c r="H43" s="43">
        <v>0</v>
      </c>
      <c r="I43" s="44">
        <v>0</v>
      </c>
      <c r="J43" s="45">
        <v>0.04</v>
      </c>
      <c r="K43" s="29" t="s">
        <v>10</v>
      </c>
      <c r="L43" s="27"/>
      <c r="M43" s="6"/>
      <c r="N43" s="7"/>
      <c r="O43" s="7"/>
      <c r="P43" s="7"/>
      <c r="Q43" s="7"/>
      <c r="R43" s="7"/>
      <c r="S43" s="36">
        <f t="shared" si="1"/>
        <v>4.4081660908397297E-2</v>
      </c>
      <c r="T43" s="30" t="s">
        <v>11</v>
      </c>
      <c r="U43" s="27"/>
      <c r="V43" s="6"/>
      <c r="W43" s="7"/>
      <c r="X43" s="7"/>
      <c r="Y43" s="7"/>
      <c r="Z43" s="7"/>
      <c r="AA43" s="7"/>
      <c r="AB43" s="36">
        <f t="shared" si="3"/>
        <v>4.4081660908397297E-2</v>
      </c>
      <c r="AC43" s="31" t="s">
        <v>12</v>
      </c>
      <c r="AD43" s="27"/>
      <c r="AE43" s="6"/>
      <c r="AF43" s="7"/>
      <c r="AG43" s="7"/>
      <c r="AH43" s="7"/>
      <c r="AI43" s="7"/>
      <c r="AJ43" s="7"/>
      <c r="AK43" s="36">
        <f t="shared" si="4"/>
        <v>4.4081660908397297E-2</v>
      </c>
      <c r="AL43" s="32" t="s">
        <v>13</v>
      </c>
      <c r="AM43" s="27"/>
      <c r="AN43" s="6"/>
      <c r="AO43" s="7"/>
      <c r="AP43" s="7"/>
      <c r="AQ43" s="7"/>
      <c r="AR43" s="7"/>
      <c r="AS43" s="7"/>
      <c r="AT43" s="36">
        <f t="shared" si="2"/>
        <v>4.4081660908397297E-2</v>
      </c>
      <c r="AU43" s="33" t="s">
        <v>14</v>
      </c>
      <c r="AV43" s="27"/>
      <c r="AW43" s="6"/>
      <c r="AX43" s="7"/>
      <c r="AY43" s="7"/>
      <c r="AZ43" s="7"/>
      <c r="BA43" s="7"/>
      <c r="BB43" s="7"/>
      <c r="BC43" s="36">
        <f t="shared" si="8"/>
        <v>4.4081660908397297E-2</v>
      </c>
      <c r="BD43" s="34" t="s">
        <v>15</v>
      </c>
      <c r="BE43" s="27"/>
      <c r="BF43" s="6"/>
      <c r="BG43" s="7"/>
      <c r="BH43" s="7"/>
      <c r="BI43" s="7"/>
      <c r="BJ43" s="7"/>
      <c r="BK43" s="7"/>
      <c r="BL43" s="36">
        <f t="shared" si="9"/>
        <v>4.4081660908397297E-2</v>
      </c>
      <c r="BM43" s="35" t="s">
        <v>16</v>
      </c>
      <c r="BN43" s="27"/>
      <c r="BO43" s="6"/>
      <c r="BP43" s="7"/>
      <c r="BQ43" s="7"/>
      <c r="BR43" s="7"/>
      <c r="BS43" s="7"/>
      <c r="BT43" s="7"/>
      <c r="BU43" s="36">
        <f t="shared" si="7"/>
        <v>4.4081660908397297E-2</v>
      </c>
    </row>
    <row r="44" spans="1:73" ht="15">
      <c r="A44" s="5">
        <v>1990</v>
      </c>
      <c r="B44" s="26" t="s">
        <v>17</v>
      </c>
      <c r="C44" s="51">
        <f t="shared" ref="C44:C76" si="10">1-0.00027-0.001-0.038</f>
        <v>0.96072999999999997</v>
      </c>
      <c r="D44" s="47" t="s">
        <v>93</v>
      </c>
      <c r="E44" s="43">
        <v>0</v>
      </c>
      <c r="F44" s="43">
        <v>0</v>
      </c>
      <c r="G44" s="43">
        <v>0</v>
      </c>
      <c r="H44" s="43">
        <v>0</v>
      </c>
      <c r="I44" s="44">
        <v>0</v>
      </c>
      <c r="J44" s="45">
        <v>0.04</v>
      </c>
      <c r="K44" s="29" t="s">
        <v>10</v>
      </c>
      <c r="L44" s="27"/>
      <c r="M44" s="6"/>
      <c r="N44" s="7"/>
      <c r="O44" s="7"/>
      <c r="P44" s="7"/>
      <c r="Q44" s="7"/>
      <c r="R44" s="7"/>
      <c r="S44" s="36">
        <f t="shared" si="1"/>
        <v>4.4081660908397297E-2</v>
      </c>
      <c r="T44" s="30" t="s">
        <v>11</v>
      </c>
      <c r="U44" s="27"/>
      <c r="V44" s="6"/>
      <c r="W44" s="7"/>
      <c r="X44" s="7"/>
      <c r="Y44" s="7"/>
      <c r="Z44" s="7"/>
      <c r="AA44" s="7"/>
      <c r="AB44" s="36">
        <f t="shared" si="3"/>
        <v>4.4081660908397297E-2</v>
      </c>
      <c r="AC44" s="31" t="s">
        <v>12</v>
      </c>
      <c r="AD44" s="27"/>
      <c r="AE44" s="6"/>
      <c r="AF44" s="7"/>
      <c r="AG44" s="7"/>
      <c r="AH44" s="7"/>
      <c r="AI44" s="7"/>
      <c r="AJ44" s="7"/>
      <c r="AK44" s="36">
        <f t="shared" si="4"/>
        <v>4.4081660908397297E-2</v>
      </c>
      <c r="AL44" s="32" t="s">
        <v>13</v>
      </c>
      <c r="AM44" s="27"/>
      <c r="AN44" s="6"/>
      <c r="AO44" s="7"/>
      <c r="AP44" s="7"/>
      <c r="AQ44" s="7"/>
      <c r="AR44" s="7"/>
      <c r="AS44" s="7"/>
      <c r="AT44" s="36">
        <f t="shared" si="2"/>
        <v>4.4081660908397297E-2</v>
      </c>
      <c r="AU44" s="33" t="s">
        <v>14</v>
      </c>
      <c r="AV44" s="27"/>
      <c r="AW44" s="6"/>
      <c r="AX44" s="7"/>
      <c r="AY44" s="7"/>
      <c r="AZ44" s="7"/>
      <c r="BA44" s="7"/>
      <c r="BB44" s="7"/>
      <c r="BC44" s="36">
        <f t="shared" si="8"/>
        <v>4.4081660908397297E-2</v>
      </c>
      <c r="BD44" s="34" t="s">
        <v>15</v>
      </c>
      <c r="BE44" s="27"/>
      <c r="BF44" s="6"/>
      <c r="BG44" s="7"/>
      <c r="BH44" s="7"/>
      <c r="BI44" s="7"/>
      <c r="BJ44" s="7"/>
      <c r="BK44" s="7"/>
      <c r="BL44" s="36">
        <f t="shared" si="9"/>
        <v>4.4081660908397297E-2</v>
      </c>
      <c r="BM44" s="35" t="s">
        <v>16</v>
      </c>
      <c r="BN44" s="27"/>
      <c r="BO44" s="6"/>
      <c r="BP44" s="7"/>
      <c r="BQ44" s="7"/>
      <c r="BR44" s="7"/>
      <c r="BS44" s="7"/>
      <c r="BT44" s="7"/>
      <c r="BU44" s="36">
        <f t="shared" si="7"/>
        <v>4.4081660908397297E-2</v>
      </c>
    </row>
    <row r="45" spans="1:73" ht="15">
      <c r="A45" s="5">
        <v>1991</v>
      </c>
      <c r="B45" s="26" t="s">
        <v>17</v>
      </c>
      <c r="C45" s="51">
        <f t="shared" si="10"/>
        <v>0.96072999999999997</v>
      </c>
      <c r="D45" s="47" t="s">
        <v>93</v>
      </c>
      <c r="E45" s="43">
        <v>0</v>
      </c>
      <c r="F45" s="43">
        <v>0</v>
      </c>
      <c r="G45" s="43">
        <v>0</v>
      </c>
      <c r="H45" s="43">
        <v>0</v>
      </c>
      <c r="I45" s="44">
        <v>0</v>
      </c>
      <c r="J45" s="45">
        <v>0.04</v>
      </c>
      <c r="K45" s="29" t="s">
        <v>10</v>
      </c>
      <c r="L45" s="27"/>
      <c r="M45" s="6"/>
      <c r="N45" s="7"/>
      <c r="O45" s="7"/>
      <c r="P45" s="7"/>
      <c r="Q45" s="7"/>
      <c r="R45" s="7"/>
      <c r="S45" s="36">
        <f t="shared" si="1"/>
        <v>4.4081660908397297E-2</v>
      </c>
      <c r="T45" s="30" t="s">
        <v>11</v>
      </c>
      <c r="U45" s="27"/>
      <c r="V45" s="6"/>
      <c r="W45" s="7"/>
      <c r="X45" s="7"/>
      <c r="Y45" s="7"/>
      <c r="Z45" s="7"/>
      <c r="AA45" s="7"/>
      <c r="AB45" s="36">
        <f t="shared" si="3"/>
        <v>4.4081660908397297E-2</v>
      </c>
      <c r="AC45" s="31" t="s">
        <v>12</v>
      </c>
      <c r="AD45" s="27"/>
      <c r="AE45" s="6"/>
      <c r="AF45" s="7"/>
      <c r="AG45" s="7"/>
      <c r="AH45" s="7"/>
      <c r="AI45" s="7"/>
      <c r="AJ45" s="7"/>
      <c r="AK45" s="36">
        <f t="shared" si="4"/>
        <v>4.4081660908397297E-2</v>
      </c>
      <c r="AL45" s="32" t="s">
        <v>13</v>
      </c>
      <c r="AM45" s="27"/>
      <c r="AN45" s="6"/>
      <c r="AO45" s="7"/>
      <c r="AP45" s="7"/>
      <c r="AQ45" s="7"/>
      <c r="AR45" s="7"/>
      <c r="AS45" s="7"/>
      <c r="AT45" s="36">
        <f t="shared" si="2"/>
        <v>4.4081660908397297E-2</v>
      </c>
      <c r="AU45" s="33" t="s">
        <v>14</v>
      </c>
      <c r="AV45" s="27"/>
      <c r="AW45" s="6"/>
      <c r="AX45" s="7"/>
      <c r="AY45" s="7"/>
      <c r="AZ45" s="7"/>
      <c r="BA45" s="7"/>
      <c r="BB45" s="7"/>
      <c r="BC45" s="36">
        <f t="shared" si="8"/>
        <v>4.4081660908397297E-2</v>
      </c>
      <c r="BD45" s="34" t="s">
        <v>15</v>
      </c>
      <c r="BE45" s="27"/>
      <c r="BF45" s="6"/>
      <c r="BG45" s="7"/>
      <c r="BH45" s="7"/>
      <c r="BI45" s="7"/>
      <c r="BJ45" s="7"/>
      <c r="BK45" s="7"/>
      <c r="BL45" s="36">
        <f t="shared" si="9"/>
        <v>4.4081660908397297E-2</v>
      </c>
      <c r="BM45" s="35" t="s">
        <v>16</v>
      </c>
      <c r="BN45" s="27"/>
      <c r="BO45" s="6"/>
      <c r="BP45" s="7"/>
      <c r="BQ45" s="7"/>
      <c r="BR45" s="7"/>
      <c r="BS45" s="7"/>
      <c r="BT45" s="7"/>
      <c r="BU45" s="36">
        <f t="shared" si="7"/>
        <v>4.4081660908397297E-2</v>
      </c>
    </row>
    <row r="46" spans="1:73" ht="15">
      <c r="A46" s="5">
        <v>1992</v>
      </c>
      <c r="B46" s="26" t="s">
        <v>17</v>
      </c>
      <c r="C46" s="51">
        <f t="shared" si="10"/>
        <v>0.96072999999999997</v>
      </c>
      <c r="D46" s="47" t="s">
        <v>93</v>
      </c>
      <c r="E46" s="43">
        <v>0</v>
      </c>
      <c r="F46" s="43">
        <v>0</v>
      </c>
      <c r="G46" s="43">
        <v>0</v>
      </c>
      <c r="H46" s="43">
        <v>0</v>
      </c>
      <c r="I46" s="44">
        <v>0</v>
      </c>
      <c r="J46" s="45">
        <v>0.04</v>
      </c>
      <c r="K46" s="29" t="s">
        <v>10</v>
      </c>
      <c r="L46" s="27"/>
      <c r="M46" s="6"/>
      <c r="N46" s="7"/>
      <c r="O46" s="7"/>
      <c r="P46" s="7"/>
      <c r="Q46" s="7"/>
      <c r="R46" s="7"/>
      <c r="S46" s="36">
        <f t="shared" si="1"/>
        <v>4.4081660908397297E-2</v>
      </c>
      <c r="T46" s="30" t="s">
        <v>11</v>
      </c>
      <c r="U46" s="27"/>
      <c r="V46" s="6"/>
      <c r="W46" s="7"/>
      <c r="X46" s="7"/>
      <c r="Y46" s="7"/>
      <c r="Z46" s="7"/>
      <c r="AA46" s="7"/>
      <c r="AB46" s="36">
        <f t="shared" si="3"/>
        <v>4.4081660908397297E-2</v>
      </c>
      <c r="AC46" s="31" t="s">
        <v>12</v>
      </c>
      <c r="AD46" s="27"/>
      <c r="AE46" s="6"/>
      <c r="AF46" s="7"/>
      <c r="AG46" s="7"/>
      <c r="AH46" s="7"/>
      <c r="AI46" s="7"/>
      <c r="AJ46" s="7"/>
      <c r="AK46" s="36">
        <f t="shared" si="4"/>
        <v>4.4081660908397297E-2</v>
      </c>
      <c r="AL46" s="32" t="s">
        <v>13</v>
      </c>
      <c r="AM46" s="27"/>
      <c r="AN46" s="6"/>
      <c r="AO46" s="7"/>
      <c r="AP46" s="7"/>
      <c r="AQ46" s="7"/>
      <c r="AR46" s="7"/>
      <c r="AS46" s="7"/>
      <c r="AT46" s="36">
        <f t="shared" si="2"/>
        <v>4.4081660908397297E-2</v>
      </c>
      <c r="AU46" s="33" t="s">
        <v>14</v>
      </c>
      <c r="AV46" s="27"/>
      <c r="AW46" s="6"/>
      <c r="AX46" s="7"/>
      <c r="AY46" s="7"/>
      <c r="AZ46" s="7"/>
      <c r="BA46" s="7"/>
      <c r="BB46" s="7"/>
      <c r="BC46" s="36">
        <f t="shared" si="8"/>
        <v>4.4081660908397297E-2</v>
      </c>
      <c r="BD46" s="34" t="s">
        <v>15</v>
      </c>
      <c r="BE46" s="27"/>
      <c r="BF46" s="6"/>
      <c r="BG46" s="7"/>
      <c r="BH46" s="7"/>
      <c r="BI46" s="7"/>
      <c r="BJ46" s="7"/>
      <c r="BK46" s="7"/>
      <c r="BL46" s="36">
        <f t="shared" si="9"/>
        <v>4.4081660908397297E-2</v>
      </c>
      <c r="BM46" s="35" t="s">
        <v>16</v>
      </c>
      <c r="BN46" s="27"/>
      <c r="BO46" s="6"/>
      <c r="BP46" s="7"/>
      <c r="BQ46" s="7"/>
      <c r="BR46" s="7"/>
      <c r="BS46" s="7"/>
      <c r="BT46" s="7"/>
      <c r="BU46" s="36">
        <f t="shared" si="7"/>
        <v>4.4081660908397297E-2</v>
      </c>
    </row>
    <row r="47" spans="1:73" ht="15">
      <c r="A47" s="5">
        <v>1993</v>
      </c>
      <c r="B47" s="26" t="s">
        <v>17</v>
      </c>
      <c r="C47" s="51">
        <f t="shared" si="10"/>
        <v>0.96072999999999997</v>
      </c>
      <c r="D47" s="47" t="s">
        <v>93</v>
      </c>
      <c r="E47" s="43">
        <v>0</v>
      </c>
      <c r="F47" s="43">
        <v>0</v>
      </c>
      <c r="G47" s="43">
        <v>0</v>
      </c>
      <c r="H47" s="43">
        <v>0</v>
      </c>
      <c r="I47" s="44">
        <v>0</v>
      </c>
      <c r="J47" s="45">
        <v>0.04</v>
      </c>
      <c r="K47" s="29" t="s">
        <v>10</v>
      </c>
      <c r="L47" s="27"/>
      <c r="M47" s="6"/>
      <c r="N47" s="7"/>
      <c r="O47" s="7"/>
      <c r="P47" s="7"/>
      <c r="Q47" s="7"/>
      <c r="R47" s="7"/>
      <c r="S47" s="36">
        <f t="shared" si="1"/>
        <v>4.4081660908397297E-2</v>
      </c>
      <c r="T47" s="30" t="s">
        <v>11</v>
      </c>
      <c r="U47" s="27"/>
      <c r="V47" s="6"/>
      <c r="W47" s="7"/>
      <c r="X47" s="7"/>
      <c r="Y47" s="7"/>
      <c r="Z47" s="7"/>
      <c r="AA47" s="7"/>
      <c r="AB47" s="36">
        <f t="shared" si="3"/>
        <v>4.4081660908397297E-2</v>
      </c>
      <c r="AC47" s="31" t="s">
        <v>12</v>
      </c>
      <c r="AD47" s="27"/>
      <c r="AE47" s="6"/>
      <c r="AF47" s="7"/>
      <c r="AG47" s="7"/>
      <c r="AH47" s="7"/>
      <c r="AI47" s="7"/>
      <c r="AJ47" s="7"/>
      <c r="AK47" s="36">
        <f t="shared" si="4"/>
        <v>4.4081660908397297E-2</v>
      </c>
      <c r="AL47" s="32" t="s">
        <v>13</v>
      </c>
      <c r="AM47" s="27"/>
      <c r="AN47" s="6"/>
      <c r="AO47" s="7"/>
      <c r="AP47" s="7"/>
      <c r="AQ47" s="7"/>
      <c r="AR47" s="7"/>
      <c r="AS47" s="7"/>
      <c r="AT47" s="36">
        <f t="shared" si="2"/>
        <v>4.4081660908397297E-2</v>
      </c>
      <c r="AU47" s="33" t="s">
        <v>14</v>
      </c>
      <c r="AV47" s="27"/>
      <c r="AW47" s="6"/>
      <c r="AX47" s="7"/>
      <c r="AY47" s="7"/>
      <c r="AZ47" s="7"/>
      <c r="BA47" s="7"/>
      <c r="BB47" s="7"/>
      <c r="BC47" s="36">
        <f t="shared" si="8"/>
        <v>4.4081660908397297E-2</v>
      </c>
      <c r="BD47" s="34" t="s">
        <v>15</v>
      </c>
      <c r="BE47" s="27"/>
      <c r="BF47" s="6"/>
      <c r="BG47" s="7"/>
      <c r="BH47" s="7"/>
      <c r="BI47" s="7"/>
      <c r="BJ47" s="7"/>
      <c r="BK47" s="7"/>
      <c r="BL47" s="36">
        <f t="shared" si="9"/>
        <v>4.4081660908397297E-2</v>
      </c>
      <c r="BM47" s="35" t="s">
        <v>16</v>
      </c>
      <c r="BN47" s="27"/>
      <c r="BO47" s="6"/>
      <c r="BP47" s="7"/>
      <c r="BQ47" s="7"/>
      <c r="BR47" s="7"/>
      <c r="BS47" s="7"/>
      <c r="BT47" s="7"/>
      <c r="BU47" s="36">
        <f t="shared" si="7"/>
        <v>4.4081660908397297E-2</v>
      </c>
    </row>
    <row r="48" spans="1:73" ht="15">
      <c r="A48" s="5">
        <v>1994</v>
      </c>
      <c r="B48" s="26" t="s">
        <v>17</v>
      </c>
      <c r="C48" s="51">
        <f t="shared" si="10"/>
        <v>0.96072999999999997</v>
      </c>
      <c r="D48" s="47" t="s">
        <v>93</v>
      </c>
      <c r="E48" s="43">
        <v>0</v>
      </c>
      <c r="F48" s="43">
        <v>0</v>
      </c>
      <c r="G48" s="43">
        <v>0</v>
      </c>
      <c r="H48" s="43">
        <v>0</v>
      </c>
      <c r="I48" s="44">
        <v>0</v>
      </c>
      <c r="J48" s="45">
        <v>0.04</v>
      </c>
      <c r="K48" s="29" t="s">
        <v>10</v>
      </c>
      <c r="L48" s="27"/>
      <c r="M48" s="6"/>
      <c r="N48" s="7"/>
      <c r="O48" s="7"/>
      <c r="P48" s="7"/>
      <c r="Q48" s="7"/>
      <c r="R48" s="7"/>
      <c r="S48" s="36">
        <f t="shared" si="1"/>
        <v>4.4081660908397297E-2</v>
      </c>
      <c r="T48" s="30" t="s">
        <v>11</v>
      </c>
      <c r="U48" s="27"/>
      <c r="V48" s="6"/>
      <c r="W48" s="7"/>
      <c r="X48" s="7"/>
      <c r="Y48" s="7"/>
      <c r="Z48" s="7"/>
      <c r="AA48" s="7"/>
      <c r="AB48" s="36">
        <f t="shared" si="3"/>
        <v>4.4081660908397297E-2</v>
      </c>
      <c r="AC48" s="31" t="s">
        <v>12</v>
      </c>
      <c r="AD48" s="27"/>
      <c r="AE48" s="6"/>
      <c r="AF48" s="7"/>
      <c r="AG48" s="7"/>
      <c r="AH48" s="7"/>
      <c r="AI48" s="7"/>
      <c r="AJ48" s="7"/>
      <c r="AK48" s="36">
        <f t="shared" si="4"/>
        <v>4.4081660908397297E-2</v>
      </c>
      <c r="AL48" s="32" t="s">
        <v>13</v>
      </c>
      <c r="AM48" s="27"/>
      <c r="AN48" s="6"/>
      <c r="AO48" s="7"/>
      <c r="AP48" s="7"/>
      <c r="AQ48" s="7"/>
      <c r="AR48" s="7"/>
      <c r="AS48" s="7"/>
      <c r="AT48" s="36">
        <f t="shared" si="2"/>
        <v>4.4081660908397297E-2</v>
      </c>
      <c r="AU48" s="33" t="s">
        <v>14</v>
      </c>
      <c r="AV48" s="27"/>
      <c r="AW48" s="6"/>
      <c r="AX48" s="7"/>
      <c r="AY48" s="7"/>
      <c r="AZ48" s="7"/>
      <c r="BA48" s="7"/>
      <c r="BB48" s="7"/>
      <c r="BC48" s="36">
        <f t="shared" si="8"/>
        <v>4.4081660908397297E-2</v>
      </c>
      <c r="BD48" s="34" t="s">
        <v>15</v>
      </c>
      <c r="BE48" s="27"/>
      <c r="BF48" s="6"/>
      <c r="BG48" s="7"/>
      <c r="BH48" s="7"/>
      <c r="BI48" s="7"/>
      <c r="BJ48" s="7"/>
      <c r="BK48" s="7"/>
      <c r="BL48" s="36">
        <f t="shared" si="9"/>
        <v>4.4081660908397297E-2</v>
      </c>
      <c r="BM48" s="35" t="s">
        <v>16</v>
      </c>
      <c r="BN48" s="27"/>
      <c r="BO48" s="6"/>
      <c r="BP48" s="7"/>
      <c r="BQ48" s="7"/>
      <c r="BR48" s="7"/>
      <c r="BS48" s="7"/>
      <c r="BT48" s="7"/>
      <c r="BU48" s="36">
        <f t="shared" si="7"/>
        <v>4.4081660908397297E-2</v>
      </c>
    </row>
    <row r="49" spans="1:73" ht="15">
      <c r="A49" s="5">
        <v>1995</v>
      </c>
      <c r="B49" s="26" t="s">
        <v>17</v>
      </c>
      <c r="C49" s="51">
        <f t="shared" si="10"/>
        <v>0.96072999999999997</v>
      </c>
      <c r="D49" s="47" t="s">
        <v>93</v>
      </c>
      <c r="E49" s="43">
        <v>0</v>
      </c>
      <c r="F49" s="43">
        <v>0</v>
      </c>
      <c r="G49" s="43">
        <v>0</v>
      </c>
      <c r="H49" s="43">
        <v>0</v>
      </c>
      <c r="I49" s="44">
        <v>0</v>
      </c>
      <c r="J49" s="45">
        <v>0.04</v>
      </c>
      <c r="K49" s="29" t="s">
        <v>10</v>
      </c>
      <c r="L49" s="27"/>
      <c r="M49" s="6"/>
      <c r="N49" s="7"/>
      <c r="O49" s="7"/>
      <c r="P49" s="7"/>
      <c r="Q49" s="7"/>
      <c r="R49" s="7"/>
      <c r="S49" s="36">
        <f t="shared" si="1"/>
        <v>4.4081660908397297E-2</v>
      </c>
      <c r="T49" s="30" t="s">
        <v>11</v>
      </c>
      <c r="U49" s="27"/>
      <c r="V49" s="6"/>
      <c r="W49" s="7"/>
      <c r="X49" s="7"/>
      <c r="Y49" s="7"/>
      <c r="Z49" s="7"/>
      <c r="AA49" s="7"/>
      <c r="AB49" s="36">
        <f t="shared" si="3"/>
        <v>4.4081660908397297E-2</v>
      </c>
      <c r="AC49" s="31" t="s">
        <v>12</v>
      </c>
      <c r="AD49" s="27"/>
      <c r="AE49" s="6"/>
      <c r="AF49" s="7"/>
      <c r="AG49" s="7"/>
      <c r="AH49" s="7"/>
      <c r="AI49" s="7"/>
      <c r="AJ49" s="7"/>
      <c r="AK49" s="36">
        <f t="shared" si="4"/>
        <v>4.4081660908397297E-2</v>
      </c>
      <c r="AL49" s="32" t="s">
        <v>13</v>
      </c>
      <c r="AM49" s="27"/>
      <c r="AN49" s="6"/>
      <c r="AO49" s="7"/>
      <c r="AP49" s="7"/>
      <c r="AQ49" s="7"/>
      <c r="AR49" s="7"/>
      <c r="AS49" s="7"/>
      <c r="AT49" s="36">
        <f t="shared" si="2"/>
        <v>4.4081660908397297E-2</v>
      </c>
      <c r="AU49" s="33" t="s">
        <v>14</v>
      </c>
      <c r="AV49" s="27"/>
      <c r="AW49" s="6"/>
      <c r="AX49" s="7"/>
      <c r="AY49" s="7"/>
      <c r="AZ49" s="7"/>
      <c r="BA49" s="7"/>
      <c r="BB49" s="7"/>
      <c r="BC49" s="36">
        <f t="shared" si="8"/>
        <v>4.4081660908397297E-2</v>
      </c>
      <c r="BD49" s="34" t="s">
        <v>15</v>
      </c>
      <c r="BE49" s="27"/>
      <c r="BF49" s="6"/>
      <c r="BG49" s="7"/>
      <c r="BH49" s="7"/>
      <c r="BI49" s="7"/>
      <c r="BJ49" s="7"/>
      <c r="BK49" s="7"/>
      <c r="BL49" s="36">
        <f t="shared" si="9"/>
        <v>4.4081660908397297E-2</v>
      </c>
      <c r="BM49" s="35" t="s">
        <v>16</v>
      </c>
      <c r="BN49" s="27"/>
      <c r="BO49" s="6"/>
      <c r="BP49" s="7"/>
      <c r="BQ49" s="7"/>
      <c r="BR49" s="7"/>
      <c r="BS49" s="7"/>
      <c r="BT49" s="7"/>
      <c r="BU49" s="36">
        <f t="shared" si="7"/>
        <v>4.4081660908397297E-2</v>
      </c>
    </row>
    <row r="50" spans="1:73" ht="15">
      <c r="A50" s="5">
        <v>1996</v>
      </c>
      <c r="B50" s="26" t="s">
        <v>17</v>
      </c>
      <c r="C50" s="51">
        <f t="shared" si="10"/>
        <v>0.96072999999999997</v>
      </c>
      <c r="D50" s="47" t="s">
        <v>93</v>
      </c>
      <c r="E50" s="43">
        <v>0</v>
      </c>
      <c r="F50" s="43">
        <v>0</v>
      </c>
      <c r="G50" s="43">
        <v>0</v>
      </c>
      <c r="H50" s="43">
        <v>0</v>
      </c>
      <c r="I50" s="44">
        <v>0</v>
      </c>
      <c r="J50" s="45">
        <v>0.04</v>
      </c>
      <c r="K50" s="29" t="s">
        <v>10</v>
      </c>
      <c r="L50" s="27"/>
      <c r="M50" s="6"/>
      <c r="N50" s="7"/>
      <c r="O50" s="7"/>
      <c r="P50" s="7"/>
      <c r="Q50" s="7"/>
      <c r="R50" s="7"/>
      <c r="S50" s="36">
        <f t="shared" si="1"/>
        <v>4.4081660908397297E-2</v>
      </c>
      <c r="T50" s="30" t="s">
        <v>11</v>
      </c>
      <c r="U50" s="27"/>
      <c r="V50" s="6"/>
      <c r="W50" s="7"/>
      <c r="X50" s="7"/>
      <c r="Y50" s="7"/>
      <c r="Z50" s="7"/>
      <c r="AA50" s="7"/>
      <c r="AB50" s="36">
        <f t="shared" si="3"/>
        <v>4.4081660908397297E-2</v>
      </c>
      <c r="AC50" s="31" t="s">
        <v>12</v>
      </c>
      <c r="AD50" s="27"/>
      <c r="AE50" s="6"/>
      <c r="AF50" s="7"/>
      <c r="AG50" s="7"/>
      <c r="AH50" s="7"/>
      <c r="AI50" s="7"/>
      <c r="AJ50" s="7"/>
      <c r="AK50" s="36">
        <f t="shared" si="4"/>
        <v>4.4081660908397297E-2</v>
      </c>
      <c r="AL50" s="32" t="s">
        <v>13</v>
      </c>
      <c r="AM50" s="27"/>
      <c r="AN50" s="6"/>
      <c r="AO50" s="7"/>
      <c r="AP50" s="7"/>
      <c r="AQ50" s="7"/>
      <c r="AR50" s="7"/>
      <c r="AS50" s="7"/>
      <c r="AT50" s="36">
        <f t="shared" si="2"/>
        <v>4.4081660908397297E-2</v>
      </c>
      <c r="AU50" s="33" t="s">
        <v>14</v>
      </c>
      <c r="AV50" s="27"/>
      <c r="AW50" s="6"/>
      <c r="AX50" s="7"/>
      <c r="AY50" s="7"/>
      <c r="AZ50" s="7"/>
      <c r="BA50" s="7"/>
      <c r="BB50" s="7"/>
      <c r="BC50" s="36">
        <f t="shared" si="8"/>
        <v>4.4081660908397297E-2</v>
      </c>
      <c r="BD50" s="34" t="s">
        <v>15</v>
      </c>
      <c r="BE50" s="27"/>
      <c r="BF50" s="6"/>
      <c r="BG50" s="7"/>
      <c r="BH50" s="7"/>
      <c r="BI50" s="7"/>
      <c r="BJ50" s="7"/>
      <c r="BK50" s="7"/>
      <c r="BL50" s="36">
        <f t="shared" si="9"/>
        <v>4.4081660908397297E-2</v>
      </c>
      <c r="BM50" s="35" t="s">
        <v>16</v>
      </c>
      <c r="BN50" s="27"/>
      <c r="BO50" s="6"/>
      <c r="BP50" s="7"/>
      <c r="BQ50" s="7"/>
      <c r="BR50" s="7"/>
      <c r="BS50" s="7"/>
      <c r="BT50" s="7"/>
      <c r="BU50" s="36">
        <f t="shared" si="7"/>
        <v>4.4081660908397297E-2</v>
      </c>
    </row>
    <row r="51" spans="1:73" ht="15">
      <c r="A51" s="5">
        <v>1997</v>
      </c>
      <c r="B51" s="26" t="s">
        <v>17</v>
      </c>
      <c r="C51" s="51">
        <f t="shared" si="10"/>
        <v>0.96072999999999997</v>
      </c>
      <c r="D51" s="47" t="s">
        <v>93</v>
      </c>
      <c r="E51" s="43">
        <v>0</v>
      </c>
      <c r="F51" s="43">
        <v>0</v>
      </c>
      <c r="G51" s="43">
        <v>0</v>
      </c>
      <c r="H51" s="43">
        <v>0</v>
      </c>
      <c r="I51" s="44">
        <v>0</v>
      </c>
      <c r="J51" s="45">
        <v>0.04</v>
      </c>
      <c r="K51" s="29" t="s">
        <v>10</v>
      </c>
      <c r="L51" s="27"/>
      <c r="M51" s="6"/>
      <c r="N51" s="7"/>
      <c r="O51" s="7"/>
      <c r="P51" s="7"/>
      <c r="Q51" s="7"/>
      <c r="R51" s="7"/>
      <c r="S51" s="36">
        <f t="shared" si="1"/>
        <v>4.4081660908397297E-2</v>
      </c>
      <c r="T51" s="30" t="s">
        <v>11</v>
      </c>
      <c r="U51" s="27"/>
      <c r="V51" s="6"/>
      <c r="W51" s="7"/>
      <c r="X51" s="7"/>
      <c r="Y51" s="7"/>
      <c r="Z51" s="7"/>
      <c r="AA51" s="7"/>
      <c r="AB51" s="36">
        <f t="shared" si="3"/>
        <v>4.4081660908397297E-2</v>
      </c>
      <c r="AC51" s="31" t="s">
        <v>12</v>
      </c>
      <c r="AD51" s="27"/>
      <c r="AE51" s="6"/>
      <c r="AF51" s="7"/>
      <c r="AG51" s="7"/>
      <c r="AH51" s="7"/>
      <c r="AI51" s="7"/>
      <c r="AJ51" s="7"/>
      <c r="AK51" s="36">
        <f t="shared" si="4"/>
        <v>4.4081660908397297E-2</v>
      </c>
      <c r="AL51" s="32" t="s">
        <v>13</v>
      </c>
      <c r="AM51" s="27"/>
      <c r="AN51" s="6"/>
      <c r="AO51" s="7"/>
      <c r="AP51" s="7"/>
      <c r="AQ51" s="7"/>
      <c r="AR51" s="7"/>
      <c r="AS51" s="7"/>
      <c r="AT51" s="36">
        <f t="shared" si="2"/>
        <v>4.4081660908397297E-2</v>
      </c>
      <c r="AU51" s="33" t="s">
        <v>14</v>
      </c>
      <c r="AV51" s="27"/>
      <c r="AW51" s="6"/>
      <c r="AX51" s="7"/>
      <c r="AY51" s="7"/>
      <c r="AZ51" s="7"/>
      <c r="BA51" s="7"/>
      <c r="BB51" s="7"/>
      <c r="BC51" s="36">
        <f t="shared" si="8"/>
        <v>4.4081660908397297E-2</v>
      </c>
      <c r="BD51" s="34" t="s">
        <v>15</v>
      </c>
      <c r="BE51" s="27"/>
      <c r="BF51" s="6"/>
      <c r="BG51" s="7"/>
      <c r="BH51" s="7"/>
      <c r="BI51" s="7"/>
      <c r="BJ51" s="7"/>
      <c r="BK51" s="7"/>
      <c r="BL51" s="36">
        <f t="shared" si="9"/>
        <v>4.4081660908397297E-2</v>
      </c>
      <c r="BM51" s="35" t="s">
        <v>16</v>
      </c>
      <c r="BN51" s="27"/>
      <c r="BO51" s="6"/>
      <c r="BP51" s="7"/>
      <c r="BQ51" s="7"/>
      <c r="BR51" s="7"/>
      <c r="BS51" s="7"/>
      <c r="BT51" s="7"/>
      <c r="BU51" s="36">
        <f t="shared" si="7"/>
        <v>4.4081660908397297E-2</v>
      </c>
    </row>
    <row r="52" spans="1:73" ht="15">
      <c r="A52" s="5">
        <v>1998</v>
      </c>
      <c r="B52" s="26" t="s">
        <v>17</v>
      </c>
      <c r="C52" s="51">
        <f t="shared" si="10"/>
        <v>0.96072999999999997</v>
      </c>
      <c r="D52" s="47" t="s">
        <v>93</v>
      </c>
      <c r="E52" s="43">
        <v>0</v>
      </c>
      <c r="F52" s="43">
        <v>0</v>
      </c>
      <c r="G52" s="43">
        <v>0</v>
      </c>
      <c r="H52" s="43">
        <v>0</v>
      </c>
      <c r="I52" s="44">
        <v>0</v>
      </c>
      <c r="J52" s="45">
        <v>0.04</v>
      </c>
      <c r="K52" s="29" t="s">
        <v>10</v>
      </c>
      <c r="L52" s="27"/>
      <c r="M52" s="6"/>
      <c r="N52" s="7"/>
      <c r="O52" s="7"/>
      <c r="P52" s="7"/>
      <c r="Q52" s="7"/>
      <c r="R52" s="7"/>
      <c r="S52" s="36">
        <f t="shared" si="1"/>
        <v>4.4081660908397297E-2</v>
      </c>
      <c r="T52" s="30" t="s">
        <v>11</v>
      </c>
      <c r="U52" s="27"/>
      <c r="V52" s="6"/>
      <c r="W52" s="7"/>
      <c r="X52" s="7"/>
      <c r="Y52" s="7"/>
      <c r="Z52" s="7"/>
      <c r="AA52" s="7"/>
      <c r="AB52" s="36">
        <f t="shared" si="3"/>
        <v>4.4081660908397297E-2</v>
      </c>
      <c r="AC52" s="31" t="s">
        <v>12</v>
      </c>
      <c r="AD52" s="27"/>
      <c r="AE52" s="6"/>
      <c r="AF52" s="7"/>
      <c r="AG52" s="7"/>
      <c r="AH52" s="7"/>
      <c r="AI52" s="7"/>
      <c r="AJ52" s="7"/>
      <c r="AK52" s="36">
        <f t="shared" si="4"/>
        <v>4.4081660908397297E-2</v>
      </c>
      <c r="AL52" s="32" t="s">
        <v>13</v>
      </c>
      <c r="AM52" s="27"/>
      <c r="AN52" s="6"/>
      <c r="AO52" s="7"/>
      <c r="AP52" s="7"/>
      <c r="AQ52" s="7"/>
      <c r="AR52" s="7"/>
      <c r="AS52" s="7"/>
      <c r="AT52" s="36">
        <f t="shared" si="2"/>
        <v>4.4081660908397297E-2</v>
      </c>
      <c r="AU52" s="33" t="s">
        <v>14</v>
      </c>
      <c r="AV52" s="27"/>
      <c r="AW52" s="6"/>
      <c r="AX52" s="7"/>
      <c r="AY52" s="7"/>
      <c r="AZ52" s="7"/>
      <c r="BA52" s="7"/>
      <c r="BB52" s="7"/>
      <c r="BC52" s="36">
        <f t="shared" si="8"/>
        <v>4.4081660908397297E-2</v>
      </c>
      <c r="BD52" s="34" t="s">
        <v>15</v>
      </c>
      <c r="BE52" s="27"/>
      <c r="BF52" s="6"/>
      <c r="BG52" s="7"/>
      <c r="BH52" s="7"/>
      <c r="BI52" s="7"/>
      <c r="BJ52" s="7"/>
      <c r="BK52" s="7"/>
      <c r="BL52" s="36">
        <f t="shared" si="9"/>
        <v>4.4081660908397297E-2</v>
      </c>
      <c r="BM52" s="35" t="s">
        <v>16</v>
      </c>
      <c r="BN52" s="27"/>
      <c r="BO52" s="6"/>
      <c r="BP52" s="7"/>
      <c r="BQ52" s="7"/>
      <c r="BR52" s="7"/>
      <c r="BS52" s="7"/>
      <c r="BT52" s="7"/>
      <c r="BU52" s="36">
        <f t="shared" si="7"/>
        <v>4.4081660908397297E-2</v>
      </c>
    </row>
    <row r="53" spans="1:73" ht="15">
      <c r="A53" s="5">
        <v>1999</v>
      </c>
      <c r="B53" s="26" t="s">
        <v>17</v>
      </c>
      <c r="C53" s="51">
        <f t="shared" si="10"/>
        <v>0.96072999999999997</v>
      </c>
      <c r="D53" s="47" t="s">
        <v>93</v>
      </c>
      <c r="E53" s="43">
        <v>0</v>
      </c>
      <c r="F53" s="43">
        <v>0</v>
      </c>
      <c r="G53" s="43">
        <v>0</v>
      </c>
      <c r="H53" s="43">
        <v>0</v>
      </c>
      <c r="I53" s="44">
        <v>0</v>
      </c>
      <c r="J53" s="45">
        <v>0.04</v>
      </c>
      <c r="K53" s="29" t="s">
        <v>10</v>
      </c>
      <c r="L53" s="27"/>
      <c r="M53" s="6"/>
      <c r="N53" s="7"/>
      <c r="O53" s="7"/>
      <c r="P53" s="7"/>
      <c r="Q53" s="7"/>
      <c r="R53" s="7"/>
      <c r="S53" s="36">
        <f t="shared" si="1"/>
        <v>4.4081660908397297E-2</v>
      </c>
      <c r="T53" s="30" t="s">
        <v>11</v>
      </c>
      <c r="U53" s="27"/>
      <c r="V53" s="6"/>
      <c r="W53" s="7"/>
      <c r="X53" s="7"/>
      <c r="Y53" s="7"/>
      <c r="Z53" s="7"/>
      <c r="AA53" s="7"/>
      <c r="AB53" s="36">
        <f t="shared" si="3"/>
        <v>4.4081660908397297E-2</v>
      </c>
      <c r="AC53" s="31" t="s">
        <v>12</v>
      </c>
      <c r="AD53" s="27"/>
      <c r="AE53" s="6"/>
      <c r="AF53" s="7"/>
      <c r="AG53" s="7"/>
      <c r="AH53" s="7"/>
      <c r="AI53" s="7"/>
      <c r="AJ53" s="7"/>
      <c r="AK53" s="36">
        <f t="shared" si="4"/>
        <v>4.4081660908397297E-2</v>
      </c>
      <c r="AL53" s="32" t="s">
        <v>13</v>
      </c>
      <c r="AM53" s="27"/>
      <c r="AN53" s="6"/>
      <c r="AO53" s="7"/>
      <c r="AP53" s="7"/>
      <c r="AQ53" s="7"/>
      <c r="AR53" s="7"/>
      <c r="AS53" s="7"/>
      <c r="AT53" s="36">
        <f t="shared" si="2"/>
        <v>4.4081660908397297E-2</v>
      </c>
      <c r="AU53" s="33" t="s">
        <v>14</v>
      </c>
      <c r="AV53" s="27"/>
      <c r="AW53" s="6"/>
      <c r="AX53" s="7"/>
      <c r="AY53" s="7"/>
      <c r="AZ53" s="7"/>
      <c r="BA53" s="7"/>
      <c r="BB53" s="7"/>
      <c r="BC53" s="36">
        <f t="shared" si="8"/>
        <v>4.4081660908397297E-2</v>
      </c>
      <c r="BD53" s="34" t="s">
        <v>15</v>
      </c>
      <c r="BE53" s="27"/>
      <c r="BF53" s="6"/>
      <c r="BG53" s="7"/>
      <c r="BH53" s="7"/>
      <c r="BI53" s="7"/>
      <c r="BJ53" s="7"/>
      <c r="BK53" s="7"/>
      <c r="BL53" s="36">
        <f t="shared" si="9"/>
        <v>4.4081660908397297E-2</v>
      </c>
      <c r="BM53" s="35" t="s">
        <v>16</v>
      </c>
      <c r="BN53" s="27"/>
      <c r="BO53" s="6"/>
      <c r="BP53" s="7"/>
      <c r="BQ53" s="7"/>
      <c r="BR53" s="7"/>
      <c r="BS53" s="7"/>
      <c r="BT53" s="7"/>
      <c r="BU53" s="36">
        <f t="shared" si="7"/>
        <v>4.4081660908397297E-2</v>
      </c>
    </row>
    <row r="54" spans="1:73" ht="15">
      <c r="A54" s="5">
        <v>2000</v>
      </c>
      <c r="B54" s="26" t="s">
        <v>17</v>
      </c>
      <c r="C54" s="51">
        <f t="shared" si="10"/>
        <v>0.96072999999999997</v>
      </c>
      <c r="D54" s="47" t="s">
        <v>93</v>
      </c>
      <c r="E54" s="43">
        <v>0</v>
      </c>
      <c r="F54" s="43">
        <v>0</v>
      </c>
      <c r="G54" s="43">
        <v>0</v>
      </c>
      <c r="H54" s="43">
        <v>0</v>
      </c>
      <c r="I54" s="44">
        <v>0</v>
      </c>
      <c r="J54" s="45">
        <v>0.04</v>
      </c>
      <c r="K54" s="29" t="s">
        <v>10</v>
      </c>
      <c r="L54" s="27"/>
      <c r="M54" s="6"/>
      <c r="N54" s="7"/>
      <c r="O54" s="7"/>
      <c r="P54" s="7"/>
      <c r="Q54" s="7"/>
      <c r="R54" s="7"/>
      <c r="S54" s="36">
        <f t="shared" si="1"/>
        <v>4.4081660908397297E-2</v>
      </c>
      <c r="T54" s="30" t="s">
        <v>11</v>
      </c>
      <c r="U54" s="27"/>
      <c r="V54" s="6"/>
      <c r="W54" s="7"/>
      <c r="X54" s="7"/>
      <c r="Y54" s="7"/>
      <c r="Z54" s="7"/>
      <c r="AA54" s="7"/>
      <c r="AB54" s="36">
        <f t="shared" si="3"/>
        <v>4.4081660908397297E-2</v>
      </c>
      <c r="AC54" s="31" t="s">
        <v>12</v>
      </c>
      <c r="AD54" s="27"/>
      <c r="AE54" s="6"/>
      <c r="AF54" s="7"/>
      <c r="AG54" s="7"/>
      <c r="AH54" s="7"/>
      <c r="AI54" s="7"/>
      <c r="AJ54" s="7"/>
      <c r="AK54" s="36">
        <f t="shared" si="4"/>
        <v>4.4081660908397297E-2</v>
      </c>
      <c r="AL54" s="32" t="s">
        <v>13</v>
      </c>
      <c r="AM54" s="27"/>
      <c r="AN54" s="6"/>
      <c r="AO54" s="7"/>
      <c r="AP54" s="7"/>
      <c r="AQ54" s="7"/>
      <c r="AR54" s="7"/>
      <c r="AS54" s="7"/>
      <c r="AT54" s="36">
        <f t="shared" si="2"/>
        <v>4.4081660908397297E-2</v>
      </c>
      <c r="AU54" s="33" t="s">
        <v>14</v>
      </c>
      <c r="AV54" s="27"/>
      <c r="AW54" s="6"/>
      <c r="AX54" s="7"/>
      <c r="AY54" s="7"/>
      <c r="AZ54" s="7"/>
      <c r="BA54" s="7"/>
      <c r="BB54" s="7"/>
      <c r="BC54" s="36">
        <f t="shared" si="8"/>
        <v>4.4081660908397297E-2</v>
      </c>
      <c r="BD54" s="34" t="s">
        <v>15</v>
      </c>
      <c r="BE54" s="27"/>
      <c r="BF54" s="6"/>
      <c r="BG54" s="7"/>
      <c r="BH54" s="7"/>
      <c r="BI54" s="7"/>
      <c r="BJ54" s="7"/>
      <c r="BK54" s="7"/>
      <c r="BL54" s="36">
        <f t="shared" si="9"/>
        <v>4.4081660908397297E-2</v>
      </c>
      <c r="BM54" s="35" t="s">
        <v>16</v>
      </c>
      <c r="BN54" s="27"/>
      <c r="BO54" s="6"/>
      <c r="BP54" s="7"/>
      <c r="BQ54" s="7"/>
      <c r="BR54" s="7"/>
      <c r="BS54" s="7"/>
      <c r="BT54" s="7"/>
      <c r="BU54" s="36">
        <f t="shared" si="7"/>
        <v>4.4081660908397297E-2</v>
      </c>
    </row>
    <row r="55" spans="1:73" ht="15">
      <c r="A55" s="5">
        <v>2001</v>
      </c>
      <c r="B55" s="26" t="s">
        <v>17</v>
      </c>
      <c r="C55" s="51">
        <f t="shared" si="10"/>
        <v>0.96072999999999997</v>
      </c>
      <c r="D55" s="47" t="s">
        <v>93</v>
      </c>
      <c r="E55" s="43">
        <v>0</v>
      </c>
      <c r="F55" s="43">
        <v>0</v>
      </c>
      <c r="G55" s="43">
        <v>0</v>
      </c>
      <c r="H55" s="43">
        <v>0</v>
      </c>
      <c r="I55" s="44">
        <v>0</v>
      </c>
      <c r="J55" s="45">
        <v>0.04</v>
      </c>
      <c r="K55" s="29" t="s">
        <v>10</v>
      </c>
      <c r="L55" s="27"/>
      <c r="M55" s="6"/>
      <c r="N55" s="7"/>
      <c r="O55" s="7"/>
      <c r="P55" s="7"/>
      <c r="Q55" s="7"/>
      <c r="R55" s="7"/>
      <c r="S55" s="36">
        <f t="shared" si="1"/>
        <v>4.4081660908397297E-2</v>
      </c>
      <c r="T55" s="30" t="s">
        <v>11</v>
      </c>
      <c r="U55" s="27"/>
      <c r="V55" s="6"/>
      <c r="W55" s="7"/>
      <c r="X55" s="7"/>
      <c r="Y55" s="7"/>
      <c r="Z55" s="7"/>
      <c r="AA55" s="7"/>
      <c r="AB55" s="36">
        <f t="shared" si="3"/>
        <v>4.4081660908397297E-2</v>
      </c>
      <c r="AC55" s="31" t="s">
        <v>12</v>
      </c>
      <c r="AD55" s="27"/>
      <c r="AE55" s="6"/>
      <c r="AF55" s="7"/>
      <c r="AG55" s="7"/>
      <c r="AH55" s="7"/>
      <c r="AI55" s="7"/>
      <c r="AJ55" s="7"/>
      <c r="AK55" s="36">
        <f t="shared" si="4"/>
        <v>4.4081660908397297E-2</v>
      </c>
      <c r="AL55" s="32" t="s">
        <v>13</v>
      </c>
      <c r="AM55" s="27"/>
      <c r="AN55" s="6"/>
      <c r="AO55" s="7"/>
      <c r="AP55" s="7"/>
      <c r="AQ55" s="7"/>
      <c r="AR55" s="7"/>
      <c r="AS55" s="7"/>
      <c r="AT55" s="36">
        <f t="shared" si="2"/>
        <v>4.4081660908397297E-2</v>
      </c>
      <c r="AU55" s="33" t="s">
        <v>14</v>
      </c>
      <c r="AV55" s="27"/>
      <c r="AW55" s="6"/>
      <c r="AX55" s="7"/>
      <c r="AY55" s="7"/>
      <c r="AZ55" s="7"/>
      <c r="BA55" s="7"/>
      <c r="BB55" s="7"/>
      <c r="BC55" s="36">
        <f t="shared" si="8"/>
        <v>4.4081660908397297E-2</v>
      </c>
      <c r="BD55" s="34" t="s">
        <v>15</v>
      </c>
      <c r="BE55" s="27"/>
      <c r="BF55" s="6"/>
      <c r="BG55" s="7"/>
      <c r="BH55" s="7"/>
      <c r="BI55" s="7"/>
      <c r="BJ55" s="7"/>
      <c r="BK55" s="7"/>
      <c r="BL55" s="36">
        <f t="shared" si="9"/>
        <v>4.4081660908397297E-2</v>
      </c>
      <c r="BM55" s="35" t="s">
        <v>16</v>
      </c>
      <c r="BN55" s="27"/>
      <c r="BO55" s="6"/>
      <c r="BP55" s="7"/>
      <c r="BQ55" s="7"/>
      <c r="BR55" s="7"/>
      <c r="BS55" s="7"/>
      <c r="BT55" s="7"/>
      <c r="BU55" s="36">
        <f t="shared" si="7"/>
        <v>4.4081660908397297E-2</v>
      </c>
    </row>
    <row r="56" spans="1:73" ht="15">
      <c r="A56" s="5">
        <v>2002</v>
      </c>
      <c r="B56" s="26" t="s">
        <v>17</v>
      </c>
      <c r="C56" s="51">
        <f t="shared" si="10"/>
        <v>0.96072999999999997</v>
      </c>
      <c r="D56" s="47" t="s">
        <v>93</v>
      </c>
      <c r="E56" s="43">
        <v>0</v>
      </c>
      <c r="F56" s="43">
        <v>0</v>
      </c>
      <c r="G56" s="43">
        <v>0</v>
      </c>
      <c r="H56" s="43">
        <v>0</v>
      </c>
      <c r="I56" s="44">
        <v>0</v>
      </c>
      <c r="J56" s="45">
        <v>0.04</v>
      </c>
      <c r="K56" s="29" t="s">
        <v>10</v>
      </c>
      <c r="L56" s="27"/>
      <c r="M56" s="6"/>
      <c r="N56" s="7"/>
      <c r="O56" s="7"/>
      <c r="P56" s="7"/>
      <c r="Q56" s="7"/>
      <c r="R56" s="7"/>
      <c r="S56" s="36">
        <f t="shared" si="1"/>
        <v>4.4081660908397297E-2</v>
      </c>
      <c r="T56" s="30" t="s">
        <v>11</v>
      </c>
      <c r="U56" s="27"/>
      <c r="V56" s="6"/>
      <c r="W56" s="7"/>
      <c r="X56" s="7"/>
      <c r="Y56" s="7"/>
      <c r="Z56" s="7"/>
      <c r="AA56" s="7"/>
      <c r="AB56" s="36">
        <f t="shared" si="3"/>
        <v>4.4081660908397297E-2</v>
      </c>
      <c r="AC56" s="31" t="s">
        <v>12</v>
      </c>
      <c r="AD56" s="27"/>
      <c r="AE56" s="6"/>
      <c r="AF56" s="7"/>
      <c r="AG56" s="7"/>
      <c r="AH56" s="7"/>
      <c r="AI56" s="7"/>
      <c r="AJ56" s="7"/>
      <c r="AK56" s="36">
        <f t="shared" si="4"/>
        <v>4.4081660908397297E-2</v>
      </c>
      <c r="AL56" s="32" t="s">
        <v>13</v>
      </c>
      <c r="AM56" s="27"/>
      <c r="AN56" s="6"/>
      <c r="AO56" s="7"/>
      <c r="AP56" s="7"/>
      <c r="AQ56" s="7"/>
      <c r="AR56" s="7"/>
      <c r="AS56" s="7"/>
      <c r="AT56" s="36">
        <f t="shared" si="2"/>
        <v>4.4081660908397297E-2</v>
      </c>
      <c r="AU56" s="33" t="s">
        <v>14</v>
      </c>
      <c r="AV56" s="27"/>
      <c r="AW56" s="6"/>
      <c r="AX56" s="7"/>
      <c r="AY56" s="7"/>
      <c r="AZ56" s="7"/>
      <c r="BA56" s="7"/>
      <c r="BB56" s="7"/>
      <c r="BC56" s="36">
        <f t="shared" si="8"/>
        <v>4.4081660908397297E-2</v>
      </c>
      <c r="BD56" s="34" t="s">
        <v>15</v>
      </c>
      <c r="BE56" s="27"/>
      <c r="BF56" s="6"/>
      <c r="BG56" s="7"/>
      <c r="BH56" s="7"/>
      <c r="BI56" s="7"/>
      <c r="BJ56" s="7"/>
      <c r="BK56" s="7"/>
      <c r="BL56" s="36">
        <f t="shared" si="9"/>
        <v>4.4081660908397297E-2</v>
      </c>
      <c r="BM56" s="35" t="s">
        <v>16</v>
      </c>
      <c r="BN56" s="27"/>
      <c r="BO56" s="6"/>
      <c r="BP56" s="7"/>
      <c r="BQ56" s="7"/>
      <c r="BR56" s="7"/>
      <c r="BS56" s="7"/>
      <c r="BT56" s="7"/>
      <c r="BU56" s="36">
        <f t="shared" si="7"/>
        <v>4.4081660908397297E-2</v>
      </c>
    </row>
    <row r="57" spans="1:73" ht="15">
      <c r="A57" s="5">
        <v>2003</v>
      </c>
      <c r="B57" s="26" t="s">
        <v>17</v>
      </c>
      <c r="C57" s="51">
        <f t="shared" si="10"/>
        <v>0.96072999999999997</v>
      </c>
      <c r="D57" s="47" t="s">
        <v>93</v>
      </c>
      <c r="E57" s="43">
        <v>0</v>
      </c>
      <c r="F57" s="43">
        <v>0</v>
      </c>
      <c r="G57" s="43">
        <v>0</v>
      </c>
      <c r="H57" s="43">
        <v>0</v>
      </c>
      <c r="I57" s="44">
        <v>0</v>
      </c>
      <c r="J57" s="45">
        <v>0.04</v>
      </c>
      <c r="K57" s="29" t="s">
        <v>10</v>
      </c>
      <c r="L57" s="27"/>
      <c r="M57" s="6"/>
      <c r="N57" s="7"/>
      <c r="O57" s="7"/>
      <c r="P57" s="7"/>
      <c r="Q57" s="7"/>
      <c r="R57" s="7"/>
      <c r="S57" s="36">
        <f t="shared" si="1"/>
        <v>4.4081660908397297E-2</v>
      </c>
      <c r="T57" s="30" t="s">
        <v>11</v>
      </c>
      <c r="U57" s="27"/>
      <c r="V57" s="6"/>
      <c r="W57" s="7"/>
      <c r="X57" s="7"/>
      <c r="Y57" s="7"/>
      <c r="Z57" s="7"/>
      <c r="AA57" s="7"/>
      <c r="AB57" s="36">
        <f t="shared" si="3"/>
        <v>4.4081660908397297E-2</v>
      </c>
      <c r="AC57" s="31" t="s">
        <v>12</v>
      </c>
      <c r="AD57" s="27"/>
      <c r="AE57" s="6"/>
      <c r="AF57" s="7"/>
      <c r="AG57" s="7"/>
      <c r="AH57" s="7"/>
      <c r="AI57" s="7"/>
      <c r="AJ57" s="7"/>
      <c r="AK57" s="36">
        <f t="shared" si="4"/>
        <v>4.4081660908397297E-2</v>
      </c>
      <c r="AL57" s="32" t="s">
        <v>13</v>
      </c>
      <c r="AM57" s="27"/>
      <c r="AN57" s="6"/>
      <c r="AO57" s="7"/>
      <c r="AP57" s="7"/>
      <c r="AQ57" s="7"/>
      <c r="AR57" s="7"/>
      <c r="AS57" s="7"/>
      <c r="AT57" s="36">
        <f t="shared" si="2"/>
        <v>4.4081660908397297E-2</v>
      </c>
      <c r="AU57" s="33" t="s">
        <v>14</v>
      </c>
      <c r="AV57" s="27"/>
      <c r="AW57" s="6"/>
      <c r="AX57" s="7"/>
      <c r="AY57" s="7"/>
      <c r="AZ57" s="7"/>
      <c r="BA57" s="7"/>
      <c r="BB57" s="7"/>
      <c r="BC57" s="36">
        <f t="shared" si="8"/>
        <v>4.4081660908397297E-2</v>
      </c>
      <c r="BD57" s="34" t="s">
        <v>15</v>
      </c>
      <c r="BE57" s="27"/>
      <c r="BF57" s="6"/>
      <c r="BG57" s="7"/>
      <c r="BH57" s="7"/>
      <c r="BI57" s="7"/>
      <c r="BJ57" s="7"/>
      <c r="BK57" s="7"/>
      <c r="BL57" s="36">
        <f t="shared" si="9"/>
        <v>4.4081660908397297E-2</v>
      </c>
      <c r="BM57" s="35" t="s">
        <v>16</v>
      </c>
      <c r="BN57" s="27"/>
      <c r="BO57" s="6"/>
      <c r="BP57" s="7"/>
      <c r="BQ57" s="7"/>
      <c r="BR57" s="7"/>
      <c r="BS57" s="7"/>
      <c r="BT57" s="7"/>
      <c r="BU57" s="36">
        <f t="shared" si="7"/>
        <v>4.4081660908397297E-2</v>
      </c>
    </row>
    <row r="58" spans="1:73" ht="15">
      <c r="A58" s="5">
        <v>2004</v>
      </c>
      <c r="B58" s="26" t="s">
        <v>17</v>
      </c>
      <c r="C58" s="51">
        <f t="shared" si="10"/>
        <v>0.96072999999999997</v>
      </c>
      <c r="D58" s="47" t="s">
        <v>93</v>
      </c>
      <c r="E58" s="43">
        <v>0</v>
      </c>
      <c r="F58" s="43">
        <v>0</v>
      </c>
      <c r="G58" s="43">
        <v>0</v>
      </c>
      <c r="H58" s="43">
        <v>0</v>
      </c>
      <c r="I58" s="44">
        <v>0</v>
      </c>
      <c r="J58" s="45">
        <v>0.04</v>
      </c>
      <c r="K58" s="29" t="s">
        <v>10</v>
      </c>
      <c r="L58" s="27"/>
      <c r="M58" s="6"/>
      <c r="N58" s="7"/>
      <c r="O58" s="7"/>
      <c r="P58" s="7"/>
      <c r="Q58" s="7"/>
      <c r="R58" s="7"/>
      <c r="S58" s="36">
        <f t="shared" si="1"/>
        <v>4.4081660908397297E-2</v>
      </c>
      <c r="T58" s="30" t="s">
        <v>11</v>
      </c>
      <c r="U58" s="27"/>
      <c r="V58" s="6"/>
      <c r="W58" s="7"/>
      <c r="X58" s="7"/>
      <c r="Y58" s="7"/>
      <c r="Z58" s="7"/>
      <c r="AA58" s="7"/>
      <c r="AB58" s="36">
        <f t="shared" si="3"/>
        <v>4.4081660908397297E-2</v>
      </c>
      <c r="AC58" s="31" t="s">
        <v>12</v>
      </c>
      <c r="AD58" s="27"/>
      <c r="AE58" s="6"/>
      <c r="AF58" s="7"/>
      <c r="AG58" s="7"/>
      <c r="AH58" s="7"/>
      <c r="AI58" s="7"/>
      <c r="AJ58" s="7"/>
      <c r="AK58" s="36">
        <f t="shared" si="4"/>
        <v>4.4081660908397297E-2</v>
      </c>
      <c r="AL58" s="32" t="s">
        <v>13</v>
      </c>
      <c r="AM58" s="27"/>
      <c r="AN58" s="6"/>
      <c r="AO58" s="7"/>
      <c r="AP58" s="7"/>
      <c r="AQ58" s="7"/>
      <c r="AR58" s="7"/>
      <c r="AS58" s="7"/>
      <c r="AT58" s="36">
        <f t="shared" si="2"/>
        <v>4.4081660908397297E-2</v>
      </c>
      <c r="AU58" s="33" t="s">
        <v>14</v>
      </c>
      <c r="AV58" s="27"/>
      <c r="AW58" s="6"/>
      <c r="AX58" s="7"/>
      <c r="AY58" s="7"/>
      <c r="AZ58" s="7"/>
      <c r="BA58" s="7"/>
      <c r="BB58" s="7"/>
      <c r="BC58" s="36">
        <f t="shared" si="8"/>
        <v>4.4081660908397297E-2</v>
      </c>
      <c r="BD58" s="34" t="s">
        <v>15</v>
      </c>
      <c r="BE58" s="27"/>
      <c r="BF58" s="6"/>
      <c r="BG58" s="7"/>
      <c r="BH58" s="7"/>
      <c r="BI58" s="7"/>
      <c r="BJ58" s="7"/>
      <c r="BK58" s="7"/>
      <c r="BL58" s="36">
        <f t="shared" si="9"/>
        <v>4.4081660908397297E-2</v>
      </c>
      <c r="BM58" s="35" t="s">
        <v>16</v>
      </c>
      <c r="BN58" s="27"/>
      <c r="BO58" s="6"/>
      <c r="BP58" s="7"/>
      <c r="BQ58" s="7"/>
      <c r="BR58" s="7"/>
      <c r="BS58" s="7"/>
      <c r="BT58" s="7"/>
      <c r="BU58" s="36">
        <f t="shared" si="7"/>
        <v>4.4081660908397297E-2</v>
      </c>
    </row>
    <row r="59" spans="1:73" ht="15">
      <c r="A59" s="5">
        <v>2005</v>
      </c>
      <c r="B59" s="26" t="s">
        <v>17</v>
      </c>
      <c r="C59" s="51">
        <f t="shared" si="10"/>
        <v>0.96072999999999997</v>
      </c>
      <c r="D59" s="47" t="s">
        <v>93</v>
      </c>
      <c r="E59" s="43">
        <v>0</v>
      </c>
      <c r="F59" s="43">
        <v>0</v>
      </c>
      <c r="G59" s="43">
        <v>0</v>
      </c>
      <c r="H59" s="43">
        <v>0</v>
      </c>
      <c r="I59" s="44">
        <v>0</v>
      </c>
      <c r="J59" s="45">
        <v>0.04</v>
      </c>
      <c r="K59" s="29" t="s">
        <v>10</v>
      </c>
      <c r="L59" s="27"/>
      <c r="M59" s="6"/>
      <c r="N59" s="7"/>
      <c r="O59" s="7"/>
      <c r="P59" s="7"/>
      <c r="Q59" s="7"/>
      <c r="R59" s="7"/>
      <c r="S59" s="36">
        <f t="shared" si="1"/>
        <v>4.4081660908397297E-2</v>
      </c>
      <c r="T59" s="30" t="s">
        <v>11</v>
      </c>
      <c r="U59" s="27"/>
      <c r="V59" s="6"/>
      <c r="W59" s="7"/>
      <c r="X59" s="7"/>
      <c r="Y59" s="7"/>
      <c r="Z59" s="7"/>
      <c r="AA59" s="7"/>
      <c r="AB59" s="36">
        <f t="shared" si="3"/>
        <v>4.4081660908397297E-2</v>
      </c>
      <c r="AC59" s="31" t="s">
        <v>12</v>
      </c>
      <c r="AD59" s="27"/>
      <c r="AE59" s="6"/>
      <c r="AF59" s="7"/>
      <c r="AG59" s="7"/>
      <c r="AH59" s="7"/>
      <c r="AI59" s="7"/>
      <c r="AJ59" s="7"/>
      <c r="AK59" s="36">
        <f t="shared" si="4"/>
        <v>4.4081660908397297E-2</v>
      </c>
      <c r="AL59" s="32" t="s">
        <v>13</v>
      </c>
      <c r="AM59" s="27"/>
      <c r="AN59" s="6"/>
      <c r="AO59" s="7"/>
      <c r="AP59" s="7"/>
      <c r="AQ59" s="7"/>
      <c r="AR59" s="7"/>
      <c r="AS59" s="7"/>
      <c r="AT59" s="36">
        <f t="shared" si="2"/>
        <v>4.4081660908397297E-2</v>
      </c>
      <c r="AU59" s="33" t="s">
        <v>14</v>
      </c>
      <c r="AV59" s="27"/>
      <c r="AW59" s="6"/>
      <c r="AX59" s="7"/>
      <c r="AY59" s="7"/>
      <c r="AZ59" s="7"/>
      <c r="BA59" s="7"/>
      <c r="BB59" s="7"/>
      <c r="BC59" s="36">
        <f t="shared" si="8"/>
        <v>4.4081660908397297E-2</v>
      </c>
      <c r="BD59" s="34" t="s">
        <v>15</v>
      </c>
      <c r="BE59" s="27"/>
      <c r="BF59" s="6"/>
      <c r="BG59" s="7"/>
      <c r="BH59" s="7"/>
      <c r="BI59" s="7"/>
      <c r="BJ59" s="7"/>
      <c r="BK59" s="7"/>
      <c r="BL59" s="36">
        <f t="shared" si="9"/>
        <v>4.4081660908397297E-2</v>
      </c>
      <c r="BM59" s="35" t="s">
        <v>16</v>
      </c>
      <c r="BN59" s="27"/>
      <c r="BO59" s="6"/>
      <c r="BP59" s="7"/>
      <c r="BQ59" s="7"/>
      <c r="BR59" s="7"/>
      <c r="BS59" s="7"/>
      <c r="BT59" s="7"/>
      <c r="BU59" s="36">
        <f t="shared" si="7"/>
        <v>4.4081660908397297E-2</v>
      </c>
    </row>
    <row r="60" spans="1:73" ht="15">
      <c r="A60" s="5">
        <v>2006</v>
      </c>
      <c r="B60" s="26" t="s">
        <v>17</v>
      </c>
      <c r="C60" s="51">
        <f t="shared" si="10"/>
        <v>0.96072999999999997</v>
      </c>
      <c r="D60" s="47" t="s">
        <v>93</v>
      </c>
      <c r="E60" s="43">
        <v>0</v>
      </c>
      <c r="F60" s="43">
        <v>0</v>
      </c>
      <c r="G60" s="43">
        <v>0</v>
      </c>
      <c r="H60" s="43">
        <v>0</v>
      </c>
      <c r="I60" s="44">
        <v>0</v>
      </c>
      <c r="J60" s="45">
        <v>0.04</v>
      </c>
      <c r="K60" s="29" t="s">
        <v>10</v>
      </c>
      <c r="L60" s="27"/>
      <c r="M60" s="6"/>
      <c r="N60" s="7"/>
      <c r="O60" s="7"/>
      <c r="P60" s="7"/>
      <c r="Q60" s="7"/>
      <c r="R60" s="7"/>
      <c r="S60" s="36">
        <f t="shared" si="1"/>
        <v>4.4081660908397297E-2</v>
      </c>
      <c r="T60" s="30" t="s">
        <v>11</v>
      </c>
      <c r="U60" s="27"/>
      <c r="V60" s="6"/>
      <c r="W60" s="7"/>
      <c r="X60" s="7"/>
      <c r="Y60" s="7"/>
      <c r="Z60" s="7"/>
      <c r="AA60" s="7"/>
      <c r="AB60" s="36">
        <f t="shared" si="3"/>
        <v>4.4081660908397297E-2</v>
      </c>
      <c r="AC60" s="31" t="s">
        <v>12</v>
      </c>
      <c r="AD60" s="27"/>
      <c r="AE60" s="6"/>
      <c r="AF60" s="7"/>
      <c r="AG60" s="7"/>
      <c r="AH60" s="7"/>
      <c r="AI60" s="7"/>
      <c r="AJ60" s="7"/>
      <c r="AK60" s="36">
        <f t="shared" si="4"/>
        <v>4.4081660908397297E-2</v>
      </c>
      <c r="AL60" s="32" t="s">
        <v>13</v>
      </c>
      <c r="AM60" s="27"/>
      <c r="AN60" s="6"/>
      <c r="AO60" s="7"/>
      <c r="AP60" s="7"/>
      <c r="AQ60" s="7"/>
      <c r="AR60" s="7"/>
      <c r="AS60" s="7"/>
      <c r="AT60" s="36">
        <f t="shared" si="2"/>
        <v>4.4081660908397297E-2</v>
      </c>
      <c r="AU60" s="33" t="s">
        <v>14</v>
      </c>
      <c r="AV60" s="27"/>
      <c r="AW60" s="6"/>
      <c r="AX60" s="7"/>
      <c r="AY60" s="7"/>
      <c r="AZ60" s="7"/>
      <c r="BA60" s="7"/>
      <c r="BB60" s="7"/>
      <c r="BC60" s="36">
        <f t="shared" si="8"/>
        <v>4.4081660908397297E-2</v>
      </c>
      <c r="BD60" s="34" t="s">
        <v>15</v>
      </c>
      <c r="BE60" s="27"/>
      <c r="BF60" s="6"/>
      <c r="BG60" s="7"/>
      <c r="BH60" s="7"/>
      <c r="BI60" s="7"/>
      <c r="BJ60" s="7"/>
      <c r="BK60" s="7"/>
      <c r="BL60" s="36">
        <f t="shared" si="9"/>
        <v>4.4081660908397297E-2</v>
      </c>
      <c r="BM60" s="35" t="s">
        <v>16</v>
      </c>
      <c r="BN60" s="27"/>
      <c r="BO60" s="6"/>
      <c r="BP60" s="7"/>
      <c r="BQ60" s="7"/>
      <c r="BR60" s="7"/>
      <c r="BS60" s="7"/>
      <c r="BT60" s="7"/>
      <c r="BU60" s="36">
        <f t="shared" si="7"/>
        <v>4.4081660908397297E-2</v>
      </c>
    </row>
    <row r="61" spans="1:73" ht="15">
      <c r="A61" s="5">
        <v>2007</v>
      </c>
      <c r="B61" s="26" t="s">
        <v>17</v>
      </c>
      <c r="C61" s="51">
        <f t="shared" si="10"/>
        <v>0.96072999999999997</v>
      </c>
      <c r="D61" s="47" t="s">
        <v>93</v>
      </c>
      <c r="E61" s="43">
        <v>0</v>
      </c>
      <c r="F61" s="43">
        <v>0</v>
      </c>
      <c r="G61" s="43">
        <v>0</v>
      </c>
      <c r="H61" s="43">
        <v>0</v>
      </c>
      <c r="I61" s="44">
        <v>0</v>
      </c>
      <c r="J61" s="45">
        <v>0.04</v>
      </c>
      <c r="K61" s="29" t="s">
        <v>10</v>
      </c>
      <c r="L61" s="27"/>
      <c r="M61" s="6"/>
      <c r="N61" s="7"/>
      <c r="O61" s="7"/>
      <c r="P61" s="7"/>
      <c r="Q61" s="7"/>
      <c r="R61" s="7"/>
      <c r="S61" s="36">
        <f t="shared" si="1"/>
        <v>4.4081660908397297E-2</v>
      </c>
      <c r="T61" s="30" t="s">
        <v>11</v>
      </c>
      <c r="U61" s="27"/>
      <c r="V61" s="6"/>
      <c r="W61" s="7"/>
      <c r="X61" s="7"/>
      <c r="Y61" s="7"/>
      <c r="Z61" s="7"/>
      <c r="AA61" s="7"/>
      <c r="AB61" s="36">
        <f t="shared" si="3"/>
        <v>4.4081660908397297E-2</v>
      </c>
      <c r="AC61" s="31" t="s">
        <v>12</v>
      </c>
      <c r="AD61" s="27"/>
      <c r="AE61" s="6"/>
      <c r="AF61" s="7"/>
      <c r="AG61" s="7"/>
      <c r="AH61" s="7"/>
      <c r="AI61" s="7"/>
      <c r="AJ61" s="7"/>
      <c r="AK61" s="36">
        <f t="shared" si="4"/>
        <v>4.4081660908397297E-2</v>
      </c>
      <c r="AL61" s="32" t="s">
        <v>13</v>
      </c>
      <c r="AM61" s="27"/>
      <c r="AN61" s="6"/>
      <c r="AO61" s="7"/>
      <c r="AP61" s="7"/>
      <c r="AQ61" s="7"/>
      <c r="AR61" s="7"/>
      <c r="AS61" s="7"/>
      <c r="AT61" s="36">
        <f t="shared" si="2"/>
        <v>4.4081660908397297E-2</v>
      </c>
      <c r="AU61" s="33" t="s">
        <v>14</v>
      </c>
      <c r="AV61" s="27"/>
      <c r="AW61" s="6"/>
      <c r="AX61" s="7"/>
      <c r="AY61" s="7"/>
      <c r="AZ61" s="7"/>
      <c r="BA61" s="7"/>
      <c r="BB61" s="7"/>
      <c r="BC61" s="36">
        <f t="shared" si="8"/>
        <v>4.4081660908397297E-2</v>
      </c>
      <c r="BD61" s="34" t="s">
        <v>15</v>
      </c>
      <c r="BE61" s="27"/>
      <c r="BF61" s="6"/>
      <c r="BG61" s="7"/>
      <c r="BH61" s="7"/>
      <c r="BI61" s="7"/>
      <c r="BJ61" s="7"/>
      <c r="BK61" s="7"/>
      <c r="BL61" s="36">
        <f t="shared" si="9"/>
        <v>4.4081660908397297E-2</v>
      </c>
      <c r="BM61" s="35" t="s">
        <v>16</v>
      </c>
      <c r="BN61" s="27"/>
      <c r="BO61" s="6"/>
      <c r="BP61" s="7"/>
      <c r="BQ61" s="7"/>
      <c r="BR61" s="7"/>
      <c r="BS61" s="7"/>
      <c r="BT61" s="7"/>
      <c r="BU61" s="36">
        <f t="shared" si="7"/>
        <v>4.4081660908397297E-2</v>
      </c>
    </row>
    <row r="62" spans="1:73" ht="15">
      <c r="A62" s="5">
        <v>2008</v>
      </c>
      <c r="B62" s="26" t="s">
        <v>17</v>
      </c>
      <c r="C62" s="51">
        <f t="shared" si="10"/>
        <v>0.96072999999999997</v>
      </c>
      <c r="D62" s="47" t="s">
        <v>93</v>
      </c>
      <c r="E62" s="43">
        <v>0</v>
      </c>
      <c r="F62" s="43">
        <v>0</v>
      </c>
      <c r="G62" s="43">
        <v>0</v>
      </c>
      <c r="H62" s="43">
        <v>0</v>
      </c>
      <c r="I62" s="44">
        <v>0</v>
      </c>
      <c r="J62" s="45">
        <v>0.04</v>
      </c>
      <c r="K62" s="29" t="s">
        <v>10</v>
      </c>
      <c r="L62" s="27"/>
      <c r="M62" s="6"/>
      <c r="N62" s="7"/>
      <c r="O62" s="7"/>
      <c r="P62" s="7"/>
      <c r="Q62" s="7"/>
      <c r="R62" s="7"/>
      <c r="S62" s="36">
        <f t="shared" si="1"/>
        <v>4.4081660908397297E-2</v>
      </c>
      <c r="T62" s="30" t="s">
        <v>11</v>
      </c>
      <c r="U62" s="27"/>
      <c r="V62" s="6"/>
      <c r="W62" s="7"/>
      <c r="X62" s="7"/>
      <c r="Y62" s="7"/>
      <c r="Z62" s="7"/>
      <c r="AA62" s="7"/>
      <c r="AB62" s="36">
        <f t="shared" si="3"/>
        <v>4.4081660908397297E-2</v>
      </c>
      <c r="AC62" s="31" t="s">
        <v>12</v>
      </c>
      <c r="AD62" s="27"/>
      <c r="AE62" s="6"/>
      <c r="AF62" s="7"/>
      <c r="AG62" s="7"/>
      <c r="AH62" s="7"/>
      <c r="AI62" s="7"/>
      <c r="AJ62" s="7"/>
      <c r="AK62" s="36">
        <f t="shared" si="4"/>
        <v>4.4081660908397297E-2</v>
      </c>
      <c r="AL62" s="32" t="s">
        <v>13</v>
      </c>
      <c r="AM62" s="27"/>
      <c r="AN62" s="6"/>
      <c r="AO62" s="7"/>
      <c r="AP62" s="7"/>
      <c r="AQ62" s="7"/>
      <c r="AR62" s="7"/>
      <c r="AS62" s="7"/>
      <c r="AT62" s="36">
        <f t="shared" si="2"/>
        <v>4.4081660908397297E-2</v>
      </c>
      <c r="AU62" s="33" t="s">
        <v>14</v>
      </c>
      <c r="AV62" s="27"/>
      <c r="AW62" s="6"/>
      <c r="AX62" s="7"/>
      <c r="AY62" s="7"/>
      <c r="AZ62" s="7"/>
      <c r="BA62" s="7"/>
      <c r="BB62" s="7"/>
      <c r="BC62" s="36">
        <f t="shared" si="8"/>
        <v>4.4081660908397297E-2</v>
      </c>
      <c r="BD62" s="34" t="s">
        <v>15</v>
      </c>
      <c r="BE62" s="27"/>
      <c r="BF62" s="6"/>
      <c r="BG62" s="7"/>
      <c r="BH62" s="7"/>
      <c r="BI62" s="7"/>
      <c r="BJ62" s="7"/>
      <c r="BK62" s="7"/>
      <c r="BL62" s="36">
        <f t="shared" si="9"/>
        <v>4.4081660908397297E-2</v>
      </c>
      <c r="BM62" s="35" t="s">
        <v>16</v>
      </c>
      <c r="BN62" s="27"/>
      <c r="BO62" s="6"/>
      <c r="BP62" s="7"/>
      <c r="BQ62" s="7"/>
      <c r="BR62" s="7"/>
      <c r="BS62" s="7"/>
      <c r="BT62" s="7"/>
      <c r="BU62" s="36">
        <f t="shared" si="7"/>
        <v>4.4081660908397297E-2</v>
      </c>
    </row>
    <row r="63" spans="1:73" ht="15">
      <c r="A63" s="5">
        <v>2009</v>
      </c>
      <c r="B63" s="26" t="s">
        <v>17</v>
      </c>
      <c r="C63" s="51">
        <f t="shared" si="10"/>
        <v>0.96072999999999997</v>
      </c>
      <c r="D63" s="47" t="s">
        <v>93</v>
      </c>
      <c r="E63" s="43">
        <v>0</v>
      </c>
      <c r="F63" s="43">
        <v>0</v>
      </c>
      <c r="G63" s="43">
        <v>0</v>
      </c>
      <c r="H63" s="43">
        <v>0</v>
      </c>
      <c r="I63" s="44">
        <v>0</v>
      </c>
      <c r="J63" s="45">
        <v>0.04</v>
      </c>
      <c r="K63" s="29" t="s">
        <v>10</v>
      </c>
      <c r="L63" s="27"/>
      <c r="M63" s="6"/>
      <c r="N63" s="7"/>
      <c r="O63" s="7"/>
      <c r="P63" s="7"/>
      <c r="Q63" s="7"/>
      <c r="R63" s="7"/>
      <c r="S63" s="36">
        <f t="shared" si="1"/>
        <v>4.4081660908397297E-2</v>
      </c>
      <c r="T63" s="30" t="s">
        <v>11</v>
      </c>
      <c r="U63" s="27"/>
      <c r="V63" s="6"/>
      <c r="W63" s="7"/>
      <c r="X63" s="7"/>
      <c r="Y63" s="7"/>
      <c r="Z63" s="7"/>
      <c r="AA63" s="7"/>
      <c r="AB63" s="36">
        <f t="shared" si="3"/>
        <v>4.4081660908397297E-2</v>
      </c>
      <c r="AC63" s="31" t="s">
        <v>12</v>
      </c>
      <c r="AD63" s="27"/>
      <c r="AE63" s="6"/>
      <c r="AF63" s="7"/>
      <c r="AG63" s="7"/>
      <c r="AH63" s="7"/>
      <c r="AI63" s="7"/>
      <c r="AJ63" s="7"/>
      <c r="AK63" s="36">
        <f t="shared" si="4"/>
        <v>4.4081660908397297E-2</v>
      </c>
      <c r="AL63" s="32" t="s">
        <v>13</v>
      </c>
      <c r="AM63" s="27"/>
      <c r="AN63" s="6"/>
      <c r="AO63" s="7"/>
      <c r="AP63" s="7"/>
      <c r="AQ63" s="7"/>
      <c r="AR63" s="7"/>
      <c r="AS63" s="7"/>
      <c r="AT63" s="36">
        <f t="shared" si="2"/>
        <v>4.4081660908397297E-2</v>
      </c>
      <c r="AU63" s="33" t="s">
        <v>14</v>
      </c>
      <c r="AV63" s="27"/>
      <c r="AW63" s="6"/>
      <c r="AX63" s="7"/>
      <c r="AY63" s="7"/>
      <c r="AZ63" s="7"/>
      <c r="BA63" s="7"/>
      <c r="BB63" s="7"/>
      <c r="BC63" s="36">
        <f t="shared" si="8"/>
        <v>4.4081660908397297E-2</v>
      </c>
      <c r="BD63" s="34" t="s">
        <v>15</v>
      </c>
      <c r="BE63" s="27"/>
      <c r="BF63" s="6"/>
      <c r="BG63" s="7"/>
      <c r="BH63" s="7"/>
      <c r="BI63" s="7"/>
      <c r="BJ63" s="7"/>
      <c r="BK63" s="7"/>
      <c r="BL63" s="36">
        <f t="shared" si="9"/>
        <v>4.4081660908397297E-2</v>
      </c>
      <c r="BM63" s="35" t="s">
        <v>16</v>
      </c>
      <c r="BN63" s="27"/>
      <c r="BO63" s="6"/>
      <c r="BP63" s="7"/>
      <c r="BQ63" s="7"/>
      <c r="BR63" s="7"/>
      <c r="BS63" s="7"/>
      <c r="BT63" s="7"/>
      <c r="BU63" s="36">
        <f t="shared" si="7"/>
        <v>4.4081660908397297E-2</v>
      </c>
    </row>
    <row r="64" spans="1:73" ht="15">
      <c r="A64" s="5">
        <v>2010</v>
      </c>
      <c r="B64" s="26" t="s">
        <v>17</v>
      </c>
      <c r="C64" s="51">
        <f t="shared" si="10"/>
        <v>0.96072999999999997</v>
      </c>
      <c r="D64" s="47" t="s">
        <v>93</v>
      </c>
      <c r="E64" s="43">
        <v>0</v>
      </c>
      <c r="F64" s="43">
        <v>0</v>
      </c>
      <c r="G64" s="43">
        <v>0</v>
      </c>
      <c r="H64" s="43">
        <v>0</v>
      </c>
      <c r="I64" s="44">
        <v>0</v>
      </c>
      <c r="J64" s="45">
        <v>0.04</v>
      </c>
      <c r="K64" s="29" t="s">
        <v>10</v>
      </c>
      <c r="L64" s="27"/>
      <c r="M64" s="6"/>
      <c r="N64" s="7"/>
      <c r="O64" s="7"/>
      <c r="P64" s="7"/>
      <c r="Q64" s="7"/>
      <c r="R64" s="7"/>
      <c r="S64" s="36">
        <f t="shared" si="1"/>
        <v>4.4081660908397297E-2</v>
      </c>
      <c r="T64" s="30" t="s">
        <v>11</v>
      </c>
      <c r="U64" s="27"/>
      <c r="V64" s="6"/>
      <c r="W64" s="7"/>
      <c r="X64" s="7"/>
      <c r="Y64" s="7"/>
      <c r="Z64" s="7"/>
      <c r="AA64" s="7"/>
      <c r="AB64" s="36">
        <f t="shared" si="3"/>
        <v>4.4081660908397297E-2</v>
      </c>
      <c r="AC64" s="31" t="s">
        <v>12</v>
      </c>
      <c r="AD64" s="27"/>
      <c r="AE64" s="6"/>
      <c r="AF64" s="7"/>
      <c r="AG64" s="7"/>
      <c r="AH64" s="7"/>
      <c r="AI64" s="7"/>
      <c r="AJ64" s="7"/>
      <c r="AK64" s="36">
        <f t="shared" si="4"/>
        <v>4.4081660908397297E-2</v>
      </c>
      <c r="AL64" s="32" t="s">
        <v>13</v>
      </c>
      <c r="AM64" s="27"/>
      <c r="AN64" s="6"/>
      <c r="AO64" s="7"/>
      <c r="AP64" s="7"/>
      <c r="AQ64" s="7"/>
      <c r="AR64" s="7"/>
      <c r="AS64" s="7"/>
      <c r="AT64" s="36">
        <f t="shared" si="2"/>
        <v>4.4081660908397297E-2</v>
      </c>
      <c r="AU64" s="33" t="s">
        <v>14</v>
      </c>
      <c r="AV64" s="27"/>
      <c r="AW64" s="6"/>
      <c r="AX64" s="7"/>
      <c r="AY64" s="7"/>
      <c r="AZ64" s="7"/>
      <c r="BA64" s="7"/>
      <c r="BB64" s="7"/>
      <c r="BC64" s="36">
        <f t="shared" si="8"/>
        <v>4.4081660908397297E-2</v>
      </c>
      <c r="BD64" s="34" t="s">
        <v>15</v>
      </c>
      <c r="BE64" s="27"/>
      <c r="BF64" s="6"/>
      <c r="BG64" s="7"/>
      <c r="BH64" s="7"/>
      <c r="BI64" s="7"/>
      <c r="BJ64" s="7"/>
      <c r="BK64" s="7"/>
      <c r="BL64" s="36">
        <f t="shared" si="9"/>
        <v>4.4081660908397297E-2</v>
      </c>
      <c r="BM64" s="35" t="s">
        <v>16</v>
      </c>
      <c r="BN64" s="27"/>
      <c r="BO64" s="6"/>
      <c r="BP64" s="7"/>
      <c r="BQ64" s="7"/>
      <c r="BR64" s="7"/>
      <c r="BS64" s="7"/>
      <c r="BT64" s="7"/>
      <c r="BU64" s="36">
        <f t="shared" si="7"/>
        <v>4.4081660908397297E-2</v>
      </c>
    </row>
    <row r="65" spans="1:73" ht="15">
      <c r="A65" s="5">
        <v>2011</v>
      </c>
      <c r="B65" s="26" t="s">
        <v>17</v>
      </c>
      <c r="C65" s="51">
        <f t="shared" si="10"/>
        <v>0.96072999999999997</v>
      </c>
      <c r="D65" s="47" t="s">
        <v>93</v>
      </c>
      <c r="E65" s="43">
        <v>0</v>
      </c>
      <c r="F65" s="43">
        <v>0</v>
      </c>
      <c r="G65" s="43">
        <v>0</v>
      </c>
      <c r="H65" s="43">
        <v>0</v>
      </c>
      <c r="I65" s="44">
        <v>0</v>
      </c>
      <c r="J65" s="45">
        <v>0.04</v>
      </c>
      <c r="K65" s="29" t="s">
        <v>10</v>
      </c>
      <c r="L65" s="27"/>
      <c r="M65" s="6"/>
      <c r="N65" s="7"/>
      <c r="O65" s="7"/>
      <c r="P65" s="7"/>
      <c r="Q65" s="7"/>
      <c r="R65" s="7"/>
      <c r="S65" s="36">
        <f t="shared" si="1"/>
        <v>4.4081660908397297E-2</v>
      </c>
      <c r="T65" s="30" t="s">
        <v>11</v>
      </c>
      <c r="U65" s="27"/>
      <c r="V65" s="6"/>
      <c r="W65" s="7"/>
      <c r="X65" s="7"/>
      <c r="Y65" s="7"/>
      <c r="Z65" s="7"/>
      <c r="AA65" s="7"/>
      <c r="AB65" s="36">
        <f t="shared" si="3"/>
        <v>4.4081660908397297E-2</v>
      </c>
      <c r="AC65" s="31" t="s">
        <v>12</v>
      </c>
      <c r="AD65" s="27"/>
      <c r="AE65" s="6"/>
      <c r="AF65" s="7"/>
      <c r="AG65" s="7"/>
      <c r="AH65" s="7"/>
      <c r="AI65" s="7"/>
      <c r="AJ65" s="7"/>
      <c r="AK65" s="36">
        <f t="shared" si="4"/>
        <v>4.4081660908397297E-2</v>
      </c>
      <c r="AL65" s="32" t="s">
        <v>13</v>
      </c>
      <c r="AM65" s="27"/>
      <c r="AN65" s="6"/>
      <c r="AO65" s="7"/>
      <c r="AP65" s="7"/>
      <c r="AQ65" s="7"/>
      <c r="AR65" s="7"/>
      <c r="AS65" s="7"/>
      <c r="AT65" s="36">
        <f t="shared" si="2"/>
        <v>4.4081660908397297E-2</v>
      </c>
      <c r="AU65" s="33" t="s">
        <v>14</v>
      </c>
      <c r="AV65" s="27"/>
      <c r="AW65" s="6"/>
      <c r="AX65" s="7"/>
      <c r="AY65" s="7"/>
      <c r="AZ65" s="7"/>
      <c r="BA65" s="7"/>
      <c r="BB65" s="7"/>
      <c r="BC65" s="36">
        <f t="shared" si="8"/>
        <v>4.4081660908397297E-2</v>
      </c>
      <c r="BD65" s="34" t="s">
        <v>15</v>
      </c>
      <c r="BE65" s="27"/>
      <c r="BF65" s="6"/>
      <c r="BG65" s="7"/>
      <c r="BH65" s="7"/>
      <c r="BI65" s="7"/>
      <c r="BJ65" s="7"/>
      <c r="BK65" s="7"/>
      <c r="BL65" s="36">
        <f t="shared" si="9"/>
        <v>4.4081660908397297E-2</v>
      </c>
      <c r="BM65" s="35" t="s">
        <v>16</v>
      </c>
      <c r="BN65" s="27"/>
      <c r="BO65" s="6"/>
      <c r="BP65" s="7"/>
      <c r="BQ65" s="7"/>
      <c r="BR65" s="7"/>
      <c r="BS65" s="7"/>
      <c r="BT65" s="7"/>
      <c r="BU65" s="36">
        <f t="shared" si="7"/>
        <v>4.4081660908397297E-2</v>
      </c>
    </row>
    <row r="66" spans="1:73" ht="15">
      <c r="A66" s="5">
        <v>2012</v>
      </c>
      <c r="B66" s="26" t="s">
        <v>17</v>
      </c>
      <c r="C66" s="51">
        <f t="shared" si="10"/>
        <v>0.96072999999999997</v>
      </c>
      <c r="D66" s="47" t="s">
        <v>93</v>
      </c>
      <c r="E66" s="43">
        <v>0</v>
      </c>
      <c r="F66" s="43">
        <v>0</v>
      </c>
      <c r="G66" s="43">
        <v>0</v>
      </c>
      <c r="H66" s="43">
        <v>0</v>
      </c>
      <c r="I66" s="44">
        <v>0</v>
      </c>
      <c r="J66" s="45">
        <v>0.04</v>
      </c>
      <c r="K66" s="29" t="s">
        <v>10</v>
      </c>
      <c r="L66" s="27"/>
      <c r="M66" s="6"/>
      <c r="N66" s="7"/>
      <c r="O66" s="7"/>
      <c r="P66" s="7"/>
      <c r="Q66" s="7"/>
      <c r="R66" s="7"/>
      <c r="S66" s="36">
        <f t="shared" si="1"/>
        <v>4.4081660908397297E-2</v>
      </c>
      <c r="T66" s="30" t="s">
        <v>11</v>
      </c>
      <c r="U66" s="27"/>
      <c r="V66" s="6"/>
      <c r="W66" s="7"/>
      <c r="X66" s="7"/>
      <c r="Y66" s="7"/>
      <c r="Z66" s="7"/>
      <c r="AA66" s="7"/>
      <c r="AB66" s="36">
        <f t="shared" si="3"/>
        <v>4.4081660908397297E-2</v>
      </c>
      <c r="AC66" s="31" t="s">
        <v>12</v>
      </c>
      <c r="AD66" s="27"/>
      <c r="AE66" s="6"/>
      <c r="AF66" s="7"/>
      <c r="AG66" s="7"/>
      <c r="AH66" s="7"/>
      <c r="AI66" s="7"/>
      <c r="AJ66" s="7"/>
      <c r="AK66" s="36">
        <f t="shared" si="4"/>
        <v>4.4081660908397297E-2</v>
      </c>
      <c r="AL66" s="32" t="s">
        <v>13</v>
      </c>
      <c r="AM66" s="27"/>
      <c r="AN66" s="6"/>
      <c r="AO66" s="7"/>
      <c r="AP66" s="7"/>
      <c r="AQ66" s="7"/>
      <c r="AR66" s="7"/>
      <c r="AS66" s="7"/>
      <c r="AT66" s="36">
        <f t="shared" si="2"/>
        <v>4.4081660908397297E-2</v>
      </c>
      <c r="AU66" s="33" t="s">
        <v>14</v>
      </c>
      <c r="AV66" s="27"/>
      <c r="AW66" s="6"/>
      <c r="AX66" s="7"/>
      <c r="AY66" s="7"/>
      <c r="AZ66" s="7"/>
      <c r="BA66" s="7"/>
      <c r="BB66" s="7"/>
      <c r="BC66" s="36">
        <f t="shared" si="8"/>
        <v>4.4081660908397297E-2</v>
      </c>
      <c r="BD66" s="34" t="s">
        <v>15</v>
      </c>
      <c r="BE66" s="27"/>
      <c r="BF66" s="6"/>
      <c r="BG66" s="7"/>
      <c r="BH66" s="7"/>
      <c r="BI66" s="7"/>
      <c r="BJ66" s="7"/>
      <c r="BK66" s="7"/>
      <c r="BL66" s="36">
        <f t="shared" si="9"/>
        <v>4.4081660908397297E-2</v>
      </c>
      <c r="BM66" s="35" t="s">
        <v>16</v>
      </c>
      <c r="BN66" s="27"/>
      <c r="BO66" s="6"/>
      <c r="BP66" s="7"/>
      <c r="BQ66" s="7"/>
      <c r="BR66" s="7"/>
      <c r="BS66" s="7"/>
      <c r="BT66" s="7"/>
      <c r="BU66" s="36">
        <f t="shared" si="7"/>
        <v>4.4081660908397297E-2</v>
      </c>
    </row>
    <row r="67" spans="1:73" ht="15">
      <c r="A67" s="5">
        <v>2013</v>
      </c>
      <c r="B67" s="26" t="s">
        <v>17</v>
      </c>
      <c r="C67" s="51">
        <f t="shared" si="10"/>
        <v>0.96072999999999997</v>
      </c>
      <c r="D67" s="47" t="s">
        <v>93</v>
      </c>
      <c r="E67" s="43">
        <v>0</v>
      </c>
      <c r="F67" s="43">
        <v>0</v>
      </c>
      <c r="G67" s="43">
        <v>0</v>
      </c>
      <c r="H67" s="43">
        <v>0</v>
      </c>
      <c r="I67" s="44">
        <v>0</v>
      </c>
      <c r="J67" s="45">
        <v>0.04</v>
      </c>
      <c r="K67" s="29" t="s">
        <v>10</v>
      </c>
      <c r="L67" s="27"/>
      <c r="M67" s="6"/>
      <c r="N67" s="7"/>
      <c r="O67" s="7"/>
      <c r="P67" s="7"/>
      <c r="Q67" s="7"/>
      <c r="R67" s="7"/>
      <c r="S67" s="36">
        <f t="shared" si="1"/>
        <v>4.4081660908397297E-2</v>
      </c>
      <c r="T67" s="30" t="s">
        <v>11</v>
      </c>
      <c r="U67" s="27"/>
      <c r="V67" s="6"/>
      <c r="W67" s="7"/>
      <c r="X67" s="7"/>
      <c r="Y67" s="7"/>
      <c r="Z67" s="7"/>
      <c r="AA67" s="7"/>
      <c r="AB67" s="36">
        <f t="shared" si="3"/>
        <v>4.4081660908397297E-2</v>
      </c>
      <c r="AC67" s="31" t="s">
        <v>12</v>
      </c>
      <c r="AD67" s="27"/>
      <c r="AE67" s="6"/>
      <c r="AF67" s="7"/>
      <c r="AG67" s="7"/>
      <c r="AH67" s="7"/>
      <c r="AI67" s="7"/>
      <c r="AJ67" s="7"/>
      <c r="AK67" s="36">
        <f t="shared" si="4"/>
        <v>4.4081660908397297E-2</v>
      </c>
      <c r="AL67" s="32" t="s">
        <v>13</v>
      </c>
      <c r="AM67" s="27"/>
      <c r="AN67" s="6"/>
      <c r="AO67" s="7"/>
      <c r="AP67" s="7"/>
      <c r="AQ67" s="7"/>
      <c r="AR67" s="7"/>
      <c r="AS67" s="7"/>
      <c r="AT67" s="36">
        <f t="shared" si="2"/>
        <v>4.4081660908397297E-2</v>
      </c>
      <c r="AU67" s="33" t="s">
        <v>14</v>
      </c>
      <c r="AV67" s="27"/>
      <c r="AW67" s="6"/>
      <c r="AX67" s="7"/>
      <c r="AY67" s="7"/>
      <c r="AZ67" s="7"/>
      <c r="BA67" s="7"/>
      <c r="BB67" s="7"/>
      <c r="BC67" s="36">
        <f t="shared" si="8"/>
        <v>4.4081660908397297E-2</v>
      </c>
      <c r="BD67" s="34" t="s">
        <v>15</v>
      </c>
      <c r="BE67" s="27"/>
      <c r="BF67" s="6"/>
      <c r="BG67" s="7"/>
      <c r="BH67" s="7"/>
      <c r="BI67" s="7"/>
      <c r="BJ67" s="7"/>
      <c r="BK67" s="7"/>
      <c r="BL67" s="36">
        <f t="shared" si="9"/>
        <v>4.4081660908397297E-2</v>
      </c>
      <c r="BM67" s="35" t="s">
        <v>16</v>
      </c>
      <c r="BN67" s="27"/>
      <c r="BO67" s="6"/>
      <c r="BP67" s="7"/>
      <c r="BQ67" s="7"/>
      <c r="BR67" s="7"/>
      <c r="BS67" s="7"/>
      <c r="BT67" s="7"/>
      <c r="BU67" s="36">
        <f t="shared" si="7"/>
        <v>4.4081660908397297E-2</v>
      </c>
    </row>
    <row r="68" spans="1:73" ht="15">
      <c r="A68" s="5">
        <v>2014</v>
      </c>
      <c r="B68" s="26" t="s">
        <v>17</v>
      </c>
      <c r="C68" s="51">
        <f t="shared" si="10"/>
        <v>0.96072999999999997</v>
      </c>
      <c r="D68" s="47" t="s">
        <v>93</v>
      </c>
      <c r="E68" s="43">
        <v>0</v>
      </c>
      <c r="F68" s="43">
        <v>0</v>
      </c>
      <c r="G68" s="43">
        <v>0</v>
      </c>
      <c r="H68" s="43">
        <v>0</v>
      </c>
      <c r="I68" s="44">
        <v>0</v>
      </c>
      <c r="J68" s="45">
        <v>0.04</v>
      </c>
      <c r="K68" s="29" t="s">
        <v>10</v>
      </c>
      <c r="L68" s="27"/>
      <c r="M68" s="6"/>
      <c r="N68" s="7"/>
      <c r="O68" s="7"/>
      <c r="P68" s="7"/>
      <c r="Q68" s="7"/>
      <c r="R68" s="7"/>
      <c r="S68" s="36">
        <f t="shared" ref="S68:S73" si="11">SQRT((1.5*EXP(1.105*R68))^2+(1.5*EXP(1.105*(N68-1)))^2+(1.5*EXP(1.105*(O68-1)))^2+(1.5*EXP(1.105*(P68-1)))^2+(1.5*EXP(1.105*(Q68-1)))^2)/100*2.45</f>
        <v>4.4081660908397297E-2</v>
      </c>
      <c r="T68" s="30" t="s">
        <v>11</v>
      </c>
      <c r="U68" s="27"/>
      <c r="V68" s="6"/>
      <c r="W68" s="7"/>
      <c r="X68" s="7"/>
      <c r="Y68" s="7"/>
      <c r="Z68" s="7"/>
      <c r="AA68" s="7"/>
      <c r="AB68" s="36">
        <f t="shared" si="3"/>
        <v>4.4081660908397297E-2</v>
      </c>
      <c r="AC68" s="31" t="s">
        <v>12</v>
      </c>
      <c r="AD68" s="27"/>
      <c r="AE68" s="6"/>
      <c r="AF68" s="7"/>
      <c r="AG68" s="7"/>
      <c r="AH68" s="7"/>
      <c r="AI68" s="7"/>
      <c r="AJ68" s="7"/>
      <c r="AK68" s="36">
        <f t="shared" si="4"/>
        <v>4.4081660908397297E-2</v>
      </c>
      <c r="AL68" s="32" t="s">
        <v>13</v>
      </c>
      <c r="AM68" s="27"/>
      <c r="AN68" s="6"/>
      <c r="AO68" s="7"/>
      <c r="AP68" s="7"/>
      <c r="AQ68" s="7"/>
      <c r="AR68" s="7"/>
      <c r="AS68" s="7"/>
      <c r="AT68" s="36">
        <f t="shared" ref="AT68:AT73" si="12">SQRT((1.5*EXP(1.105*AS68))^2+(1.5*EXP(1.105*(AO68-1)))^2+(1.5*EXP(1.105*(AP68-1)))^2+(1.5*EXP(1.105*(AQ68-1)))^2+(1.5*EXP(1.105*(AR68-1)))^2)/100*2.45</f>
        <v>4.4081660908397297E-2</v>
      </c>
      <c r="AU68" s="33" t="s">
        <v>14</v>
      </c>
      <c r="AV68" s="27"/>
      <c r="AW68" s="6"/>
      <c r="AX68" s="7"/>
      <c r="AY68" s="7"/>
      <c r="AZ68" s="7"/>
      <c r="BA68" s="7"/>
      <c r="BB68" s="7"/>
      <c r="BC68" s="36">
        <f t="shared" si="8"/>
        <v>4.4081660908397297E-2</v>
      </c>
      <c r="BD68" s="34" t="s">
        <v>15</v>
      </c>
      <c r="BE68" s="27"/>
      <c r="BF68" s="6"/>
      <c r="BG68" s="7"/>
      <c r="BH68" s="7"/>
      <c r="BI68" s="7"/>
      <c r="BJ68" s="7"/>
      <c r="BK68" s="7"/>
      <c r="BL68" s="36">
        <f t="shared" si="9"/>
        <v>4.4081660908397297E-2</v>
      </c>
      <c r="BM68" s="35" t="s">
        <v>16</v>
      </c>
      <c r="BN68" s="27"/>
      <c r="BO68" s="6"/>
      <c r="BP68" s="7"/>
      <c r="BQ68" s="7"/>
      <c r="BR68" s="7"/>
      <c r="BS68" s="7"/>
      <c r="BT68" s="7"/>
      <c r="BU68" s="36">
        <f t="shared" si="7"/>
        <v>4.4081660908397297E-2</v>
      </c>
    </row>
    <row r="69" spans="1:73" ht="15">
      <c r="A69" s="5">
        <v>2015</v>
      </c>
      <c r="B69" s="26" t="s">
        <v>17</v>
      </c>
      <c r="C69" s="51">
        <f t="shared" si="10"/>
        <v>0.96072999999999997</v>
      </c>
      <c r="D69" s="47" t="s">
        <v>93</v>
      </c>
      <c r="E69" s="43">
        <v>0</v>
      </c>
      <c r="F69" s="43">
        <v>0</v>
      </c>
      <c r="G69" s="43">
        <v>0</v>
      </c>
      <c r="H69" s="43">
        <v>0</v>
      </c>
      <c r="I69" s="44">
        <v>0</v>
      </c>
      <c r="J69" s="45">
        <v>0.04</v>
      </c>
      <c r="K69" s="29" t="s">
        <v>10</v>
      </c>
      <c r="L69" s="27"/>
      <c r="M69" s="6"/>
      <c r="N69" s="7"/>
      <c r="O69" s="7"/>
      <c r="P69" s="7"/>
      <c r="Q69" s="7"/>
      <c r="R69" s="7"/>
      <c r="S69" s="36">
        <f t="shared" si="11"/>
        <v>4.4081660908397297E-2</v>
      </c>
      <c r="T69" s="30" t="s">
        <v>11</v>
      </c>
      <c r="U69" s="27"/>
      <c r="V69" s="6"/>
      <c r="W69" s="7"/>
      <c r="X69" s="7"/>
      <c r="Y69" s="7"/>
      <c r="Z69" s="7"/>
      <c r="AA69" s="7"/>
      <c r="AB69" s="36">
        <f t="shared" si="3"/>
        <v>4.4081660908397297E-2</v>
      </c>
      <c r="AC69" s="31" t="s">
        <v>12</v>
      </c>
      <c r="AD69" s="27"/>
      <c r="AE69" s="6"/>
      <c r="AF69" s="7"/>
      <c r="AG69" s="7"/>
      <c r="AH69" s="7"/>
      <c r="AI69" s="7"/>
      <c r="AJ69" s="7"/>
      <c r="AK69" s="36">
        <f t="shared" si="4"/>
        <v>4.4081660908397297E-2</v>
      </c>
      <c r="AL69" s="32" t="s">
        <v>13</v>
      </c>
      <c r="AM69" s="27"/>
      <c r="AN69" s="6"/>
      <c r="AO69" s="7"/>
      <c r="AP69" s="7"/>
      <c r="AQ69" s="7"/>
      <c r="AR69" s="7"/>
      <c r="AS69" s="7"/>
      <c r="AT69" s="36">
        <f t="shared" si="12"/>
        <v>4.4081660908397297E-2</v>
      </c>
      <c r="AU69" s="33" t="s">
        <v>14</v>
      </c>
      <c r="AV69" s="27"/>
      <c r="AW69" s="6"/>
      <c r="AX69" s="7"/>
      <c r="AY69" s="7"/>
      <c r="AZ69" s="7"/>
      <c r="BA69" s="7"/>
      <c r="BB69" s="7"/>
      <c r="BC69" s="36">
        <f t="shared" si="8"/>
        <v>4.4081660908397297E-2</v>
      </c>
      <c r="BD69" s="34" t="s">
        <v>15</v>
      </c>
      <c r="BE69" s="27"/>
      <c r="BF69" s="6"/>
      <c r="BG69" s="7"/>
      <c r="BH69" s="7"/>
      <c r="BI69" s="7"/>
      <c r="BJ69" s="7"/>
      <c r="BK69" s="7"/>
      <c r="BL69" s="36">
        <f t="shared" si="9"/>
        <v>4.4081660908397297E-2</v>
      </c>
      <c r="BM69" s="35" t="s">
        <v>16</v>
      </c>
      <c r="BN69" s="27"/>
      <c r="BO69" s="6"/>
      <c r="BP69" s="7"/>
      <c r="BQ69" s="7"/>
      <c r="BR69" s="7"/>
      <c r="BS69" s="7"/>
      <c r="BT69" s="7"/>
      <c r="BU69" s="36">
        <f t="shared" si="7"/>
        <v>4.4081660908397297E-2</v>
      </c>
    </row>
    <row r="70" spans="1:73" ht="15">
      <c r="A70" s="5">
        <v>2016</v>
      </c>
      <c r="B70" s="26" t="s">
        <v>17</v>
      </c>
      <c r="C70" s="51">
        <f t="shared" si="10"/>
        <v>0.96072999999999997</v>
      </c>
      <c r="D70" s="47" t="s">
        <v>93</v>
      </c>
      <c r="E70" s="43">
        <v>0</v>
      </c>
      <c r="F70" s="43">
        <v>0</v>
      </c>
      <c r="G70" s="43">
        <v>0</v>
      </c>
      <c r="H70" s="43">
        <v>0</v>
      </c>
      <c r="I70" s="44">
        <v>0</v>
      </c>
      <c r="J70" s="45">
        <v>0.04</v>
      </c>
      <c r="K70" s="29" t="s">
        <v>10</v>
      </c>
      <c r="L70" s="27"/>
      <c r="M70" s="6"/>
      <c r="N70" s="7"/>
      <c r="O70" s="7"/>
      <c r="P70" s="7"/>
      <c r="Q70" s="7"/>
      <c r="R70" s="7"/>
      <c r="S70" s="36">
        <f t="shared" si="11"/>
        <v>4.4081660908397297E-2</v>
      </c>
      <c r="T70" s="30" t="s">
        <v>11</v>
      </c>
      <c r="U70" s="27"/>
      <c r="V70" s="6"/>
      <c r="W70" s="7"/>
      <c r="X70" s="7"/>
      <c r="Y70" s="7"/>
      <c r="Z70" s="7"/>
      <c r="AA70" s="7"/>
      <c r="AB70" s="36">
        <f t="shared" ref="AB70:AB73" si="13">SQRT((1.5*EXP(1.105*AA70))^2+(1.5*EXP(1.105*(W70-1)))^2+(1.5*EXP(1.105*(X70-1)))^2+(1.5*EXP(1.105*(Y70-1)))^2+(1.5*EXP(1.105*(Z70-1)))^2)/100*2.45</f>
        <v>4.4081660908397297E-2</v>
      </c>
      <c r="AC70" s="31" t="s">
        <v>12</v>
      </c>
      <c r="AD70" s="27"/>
      <c r="AE70" s="6"/>
      <c r="AF70" s="7"/>
      <c r="AG70" s="7"/>
      <c r="AH70" s="7"/>
      <c r="AI70" s="7"/>
      <c r="AJ70" s="7"/>
      <c r="AK70" s="36">
        <f t="shared" ref="AK70:AK73" si="14">SQRT((1.5*EXP(1.105*AJ70))^2+(1.5*EXP(1.105*(AF70-1)))^2+(1.5*EXP(1.105*(AG70-1)))^2+(1.5*EXP(1.105*(AH70-1)))^2+(1.5*EXP(1.105*(AI70-1)))^2)/100*2.45</f>
        <v>4.4081660908397297E-2</v>
      </c>
      <c r="AL70" s="32" t="s">
        <v>13</v>
      </c>
      <c r="AM70" s="27"/>
      <c r="AN70" s="6"/>
      <c r="AO70" s="7"/>
      <c r="AP70" s="7"/>
      <c r="AQ70" s="7"/>
      <c r="AR70" s="7"/>
      <c r="AS70" s="7"/>
      <c r="AT70" s="36">
        <f t="shared" si="12"/>
        <v>4.4081660908397297E-2</v>
      </c>
      <c r="AU70" s="33" t="s">
        <v>14</v>
      </c>
      <c r="AV70" s="27"/>
      <c r="AW70" s="6"/>
      <c r="AX70" s="7"/>
      <c r="AY70" s="7"/>
      <c r="AZ70" s="7"/>
      <c r="BA70" s="7"/>
      <c r="BB70" s="7"/>
      <c r="BC70" s="36">
        <f t="shared" si="8"/>
        <v>4.4081660908397297E-2</v>
      </c>
      <c r="BD70" s="34" t="s">
        <v>15</v>
      </c>
      <c r="BE70" s="27"/>
      <c r="BF70" s="6"/>
      <c r="BG70" s="7"/>
      <c r="BH70" s="7"/>
      <c r="BI70" s="7"/>
      <c r="BJ70" s="7"/>
      <c r="BK70" s="7"/>
      <c r="BL70" s="36">
        <f t="shared" si="9"/>
        <v>4.4081660908397297E-2</v>
      </c>
      <c r="BM70" s="35" t="s">
        <v>16</v>
      </c>
      <c r="BN70" s="27"/>
      <c r="BO70" s="6"/>
      <c r="BP70" s="7"/>
      <c r="BQ70" s="7"/>
      <c r="BR70" s="7"/>
      <c r="BS70" s="7"/>
      <c r="BT70" s="7"/>
      <c r="BU70" s="36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 ht="15">
      <c r="A71" s="5">
        <v>2017</v>
      </c>
      <c r="B71" s="26" t="s">
        <v>17</v>
      </c>
      <c r="C71" s="51">
        <f t="shared" si="10"/>
        <v>0.96072999999999997</v>
      </c>
      <c r="D71" s="47" t="s">
        <v>93</v>
      </c>
      <c r="E71" s="43">
        <v>0</v>
      </c>
      <c r="F71" s="43">
        <v>0</v>
      </c>
      <c r="G71" s="43">
        <v>0</v>
      </c>
      <c r="H71" s="43">
        <v>0</v>
      </c>
      <c r="I71" s="44">
        <v>0</v>
      </c>
      <c r="J71" s="45">
        <v>0.04</v>
      </c>
      <c r="K71" s="29" t="s">
        <v>10</v>
      </c>
      <c r="L71" s="27"/>
      <c r="M71" s="6"/>
      <c r="N71" s="7"/>
      <c r="O71" s="7"/>
      <c r="P71" s="7"/>
      <c r="Q71" s="7"/>
      <c r="R71" s="7"/>
      <c r="S71" s="36">
        <f t="shared" ref="S71:S72" si="16">SQRT((1.5*EXP(1.105*R71))^2+(1.5*EXP(1.105*(N71-1)))^2+(1.5*EXP(1.105*(O71-1)))^2+(1.5*EXP(1.105*(P71-1)))^2+(1.5*EXP(1.105*(Q71-1)))^2)/100*2.45</f>
        <v>4.4081660908397297E-2</v>
      </c>
      <c r="T71" s="30" t="s">
        <v>11</v>
      </c>
      <c r="U71" s="27"/>
      <c r="V71" s="6"/>
      <c r="W71" s="7"/>
      <c r="X71" s="7"/>
      <c r="Y71" s="7"/>
      <c r="Z71" s="7"/>
      <c r="AA71" s="7"/>
      <c r="AB71" s="36">
        <f t="shared" ref="AB71:AB72" si="17">SQRT((1.5*EXP(1.105*AA71))^2+(1.5*EXP(1.105*(W71-1)))^2+(1.5*EXP(1.105*(X71-1)))^2+(1.5*EXP(1.105*(Y71-1)))^2+(1.5*EXP(1.105*(Z71-1)))^2)/100*2.45</f>
        <v>4.4081660908397297E-2</v>
      </c>
      <c r="AC71" s="31" t="s">
        <v>12</v>
      </c>
      <c r="AD71" s="27"/>
      <c r="AE71" s="6"/>
      <c r="AF71" s="7"/>
      <c r="AG71" s="7"/>
      <c r="AH71" s="7"/>
      <c r="AI71" s="7"/>
      <c r="AJ71" s="7"/>
      <c r="AK71" s="36">
        <f t="shared" ref="AK71:AK72" si="18">SQRT((1.5*EXP(1.105*AJ71))^2+(1.5*EXP(1.105*(AF71-1)))^2+(1.5*EXP(1.105*(AG71-1)))^2+(1.5*EXP(1.105*(AH71-1)))^2+(1.5*EXP(1.105*(AI71-1)))^2)/100*2.45</f>
        <v>4.4081660908397297E-2</v>
      </c>
      <c r="AL71" s="32" t="s">
        <v>13</v>
      </c>
      <c r="AM71" s="27"/>
      <c r="AN71" s="6"/>
      <c r="AO71" s="7"/>
      <c r="AP71" s="7"/>
      <c r="AQ71" s="7"/>
      <c r="AR71" s="7"/>
      <c r="AS71" s="7"/>
      <c r="AT71" s="36">
        <f t="shared" ref="AT71:AT72" si="19">SQRT((1.5*EXP(1.105*AS71))^2+(1.5*EXP(1.105*(AO71-1)))^2+(1.5*EXP(1.105*(AP71-1)))^2+(1.5*EXP(1.105*(AQ71-1)))^2+(1.5*EXP(1.105*(AR71-1)))^2)/100*2.45</f>
        <v>4.4081660908397297E-2</v>
      </c>
      <c r="AU71" s="33" t="s">
        <v>14</v>
      </c>
      <c r="AV71" s="27"/>
      <c r="AW71" s="6"/>
      <c r="AX71" s="7"/>
      <c r="AY71" s="7"/>
      <c r="AZ71" s="7"/>
      <c r="BA71" s="7"/>
      <c r="BB71" s="7"/>
      <c r="BC71" s="36">
        <f t="shared" ref="BC71:BC72" si="20">SQRT((1.5*EXP(1.105*BB71))^2+(1.5*EXP(1.105*(AX71-1)))^2+(1.5*EXP(1.105*(AY71-1)))^2+(1.5*EXP(1.105*(AZ71-1)))^2+(1.5*EXP(1.105*(BA71-1)))^2)/100*2.45</f>
        <v>4.4081660908397297E-2</v>
      </c>
      <c r="BD71" s="34" t="s">
        <v>15</v>
      </c>
      <c r="BE71" s="27"/>
      <c r="BF71" s="6"/>
      <c r="BG71" s="7"/>
      <c r="BH71" s="7"/>
      <c r="BI71" s="7"/>
      <c r="BJ71" s="7"/>
      <c r="BK71" s="7"/>
      <c r="BL71" s="36">
        <f t="shared" ref="BL71:BL72" si="21">SQRT((1.5*EXP(1.105*BK71))^2+(1.5*EXP(1.105*(BG71-1)))^2+(1.5*EXP(1.105*(BH71-1)))^2+(1.5*EXP(1.105*(BI71-1)))^2+(1.5*EXP(1.105*(BJ71-1)))^2)/100*2.45</f>
        <v>4.4081660908397297E-2</v>
      </c>
      <c r="BM71" s="35" t="s">
        <v>16</v>
      </c>
      <c r="BN71" s="27"/>
      <c r="BO71" s="6"/>
      <c r="BP71" s="7"/>
      <c r="BQ71" s="7"/>
      <c r="BR71" s="7"/>
      <c r="BS71" s="7"/>
      <c r="BT71" s="7"/>
      <c r="BU71" s="36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 ht="15">
      <c r="A72" s="5">
        <v>2018</v>
      </c>
      <c r="B72" s="26" t="s">
        <v>17</v>
      </c>
      <c r="C72" s="51">
        <f t="shared" si="10"/>
        <v>0.96072999999999997</v>
      </c>
      <c r="D72" s="47" t="s">
        <v>93</v>
      </c>
      <c r="E72" s="43">
        <v>0</v>
      </c>
      <c r="F72" s="43">
        <v>0</v>
      </c>
      <c r="G72" s="43">
        <v>0</v>
      </c>
      <c r="H72" s="43">
        <v>0</v>
      </c>
      <c r="I72" s="44">
        <v>0</v>
      </c>
      <c r="J72" s="45">
        <v>0.04</v>
      </c>
      <c r="K72" s="29" t="s">
        <v>10</v>
      </c>
      <c r="L72" s="27"/>
      <c r="M72" s="6"/>
      <c r="N72" s="7"/>
      <c r="O72" s="7"/>
      <c r="P72" s="7"/>
      <c r="Q72" s="7"/>
      <c r="R72" s="7"/>
      <c r="S72" s="36">
        <f t="shared" si="16"/>
        <v>4.4081660908397297E-2</v>
      </c>
      <c r="T72" s="30" t="s">
        <v>11</v>
      </c>
      <c r="U72" s="27"/>
      <c r="V72" s="6"/>
      <c r="W72" s="7"/>
      <c r="X72" s="7"/>
      <c r="Y72" s="7"/>
      <c r="Z72" s="7"/>
      <c r="AA72" s="7"/>
      <c r="AB72" s="36">
        <f t="shared" si="17"/>
        <v>4.4081660908397297E-2</v>
      </c>
      <c r="AC72" s="31" t="s">
        <v>12</v>
      </c>
      <c r="AD72" s="27"/>
      <c r="AE72" s="6"/>
      <c r="AF72" s="7"/>
      <c r="AG72" s="7"/>
      <c r="AH72" s="7"/>
      <c r="AI72" s="7"/>
      <c r="AJ72" s="7"/>
      <c r="AK72" s="36">
        <f t="shared" si="18"/>
        <v>4.4081660908397297E-2</v>
      </c>
      <c r="AL72" s="32" t="s">
        <v>13</v>
      </c>
      <c r="AM72" s="27"/>
      <c r="AN72" s="6"/>
      <c r="AO72" s="7"/>
      <c r="AP72" s="7"/>
      <c r="AQ72" s="7"/>
      <c r="AR72" s="7"/>
      <c r="AS72" s="7"/>
      <c r="AT72" s="36">
        <f t="shared" si="19"/>
        <v>4.4081660908397297E-2</v>
      </c>
      <c r="AU72" s="33" t="s">
        <v>14</v>
      </c>
      <c r="AV72" s="27"/>
      <c r="AW72" s="6"/>
      <c r="AX72" s="7"/>
      <c r="AY72" s="7"/>
      <c r="AZ72" s="7"/>
      <c r="BA72" s="7"/>
      <c r="BB72" s="7"/>
      <c r="BC72" s="36">
        <f t="shared" si="20"/>
        <v>4.4081660908397297E-2</v>
      </c>
      <c r="BD72" s="34" t="s">
        <v>15</v>
      </c>
      <c r="BE72" s="27"/>
      <c r="BF72" s="6"/>
      <c r="BG72" s="7"/>
      <c r="BH72" s="7"/>
      <c r="BI72" s="7"/>
      <c r="BJ72" s="7"/>
      <c r="BK72" s="7"/>
      <c r="BL72" s="36">
        <f t="shared" si="21"/>
        <v>4.4081660908397297E-2</v>
      </c>
      <c r="BM72" s="35" t="s">
        <v>16</v>
      </c>
      <c r="BN72" s="27"/>
      <c r="BO72" s="6"/>
      <c r="BP72" s="7"/>
      <c r="BQ72" s="7"/>
      <c r="BR72" s="7"/>
      <c r="BS72" s="7"/>
      <c r="BT72" s="7"/>
      <c r="BU72" s="36">
        <f t="shared" si="22"/>
        <v>4.4081660908397297E-2</v>
      </c>
    </row>
    <row r="73" spans="1:73" ht="14.25" customHeight="1">
      <c r="A73" s="5">
        <v>2019</v>
      </c>
      <c r="B73" s="26" t="s">
        <v>17</v>
      </c>
      <c r="C73" s="51">
        <f t="shared" si="10"/>
        <v>0.96072999999999997</v>
      </c>
      <c r="D73" s="47" t="s">
        <v>93</v>
      </c>
      <c r="E73" s="43">
        <v>0</v>
      </c>
      <c r="F73" s="43">
        <v>0</v>
      </c>
      <c r="G73" s="43">
        <v>0</v>
      </c>
      <c r="H73" s="43">
        <v>0</v>
      </c>
      <c r="I73" s="44">
        <v>0</v>
      </c>
      <c r="J73" s="45">
        <v>0.04</v>
      </c>
      <c r="K73" s="29" t="s">
        <v>10</v>
      </c>
      <c r="L73" s="27"/>
      <c r="M73" s="6"/>
      <c r="N73" s="7"/>
      <c r="O73" s="7"/>
      <c r="P73" s="7"/>
      <c r="Q73" s="7"/>
      <c r="R73" s="7"/>
      <c r="S73" s="36">
        <f t="shared" si="11"/>
        <v>4.4081660908397297E-2</v>
      </c>
      <c r="T73" s="30" t="s">
        <v>11</v>
      </c>
      <c r="U73" s="27"/>
      <c r="V73" s="6"/>
      <c r="W73" s="7"/>
      <c r="X73" s="7"/>
      <c r="Y73" s="7"/>
      <c r="Z73" s="7"/>
      <c r="AA73" s="7"/>
      <c r="AB73" s="36">
        <f t="shared" si="13"/>
        <v>4.4081660908397297E-2</v>
      </c>
      <c r="AC73" s="31" t="s">
        <v>12</v>
      </c>
      <c r="AD73" s="27"/>
      <c r="AE73" s="6"/>
      <c r="AF73" s="7"/>
      <c r="AG73" s="7"/>
      <c r="AH73" s="7"/>
      <c r="AI73" s="7"/>
      <c r="AJ73" s="7"/>
      <c r="AK73" s="36">
        <f t="shared" si="14"/>
        <v>4.4081660908397297E-2</v>
      </c>
      <c r="AL73" s="32" t="s">
        <v>13</v>
      </c>
      <c r="AM73" s="27"/>
      <c r="AN73" s="6"/>
      <c r="AO73" s="7"/>
      <c r="AP73" s="7"/>
      <c r="AQ73" s="7"/>
      <c r="AR73" s="7"/>
      <c r="AS73" s="7"/>
      <c r="AT73" s="36">
        <f t="shared" si="12"/>
        <v>4.4081660908397297E-2</v>
      </c>
      <c r="AU73" s="33" t="s">
        <v>14</v>
      </c>
      <c r="AV73" s="27"/>
      <c r="AW73" s="6"/>
      <c r="AX73" s="7"/>
      <c r="AY73" s="7"/>
      <c r="AZ73" s="7"/>
      <c r="BA73" s="7"/>
      <c r="BB73" s="7"/>
      <c r="BC73" s="36">
        <f t="shared" si="8"/>
        <v>4.4081660908397297E-2</v>
      </c>
      <c r="BD73" s="34" t="s">
        <v>15</v>
      </c>
      <c r="BE73" s="27"/>
      <c r="BF73" s="6"/>
      <c r="BG73" s="7"/>
      <c r="BH73" s="7"/>
      <c r="BI73" s="7"/>
      <c r="BJ73" s="7"/>
      <c r="BK73" s="7"/>
      <c r="BL73" s="36">
        <f t="shared" si="9"/>
        <v>4.4081660908397297E-2</v>
      </c>
      <c r="BM73" s="35" t="s">
        <v>16</v>
      </c>
      <c r="BN73" s="27"/>
      <c r="BO73" s="6"/>
      <c r="BP73" s="7"/>
      <c r="BQ73" s="7"/>
      <c r="BR73" s="7"/>
      <c r="BS73" s="7"/>
      <c r="BT73" s="7"/>
      <c r="BU73" s="36">
        <f t="shared" si="15"/>
        <v>4.4081660908397297E-2</v>
      </c>
    </row>
    <row r="74" spans="1:73" ht="14.25" customHeight="1">
      <c r="A74" s="5">
        <v>2020</v>
      </c>
      <c r="B74" s="26" t="s">
        <v>17</v>
      </c>
      <c r="C74" s="51">
        <f t="shared" si="10"/>
        <v>0.96072999999999997</v>
      </c>
      <c r="D74" s="47" t="s">
        <v>93</v>
      </c>
      <c r="E74" s="43">
        <v>0</v>
      </c>
      <c r="F74" s="43">
        <v>0</v>
      </c>
      <c r="G74" s="43">
        <v>0</v>
      </c>
      <c r="H74" s="43">
        <v>0</v>
      </c>
      <c r="I74" s="44">
        <v>0</v>
      </c>
      <c r="J74" s="45">
        <v>0.04</v>
      </c>
      <c r="K74" s="29" t="s">
        <v>10</v>
      </c>
      <c r="L74" s="27"/>
      <c r="M74" s="6"/>
      <c r="N74" s="7"/>
      <c r="O74" s="7"/>
      <c r="P74" s="7"/>
      <c r="Q74" s="7"/>
      <c r="R74" s="7"/>
      <c r="S74" s="36">
        <f t="shared" ref="S74:S75" si="23">SQRT((1.5*EXP(1.105*R74))^2+(1.5*EXP(1.105*(N74-1)))^2+(1.5*EXP(1.105*(O74-1)))^2+(1.5*EXP(1.105*(P74-1)))^2+(1.5*EXP(1.105*(Q74-1)))^2)/100*2.45</f>
        <v>4.4081660908397297E-2</v>
      </c>
      <c r="T74" s="30" t="s">
        <v>11</v>
      </c>
      <c r="U74" s="27"/>
      <c r="V74" s="6"/>
      <c r="W74" s="7"/>
      <c r="X74" s="7"/>
      <c r="Y74" s="7"/>
      <c r="Z74" s="7"/>
      <c r="AA74" s="7"/>
      <c r="AB74" s="36">
        <f t="shared" ref="AB74:AB75" si="24">SQRT((1.5*EXP(1.105*AA74))^2+(1.5*EXP(1.105*(W74-1)))^2+(1.5*EXP(1.105*(X74-1)))^2+(1.5*EXP(1.105*(Y74-1)))^2+(1.5*EXP(1.105*(Z74-1)))^2)/100*2.45</f>
        <v>4.4081660908397297E-2</v>
      </c>
      <c r="AC74" s="31" t="s">
        <v>12</v>
      </c>
      <c r="AD74" s="27"/>
      <c r="AE74" s="6"/>
      <c r="AF74" s="7"/>
      <c r="AG74" s="7"/>
      <c r="AH74" s="7"/>
      <c r="AI74" s="7"/>
      <c r="AJ74" s="7"/>
      <c r="AK74" s="36">
        <f t="shared" ref="AK74:AK75" si="25">SQRT((1.5*EXP(1.105*AJ74))^2+(1.5*EXP(1.105*(AF74-1)))^2+(1.5*EXP(1.105*(AG74-1)))^2+(1.5*EXP(1.105*(AH74-1)))^2+(1.5*EXP(1.105*(AI74-1)))^2)/100*2.45</f>
        <v>4.4081660908397297E-2</v>
      </c>
      <c r="AL74" s="32" t="s">
        <v>13</v>
      </c>
      <c r="AM74" s="27"/>
      <c r="AN74" s="6"/>
      <c r="AO74" s="7"/>
      <c r="AP74" s="7"/>
      <c r="AQ74" s="7"/>
      <c r="AR74" s="7"/>
      <c r="AS74" s="7"/>
      <c r="AT74" s="36">
        <f t="shared" ref="AT74:AT75" si="26">SQRT((1.5*EXP(1.105*AS74))^2+(1.5*EXP(1.105*(AO74-1)))^2+(1.5*EXP(1.105*(AP74-1)))^2+(1.5*EXP(1.105*(AQ74-1)))^2+(1.5*EXP(1.105*(AR74-1)))^2)/100*2.45</f>
        <v>4.4081660908397297E-2</v>
      </c>
      <c r="AU74" s="33" t="s">
        <v>14</v>
      </c>
      <c r="AV74" s="27"/>
      <c r="AW74" s="6"/>
      <c r="AX74" s="7"/>
      <c r="AY74" s="7"/>
      <c r="AZ74" s="7"/>
      <c r="BA74" s="7"/>
      <c r="BB74" s="7"/>
      <c r="BC74" s="36">
        <f t="shared" ref="BC74:BC75" si="27">SQRT((1.5*EXP(1.105*BB74))^2+(1.5*EXP(1.105*(AX74-1)))^2+(1.5*EXP(1.105*(AY74-1)))^2+(1.5*EXP(1.105*(AZ74-1)))^2+(1.5*EXP(1.105*(BA74-1)))^2)/100*2.45</f>
        <v>4.4081660908397297E-2</v>
      </c>
      <c r="BD74" s="34" t="s">
        <v>15</v>
      </c>
      <c r="BE74" s="27"/>
      <c r="BF74" s="6"/>
      <c r="BG74" s="7"/>
      <c r="BH74" s="7"/>
      <c r="BI74" s="7"/>
      <c r="BJ74" s="7"/>
      <c r="BK74" s="7"/>
      <c r="BL74" s="36">
        <f t="shared" ref="BL74:BL75" si="28">SQRT((1.5*EXP(1.105*BK74))^2+(1.5*EXP(1.105*(BG74-1)))^2+(1.5*EXP(1.105*(BH74-1)))^2+(1.5*EXP(1.105*(BI74-1)))^2+(1.5*EXP(1.105*(BJ74-1)))^2)/100*2.45</f>
        <v>4.4081660908397297E-2</v>
      </c>
      <c r="BM74" s="35" t="s">
        <v>16</v>
      </c>
      <c r="BN74" s="27"/>
      <c r="BO74" s="6"/>
      <c r="BP74" s="7"/>
      <c r="BQ74" s="7"/>
      <c r="BR74" s="7"/>
      <c r="BS74" s="7"/>
      <c r="BT74" s="7"/>
      <c r="BU74" s="36">
        <f t="shared" ref="BU74:BU75" si="29">SQRT((1.5*EXP(1.105*BT74))^2+(1.5*EXP(1.105*(BP74-1)))^2+(1.5*EXP(1.105*(BQ74-1)))^2+(1.5*EXP(1.105*(BR74-1)))^2+(1.5*EXP(1.105*(BS74-1)))^2)/100*2.45</f>
        <v>4.4081660908397297E-2</v>
      </c>
    </row>
    <row r="75" spans="1:73" ht="14.25" customHeight="1">
      <c r="A75" s="5">
        <v>2021</v>
      </c>
      <c r="B75" s="26" t="s">
        <v>17</v>
      </c>
      <c r="C75" s="51">
        <f t="shared" si="10"/>
        <v>0.96072999999999997</v>
      </c>
      <c r="D75" s="47" t="s">
        <v>93</v>
      </c>
      <c r="E75" s="43">
        <v>0</v>
      </c>
      <c r="F75" s="43">
        <v>0</v>
      </c>
      <c r="G75" s="43">
        <v>0</v>
      </c>
      <c r="H75" s="43">
        <v>0</v>
      </c>
      <c r="I75" s="44">
        <v>0</v>
      </c>
      <c r="J75" s="45">
        <v>0.04</v>
      </c>
      <c r="K75" s="29" t="s">
        <v>10</v>
      </c>
      <c r="L75" s="27"/>
      <c r="M75" s="6"/>
      <c r="N75" s="7"/>
      <c r="O75" s="7"/>
      <c r="P75" s="7"/>
      <c r="Q75" s="7"/>
      <c r="R75" s="7"/>
      <c r="S75" s="36">
        <f t="shared" si="23"/>
        <v>4.4081660908397297E-2</v>
      </c>
      <c r="T75" s="30" t="s">
        <v>11</v>
      </c>
      <c r="U75" s="27"/>
      <c r="V75" s="6"/>
      <c r="W75" s="7"/>
      <c r="X75" s="7"/>
      <c r="Y75" s="7"/>
      <c r="Z75" s="7"/>
      <c r="AA75" s="7"/>
      <c r="AB75" s="36">
        <f t="shared" si="24"/>
        <v>4.4081660908397297E-2</v>
      </c>
      <c r="AC75" s="31" t="s">
        <v>12</v>
      </c>
      <c r="AD75" s="27"/>
      <c r="AE75" s="6"/>
      <c r="AF75" s="7"/>
      <c r="AG75" s="7"/>
      <c r="AH75" s="7"/>
      <c r="AI75" s="7"/>
      <c r="AJ75" s="7"/>
      <c r="AK75" s="36">
        <f t="shared" si="25"/>
        <v>4.4081660908397297E-2</v>
      </c>
      <c r="AL75" s="32" t="s">
        <v>13</v>
      </c>
      <c r="AM75" s="27"/>
      <c r="AN75" s="6"/>
      <c r="AO75" s="7"/>
      <c r="AP75" s="7"/>
      <c r="AQ75" s="7"/>
      <c r="AR75" s="7"/>
      <c r="AS75" s="7"/>
      <c r="AT75" s="36">
        <f t="shared" si="26"/>
        <v>4.4081660908397297E-2</v>
      </c>
      <c r="AU75" s="33" t="s">
        <v>14</v>
      </c>
      <c r="AV75" s="27"/>
      <c r="AW75" s="6"/>
      <c r="AX75" s="7"/>
      <c r="AY75" s="7"/>
      <c r="AZ75" s="7"/>
      <c r="BA75" s="7"/>
      <c r="BB75" s="7"/>
      <c r="BC75" s="36">
        <f t="shared" si="27"/>
        <v>4.4081660908397297E-2</v>
      </c>
      <c r="BD75" s="34" t="s">
        <v>15</v>
      </c>
      <c r="BE75" s="27"/>
      <c r="BF75" s="6"/>
      <c r="BG75" s="7"/>
      <c r="BH75" s="7"/>
      <c r="BI75" s="7"/>
      <c r="BJ75" s="7"/>
      <c r="BK75" s="7"/>
      <c r="BL75" s="36">
        <f t="shared" si="28"/>
        <v>4.4081660908397297E-2</v>
      </c>
      <c r="BM75" s="35" t="s">
        <v>16</v>
      </c>
      <c r="BN75" s="27"/>
      <c r="BO75" s="6"/>
      <c r="BP75" s="7"/>
      <c r="BQ75" s="7"/>
      <c r="BR75" s="7"/>
      <c r="BS75" s="7"/>
      <c r="BT75" s="7"/>
      <c r="BU75" s="36">
        <f t="shared" si="29"/>
        <v>4.4081660908397297E-2</v>
      </c>
    </row>
    <row r="76" spans="1:73" ht="14.25" customHeight="1">
      <c r="A76" s="5">
        <v>2022</v>
      </c>
      <c r="B76" s="26" t="s">
        <v>17</v>
      </c>
      <c r="C76" s="51">
        <f t="shared" si="10"/>
        <v>0.96072999999999997</v>
      </c>
      <c r="D76" s="47" t="s">
        <v>93</v>
      </c>
      <c r="E76" s="43">
        <v>0</v>
      </c>
      <c r="F76" s="43">
        <v>0</v>
      </c>
      <c r="G76" s="43">
        <v>0</v>
      </c>
      <c r="H76" s="43">
        <v>0</v>
      </c>
      <c r="I76" s="44">
        <v>0</v>
      </c>
      <c r="J76" s="45">
        <v>0.04</v>
      </c>
      <c r="K76" s="29" t="s">
        <v>10</v>
      </c>
      <c r="L76" s="27"/>
      <c r="M76" s="6"/>
      <c r="N76" s="7"/>
      <c r="O76" s="7"/>
      <c r="P76" s="7"/>
      <c r="Q76" s="7"/>
      <c r="R76" s="7"/>
      <c r="S76" s="36">
        <f t="shared" ref="S76" si="30">SQRT((1.5*EXP(1.105*R76))^2+(1.5*EXP(1.105*(N76-1)))^2+(1.5*EXP(1.105*(O76-1)))^2+(1.5*EXP(1.105*(P76-1)))^2+(1.5*EXP(1.105*(Q76-1)))^2)/100*2.45</f>
        <v>4.4081660908397297E-2</v>
      </c>
      <c r="T76" s="30" t="s">
        <v>11</v>
      </c>
      <c r="U76" s="27"/>
      <c r="V76" s="6"/>
      <c r="W76" s="7"/>
      <c r="X76" s="7"/>
      <c r="Y76" s="7"/>
      <c r="Z76" s="7"/>
      <c r="AA76" s="7"/>
      <c r="AB76" s="36">
        <f t="shared" ref="AB76" si="31">SQRT((1.5*EXP(1.105*AA76))^2+(1.5*EXP(1.105*(W76-1)))^2+(1.5*EXP(1.105*(X76-1)))^2+(1.5*EXP(1.105*(Y76-1)))^2+(1.5*EXP(1.105*(Z76-1)))^2)/100*2.45</f>
        <v>4.4081660908397297E-2</v>
      </c>
      <c r="AC76" s="31" t="s">
        <v>12</v>
      </c>
      <c r="AD76" s="27"/>
      <c r="AE76" s="6"/>
      <c r="AF76" s="7"/>
      <c r="AG76" s="7"/>
      <c r="AH76" s="7"/>
      <c r="AI76" s="7"/>
      <c r="AJ76" s="7"/>
      <c r="AK76" s="36">
        <f t="shared" ref="AK76" si="32">SQRT((1.5*EXP(1.105*AJ76))^2+(1.5*EXP(1.105*(AF76-1)))^2+(1.5*EXP(1.105*(AG76-1)))^2+(1.5*EXP(1.105*(AH76-1)))^2+(1.5*EXP(1.105*(AI76-1)))^2)/100*2.45</f>
        <v>4.4081660908397297E-2</v>
      </c>
      <c r="AL76" s="32" t="s">
        <v>13</v>
      </c>
      <c r="AM76" s="27"/>
      <c r="AN76" s="6"/>
      <c r="AO76" s="7"/>
      <c r="AP76" s="7"/>
      <c r="AQ76" s="7"/>
      <c r="AR76" s="7"/>
      <c r="AS76" s="7"/>
      <c r="AT76" s="36">
        <f t="shared" ref="AT76" si="33">SQRT((1.5*EXP(1.105*AS76))^2+(1.5*EXP(1.105*(AO76-1)))^2+(1.5*EXP(1.105*(AP76-1)))^2+(1.5*EXP(1.105*(AQ76-1)))^2+(1.5*EXP(1.105*(AR76-1)))^2)/100*2.45</f>
        <v>4.4081660908397297E-2</v>
      </c>
      <c r="AU76" s="33" t="s">
        <v>14</v>
      </c>
      <c r="AV76" s="27"/>
      <c r="AW76" s="6"/>
      <c r="AX76" s="7"/>
      <c r="AY76" s="7"/>
      <c r="AZ76" s="7"/>
      <c r="BA76" s="7"/>
      <c r="BB76" s="7"/>
      <c r="BC76" s="36">
        <f t="shared" ref="BC76" si="34">SQRT((1.5*EXP(1.105*BB76))^2+(1.5*EXP(1.105*(AX76-1)))^2+(1.5*EXP(1.105*(AY76-1)))^2+(1.5*EXP(1.105*(AZ76-1)))^2+(1.5*EXP(1.105*(BA76-1)))^2)/100*2.45</f>
        <v>4.4081660908397297E-2</v>
      </c>
      <c r="BD76" s="34" t="s">
        <v>15</v>
      </c>
      <c r="BE76" s="27"/>
      <c r="BF76" s="6"/>
      <c r="BG76" s="7"/>
      <c r="BH76" s="7"/>
      <c r="BI76" s="7"/>
      <c r="BJ76" s="7"/>
      <c r="BK76" s="7"/>
      <c r="BL76" s="36">
        <f t="shared" ref="BL76" si="35">SQRT((1.5*EXP(1.105*BK76))^2+(1.5*EXP(1.105*(BG76-1)))^2+(1.5*EXP(1.105*(BH76-1)))^2+(1.5*EXP(1.105*(BI76-1)))^2+(1.5*EXP(1.105*(BJ76-1)))^2)/100*2.45</f>
        <v>4.4081660908397297E-2</v>
      </c>
      <c r="BM76" s="35" t="s">
        <v>16</v>
      </c>
      <c r="BN76" s="27"/>
      <c r="BO76" s="6"/>
      <c r="BP76" s="7"/>
      <c r="BQ76" s="7"/>
      <c r="BR76" s="7"/>
      <c r="BS76" s="7"/>
      <c r="BT76" s="7"/>
      <c r="BU76" s="36">
        <f t="shared" ref="BU76" si="36">SQRT((1.5*EXP(1.105*BT76))^2+(1.5*EXP(1.105*(BP76-1)))^2+(1.5*EXP(1.105*(BQ76-1)))^2+(1.5*EXP(1.105*(BR76-1)))^2+(1.5*EXP(1.105*(BS76-1)))^2)/100*2.45</f>
        <v>4.4081660908397297E-2</v>
      </c>
    </row>
  </sheetData>
  <conditionalFormatting sqref="AB4:AB70 AB73 AB75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{43DAC078-A0AC-4B0C-98A6-D77C16E8AB3F}</x14:id>
        </ext>
      </extLst>
    </cfRule>
  </conditionalFormatting>
  <conditionalFormatting sqref="AK4:AK70 AK73 AK75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{8575863D-A978-4CE7-B54F-8239D8DC1A08}</x14:id>
        </ext>
      </extLst>
    </cfRule>
  </conditionalFormatting>
  <conditionalFormatting sqref="BU4:BU70 BU73 BU75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{3A3AF023-C1C7-47D2-9551-6EED984C7743}</x14:id>
        </ext>
      </extLst>
    </cfRule>
  </conditionalFormatting>
  <conditionalFormatting sqref="W4:W70 W73 W75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{5782F786-ADE6-4ABF-A00E-1FB4B1F35616}</x14:id>
        </ext>
      </extLst>
    </cfRule>
  </conditionalFormatting>
  <conditionalFormatting sqref="W4:AA70 W73:AA73 W75:AA75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{E3388BFF-165C-435A-A7CC-9CCF99421882}</x14:id>
        </ext>
      </extLst>
    </cfRule>
  </conditionalFormatting>
  <conditionalFormatting sqref="X4:AA70 X73:AA73 X75:AA75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{0E805B53-5BEE-4A6E-BFB9-F90CF038F78B}</x14:id>
        </ext>
      </extLst>
    </cfRule>
  </conditionalFormatting>
  <conditionalFormatting sqref="AF4:AF70 AF73 AF75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{75C60C18-0DAD-4369-96E6-6750682A96A9}</x14:id>
        </ext>
      </extLst>
    </cfRule>
  </conditionalFormatting>
  <conditionalFormatting sqref="AF4:AJ70 AF73:AJ73 AF75:AJ75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{147075CA-5638-427E-8F4A-5466D3F50BAF}</x14:id>
        </ext>
      </extLst>
    </cfRule>
  </conditionalFormatting>
  <conditionalFormatting sqref="AG4:AJ70 AG73:AJ73 AG75:AJ75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{821DC8CA-00E0-48BA-963E-CD33B59E7DE7}</x14:id>
        </ext>
      </extLst>
    </cfRule>
  </conditionalFormatting>
  <conditionalFormatting sqref="AO4:AO70 AO73 AO75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{B0BBA079-8CB3-4AB6-810E-4814C770AE55}</x14:id>
        </ext>
      </extLst>
    </cfRule>
  </conditionalFormatting>
  <conditionalFormatting sqref="AO4:AS70 AO73:AS73 AO75:AS75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{AB37448F-D983-4EFE-B128-1EA255E02D3B}</x14:id>
        </ext>
      </extLst>
    </cfRule>
  </conditionalFormatting>
  <conditionalFormatting sqref="AP4:AS70 AP73:AS73 AP75:AS75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{DBE9ED4E-01BA-432C-84B8-56CDB9055EE1}</x14:id>
        </ext>
      </extLst>
    </cfRule>
  </conditionalFormatting>
  <conditionalFormatting sqref="BP4:BP70 BP73 BP75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{6053A157-5CB7-4C38-9731-8FAA5B2B032E}</x14:id>
        </ext>
      </extLst>
    </cfRule>
  </conditionalFormatting>
  <conditionalFormatting sqref="BP4:BT70 BP73:BT73 BP75:BT75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{3E22B8AA-F8B2-4523-B386-B86AF6A1691C}</x14:id>
        </ext>
      </extLst>
    </cfRule>
  </conditionalFormatting>
  <conditionalFormatting sqref="BQ4:BT70 BQ73:BT73 BQ75:BT75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{DE982535-E223-4D92-B0B7-881AB927C94E}</x14:id>
        </ext>
      </extLst>
    </cfRule>
  </conditionalFormatting>
  <conditionalFormatting sqref="N4:N70 N73 N7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{C9339489-04D9-4E2C-AE74-9857E0BB6049}</x14:id>
        </ext>
      </extLst>
    </cfRule>
  </conditionalFormatting>
  <conditionalFormatting sqref="N4:R70 N73:R73 N75:R7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{34870B50-622E-4FB0-B04C-6D7AE8774F8B}</x14:id>
        </ext>
      </extLst>
    </cfRule>
  </conditionalFormatting>
  <conditionalFormatting sqref="O4:R70 O73:R73 O75:R7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{F279AC7E-E5CC-4977-9CAC-82E3AD4CF110}</x14:id>
        </ext>
      </extLst>
    </cfRule>
  </conditionalFormatting>
  <conditionalFormatting sqref="S4:S70 S73 S75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{E5C68D47-87D7-407E-9ED8-8B54FF6504F1}</x14:id>
        </ext>
      </extLst>
    </cfRule>
  </conditionalFormatting>
  <conditionalFormatting sqref="AT4:AT70 AT73 AT75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{E838D3DC-3B74-4CD0-A5BC-E93427D79985}</x14:id>
        </ext>
      </extLst>
    </cfRule>
  </conditionalFormatting>
  <conditionalFormatting sqref="BL4:BL70 BL73 BL75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{177B008D-FDF3-4874-B06F-588A2FD98F58}</x14:id>
        </ext>
      </extLst>
    </cfRule>
  </conditionalFormatting>
  <conditionalFormatting sqref="BG4:BG70 BG73 BG75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{F2F604FA-005C-412F-BEF1-0395B03DB06E}</x14:id>
        </ext>
      </extLst>
    </cfRule>
  </conditionalFormatting>
  <conditionalFormatting sqref="BG4:BK70 BG73:BK73 BG75:BK75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{6F4398BB-6270-487E-B35D-6B47183152CA}</x14:id>
        </ext>
      </extLst>
    </cfRule>
  </conditionalFormatting>
  <conditionalFormatting sqref="BH4:BK70 BH73:BK73 BH75:BK75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{101BC5AC-B397-4995-A864-63C946ED551D}</x14:id>
        </ext>
      </extLst>
    </cfRule>
  </conditionalFormatting>
  <conditionalFormatting sqref="BC4:BC70 BC73 BC75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{4BDD4BC1-17CC-40C1-A8DC-83F6BCDC0D5B}</x14:id>
        </ext>
      </extLst>
    </cfRule>
  </conditionalFormatting>
  <conditionalFormatting sqref="AX4:AX70 AX73 AX75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{0B2CB279-9E27-41E9-87B0-6187CDB73161}</x14:id>
        </ext>
      </extLst>
    </cfRule>
  </conditionalFormatting>
  <conditionalFormatting sqref="AX4:BB70 AX73:BB73 AX75:BB75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{46BE9480-73A8-47D3-B178-B285EBE4739F}</x14:id>
        </ext>
      </extLst>
    </cfRule>
  </conditionalFormatting>
  <conditionalFormatting sqref="AY4:BB70 AY73:BB73 AY75:BB75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{CA511C9A-FE5C-4C4A-B66C-BE64F7477406}</x14:id>
        </ext>
      </extLst>
    </cfRule>
  </conditionalFormatting>
  <conditionalFormatting sqref="E4:I70 E73:I73 E75:I75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{A1DEA142-34CF-4CBC-8F86-2BBEAE7D2C6E}</x14:id>
        </ext>
      </extLst>
    </cfRule>
  </conditionalFormatting>
  <conditionalFormatting sqref="J4:J70 J73 J75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{3DC52746-7C65-4765-8A76-084CCB96657C}</x14:id>
        </ext>
      </extLst>
    </cfRule>
  </conditionalFormatting>
  <conditionalFormatting sqref="AB74 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{1D97A164-11C9-418D-9AD0-AA0741B0D94E}</x14:id>
        </ext>
      </extLst>
    </cfRule>
  </conditionalFormatting>
  <conditionalFormatting sqref="AK74 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{EF7A4368-106B-4381-95CF-897FEF8CF1F5}</x14:id>
        </ext>
      </extLst>
    </cfRule>
  </conditionalFormatting>
  <conditionalFormatting sqref="BU74 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{45B09041-71B4-4429-B2FE-B40313DE5402}</x14:id>
        </ext>
      </extLst>
    </cfRule>
  </conditionalFormatting>
  <conditionalFormatting sqref="W76 W74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{C19F1AC8-61C4-4FB2-B1D6-537EE23A8058}</x14:id>
        </ext>
      </extLst>
    </cfRule>
  </conditionalFormatting>
  <conditionalFormatting sqref="W74:AA74 W76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{97A7C09B-B9C7-411A-A564-248454F225B8}</x14:id>
        </ext>
      </extLst>
    </cfRule>
  </conditionalFormatting>
  <conditionalFormatting sqref="X74:AA74 X76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{12797CEE-116B-4D94-9338-ADD80ADA03CD}</x14:id>
        </ext>
      </extLst>
    </cfRule>
  </conditionalFormatting>
  <conditionalFormatting sqref="AF76 AF74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{C17519A6-B577-4B57-9D93-2AE5C0D0A7BE}</x14:id>
        </ext>
      </extLst>
    </cfRule>
  </conditionalFormatting>
  <conditionalFormatting sqref="AF74:AJ74 AF76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{A7485961-C267-471D-8F76-611EFE2753BD}</x14:id>
        </ext>
      </extLst>
    </cfRule>
  </conditionalFormatting>
  <conditionalFormatting sqref="AG74:AJ74 AG76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{4E4881AB-702E-49F0-B9A8-CDF4F09EA68F}</x14:id>
        </ext>
      </extLst>
    </cfRule>
  </conditionalFormatting>
  <conditionalFormatting sqref="AO76 AO74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{64C851AE-4A80-44F8-8A20-75A75DBDC1D8}</x14:id>
        </ext>
      </extLst>
    </cfRule>
  </conditionalFormatting>
  <conditionalFormatting sqref="AO74:AS74 AO76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{49EB3A3A-3856-408D-B535-B4B5F7D2F068}</x14:id>
        </ext>
      </extLst>
    </cfRule>
  </conditionalFormatting>
  <conditionalFormatting sqref="AP74:AS74 AP76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{F21EDAFC-5BC6-4746-BD28-D25A35B64DC5}</x14:id>
        </ext>
      </extLst>
    </cfRule>
  </conditionalFormatting>
  <conditionalFormatting sqref="BP76 BP74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{A5B0CE3E-DC9C-439F-A978-3FB8BCD470DD}</x14:id>
        </ext>
      </extLst>
    </cfRule>
  </conditionalFormatting>
  <conditionalFormatting sqref="BP74:BT74 BP76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{CA900646-C4D5-4AA8-9077-9830118B2A38}</x14:id>
        </ext>
      </extLst>
    </cfRule>
  </conditionalFormatting>
  <conditionalFormatting sqref="BQ74:BT74 BQ76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{C4A19840-C423-44BE-A2C0-AA03BB5A8C2A}</x14:id>
        </ext>
      </extLst>
    </cfRule>
  </conditionalFormatting>
  <conditionalFormatting sqref="N76 N74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{A2C1C018-679D-4008-B011-B72059E63D0E}</x14:id>
        </ext>
      </extLst>
    </cfRule>
  </conditionalFormatting>
  <conditionalFormatting sqref="N74:R74 N76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{F40455A4-DA02-4562-83A6-9A2C66B4BDB7}</x14:id>
        </ext>
      </extLst>
    </cfRule>
  </conditionalFormatting>
  <conditionalFormatting sqref="O74:R74 O76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{8407C0A6-05B9-4284-9377-F64820EB1468}</x14:id>
        </ext>
      </extLst>
    </cfRule>
  </conditionalFormatting>
  <conditionalFormatting sqref="S74 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{8E5A033B-8D4B-4427-8667-63786AEFE4DD}</x14:id>
        </ext>
      </extLst>
    </cfRule>
  </conditionalFormatting>
  <conditionalFormatting sqref="AT74 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{FD03B0BF-CA66-4203-9918-5EE9AB2A1984}</x14:id>
        </ext>
      </extLst>
    </cfRule>
  </conditionalFormatting>
  <conditionalFormatting sqref="BL74 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{4E9EC80F-82B7-419F-AE30-14C30AEFB548}</x14:id>
        </ext>
      </extLst>
    </cfRule>
  </conditionalFormatting>
  <conditionalFormatting sqref="BG76 BG74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{AC0A9827-FA99-424B-AEF9-D75DFB01A8A8}</x14:id>
        </ext>
      </extLst>
    </cfRule>
  </conditionalFormatting>
  <conditionalFormatting sqref="BG74:BK74 BG76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{9FA96218-EDEF-4AF2-B330-50AF1E7EFF10}</x14:id>
        </ext>
      </extLst>
    </cfRule>
  </conditionalFormatting>
  <conditionalFormatting sqref="BH74:BK74 BH76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{327E210B-3FEC-4E2C-A737-984D4F88C009}</x14:id>
        </ext>
      </extLst>
    </cfRule>
  </conditionalFormatting>
  <conditionalFormatting sqref="BC74 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{81DA7443-DCC9-4192-9F59-C4B16C3E62C8}</x14:id>
        </ext>
      </extLst>
    </cfRule>
  </conditionalFormatting>
  <conditionalFormatting sqref="AX76 AX74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{426C9BCB-BF99-471F-9A44-5F05249E2BB3}</x14:id>
        </ext>
      </extLst>
    </cfRule>
  </conditionalFormatting>
  <conditionalFormatting sqref="AX74:BB74 AX76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{33B6DAEB-1991-4DD9-BCDE-E7CAF8588993}</x14:id>
        </ext>
      </extLst>
    </cfRule>
  </conditionalFormatting>
  <conditionalFormatting sqref="AY74:BB74 AY76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{CFC57007-71D9-45B8-AB71-C4BE5F0CA273}</x14:id>
        </ext>
      </extLst>
    </cfRule>
  </conditionalFormatting>
  <conditionalFormatting sqref="E74:I74 E76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{4B16E2CB-DD7A-43EE-977C-E61E9CF10CDF}</x14:id>
        </ext>
      </extLst>
    </cfRule>
  </conditionalFormatting>
  <conditionalFormatting sqref="J74 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{7694F10A-8158-4403-91F4-90E53F29A2D1}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{358FBFDC-7B44-436E-AC99-A11AF351CB53}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{20DE077D-CDB1-41A3-A595-A1D957DB0277}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{46778A6B-37AA-4D04-9BD1-5DF5BF2FCBCA}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{D21D1476-AFCA-4F95-A56A-374D49191F24}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{13EAB48E-D3C3-402C-9C8C-75B2E9C9BF99}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{228826A4-1C07-4D37-B28B-C6F9C9B40AD6}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{7D10A6E6-09B0-4DE6-B28D-0C667D48B03C}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{640E379D-4F77-461F-968A-43EF7B567D10}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{4B4356D2-7E23-47A3-97D7-0D6EA7109B64}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{E43EDCE6-1051-4D00-BE1C-CBF2EA38C425}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{09432319-814E-40F1-B5E4-F7778E3373AC}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{4226F315-7BC5-44D5-96A3-188029FE4434}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{56725824-4C85-40C3-92D0-BE4D342B51EE}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{40899C29-064B-4CD6-AE03-098BC3CB821D}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{FFFF8494-8912-4488-9CE4-B18C457650AE}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{CE0BDA68-8931-4A15-911A-FFB0F3CADA11}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{48ED45CD-9691-485B-AEFE-44B00D241FC4}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{BC2B1C62-7BF8-4FD9-A7A1-4BCE232A9BC1}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{6103DDF4-FA3E-42E2-BA17-7EF667498385}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{35B736A1-FEFC-41BE-A2E8-89D14E498070}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{5EB666C3-A32A-4A95-A121-A9A51712BACE}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{0B89B3E9-CEFE-495E-B85C-0AF46D705F67}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{CD9CD9C1-5861-4257-B498-97265DAA9A34}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{22002FFD-0E1C-43BA-B12B-592FECB36D3C}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{18E68CC3-3BA3-4DBF-AA90-57FD0BC0CC6B}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{B5010036-DC0E-4E8B-9541-663849B6FB1C}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{6D56426D-81C8-4FD7-A4C0-9D3D748BE01D}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{F0E50494-F64D-417A-976E-02953D57557D}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{CA3B4917-84B2-4177-B68A-26ACE3000A38}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{78275D89-07EE-4211-B60A-23742A5C2B11}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{D7E63C83-BC55-4361-A1AA-AB8920AB74A6}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{566AF705-41A2-4166-B09C-0A308741048A}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{3B56A29B-7B16-42BB-947B-E9A32963E8C8}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{21BABDE5-D3F8-490F-8BE0-FEF25DEFB017}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{070B0119-4CB5-482A-B2E4-FCEB99C7815E}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{EF186449-877F-4BE7-AA20-E2F01F18205A}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{97C88B18-F5EE-421A-991F-F8DCDE590271}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{B8F631E9-6627-4EF9-9C59-68D685FB1968}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{0314DC0E-E269-4520-ABF0-64168278618E}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{489EDD57-F887-415E-B0D0-957DD2639970}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{53DA3950-41F8-404B-B0BB-6B9D1B8C8147}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{2BB06ECB-380A-449D-9848-09CEAD2B33D4}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{B4A14288-D3A0-4552-B712-29C5D71FE033}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{B7C75D2E-85DA-47D8-8B75-AA9F7E2394DB}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{3CBDB8F6-9B96-4733-BE31-8B44CFCFE44D}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{78FB616F-F421-4082-954F-7E8205D6A239}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{D8F9B397-D54D-4A32-A0F7-E4E783EE1A37}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{17EFAAF2-70D0-4C66-B1BC-594D14FC7763}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{46950716-49C4-4C8B-BA68-57BE5C130E6A}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{8B58F293-06E2-4658-906D-2954A9D25BE0}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{4B38BFDE-8B11-4FAF-BD6E-8212B2721A82}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{25C9BF30-E5AC-433F-8FCF-211421A2B7AC}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{2D4A86C9-2F9C-4712-9537-50C25CABF5F6}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{3883F0BE-E390-49CC-9C53-2BCDE590EB35}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{C3EEE4C0-5BB5-46BE-B4F9-3967F1104FC9}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{4F505ADE-5658-4D04-B9B4-B016107D2401}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{F5535E5C-0F8A-473C-BED2-0D67627972C4}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{1521B41A-B5E6-4D12-8CBE-4AFC397801AB}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{E76F038F-7B92-43EE-98DD-9923734AFFB5}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{0DB49C33-2CD4-4156-A256-32482E4A4640}</x14:id>
        </ext>
      </extLst>
    </cfRule>
  </conditionalFormatting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DAC078-A0AC-4B0C-98A6-D77C16E8AB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 AB75</xm:sqref>
        </x14:conditionalFormatting>
        <x14:conditionalFormatting xmlns:xm="http://schemas.microsoft.com/office/excel/2006/main">
          <x14:cfRule type="dataBar" id="{8575863D-A978-4CE7-B54F-8239D8DC1A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 AK75</xm:sqref>
        </x14:conditionalFormatting>
        <x14:conditionalFormatting xmlns:xm="http://schemas.microsoft.com/office/excel/2006/main">
          <x14:cfRule type="dataBar" id="{3A3AF023-C1C7-47D2-9551-6EED984C7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 BU75</xm:sqref>
        </x14:conditionalFormatting>
        <x14:conditionalFormatting xmlns:xm="http://schemas.microsoft.com/office/excel/2006/main">
          <x14:cfRule type="dataBar" id="{5782F786-ADE6-4ABF-A00E-1FB4B1F356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 W75</xm:sqref>
        </x14:conditionalFormatting>
        <x14:conditionalFormatting xmlns:xm="http://schemas.microsoft.com/office/excel/2006/main">
          <x14:cfRule type="dataBar" id="{E3388BFF-165C-435A-A7CC-9CCF994218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 W75:AA75</xm:sqref>
        </x14:conditionalFormatting>
        <x14:conditionalFormatting xmlns:xm="http://schemas.microsoft.com/office/excel/2006/main">
          <x14:cfRule type="dataBar" id="{0E805B53-5BEE-4A6E-BFB9-F90CF038F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 X75:AA75</xm:sqref>
        </x14:conditionalFormatting>
        <x14:conditionalFormatting xmlns:xm="http://schemas.microsoft.com/office/excel/2006/main">
          <x14:cfRule type="dataBar" id="{75C60C18-0DAD-4369-96E6-6750682A96A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 AF75</xm:sqref>
        </x14:conditionalFormatting>
        <x14:conditionalFormatting xmlns:xm="http://schemas.microsoft.com/office/excel/2006/main">
          <x14:cfRule type="dataBar" id="{147075CA-5638-427E-8F4A-5466D3F50BA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 AF75:AJ75</xm:sqref>
        </x14:conditionalFormatting>
        <x14:conditionalFormatting xmlns:xm="http://schemas.microsoft.com/office/excel/2006/main">
          <x14:cfRule type="dataBar" id="{821DC8CA-00E0-48BA-963E-CD33B59E7D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 AG75:AJ75</xm:sqref>
        </x14:conditionalFormatting>
        <x14:conditionalFormatting xmlns:xm="http://schemas.microsoft.com/office/excel/2006/main">
          <x14:cfRule type="dataBar" id="{B0BBA079-8CB3-4AB6-810E-4814C770AE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 AO75</xm:sqref>
        </x14:conditionalFormatting>
        <x14:conditionalFormatting xmlns:xm="http://schemas.microsoft.com/office/excel/2006/main">
          <x14:cfRule type="dataBar" id="{AB37448F-D983-4EFE-B128-1EA255E02D3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 AO75:AS75</xm:sqref>
        </x14:conditionalFormatting>
        <x14:conditionalFormatting xmlns:xm="http://schemas.microsoft.com/office/excel/2006/main">
          <x14:cfRule type="dataBar" id="{DBE9ED4E-01BA-432C-84B8-56CDB9055E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 AP75:AS75</xm:sqref>
        </x14:conditionalFormatting>
        <x14:conditionalFormatting xmlns:xm="http://schemas.microsoft.com/office/excel/2006/main">
          <x14:cfRule type="dataBar" id="{6053A157-5CB7-4C38-9731-8FAA5B2B03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 BP75</xm:sqref>
        </x14:conditionalFormatting>
        <x14:conditionalFormatting xmlns:xm="http://schemas.microsoft.com/office/excel/2006/main">
          <x14:cfRule type="dataBar" id="{3E22B8AA-F8B2-4523-B386-B86AF6A169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 BP75:BT75</xm:sqref>
        </x14:conditionalFormatting>
        <x14:conditionalFormatting xmlns:xm="http://schemas.microsoft.com/office/excel/2006/main">
          <x14:cfRule type="dataBar" id="{DE982535-E223-4D92-B0B7-881AB927C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 BQ75:BT75</xm:sqref>
        </x14:conditionalFormatting>
        <x14:conditionalFormatting xmlns:xm="http://schemas.microsoft.com/office/excel/2006/main">
          <x14:cfRule type="dataBar" id="{C9339489-04D9-4E2C-AE74-9857E0BB604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 N75</xm:sqref>
        </x14:conditionalFormatting>
        <x14:conditionalFormatting xmlns:xm="http://schemas.microsoft.com/office/excel/2006/main">
          <x14:cfRule type="dataBar" id="{34870B50-622E-4FB0-B04C-6D7AE8774F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 N75:R75</xm:sqref>
        </x14:conditionalFormatting>
        <x14:conditionalFormatting xmlns:xm="http://schemas.microsoft.com/office/excel/2006/main">
          <x14:cfRule type="dataBar" id="{F279AC7E-E5CC-4977-9CAC-82E3AD4CF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 O75:R75</xm:sqref>
        </x14:conditionalFormatting>
        <x14:conditionalFormatting xmlns:xm="http://schemas.microsoft.com/office/excel/2006/main">
          <x14:cfRule type="dataBar" id="{E5C68D47-87D7-407E-9ED8-8B54FF6504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 S75</xm:sqref>
        </x14:conditionalFormatting>
        <x14:conditionalFormatting xmlns:xm="http://schemas.microsoft.com/office/excel/2006/main">
          <x14:cfRule type="dataBar" id="{E838D3DC-3B74-4CD0-A5BC-E93427D799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 AT75</xm:sqref>
        </x14:conditionalFormatting>
        <x14:conditionalFormatting xmlns:xm="http://schemas.microsoft.com/office/excel/2006/main">
          <x14:cfRule type="dataBar" id="{177B008D-FDF3-4874-B06F-588A2FD98F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 BL75</xm:sqref>
        </x14:conditionalFormatting>
        <x14:conditionalFormatting xmlns:xm="http://schemas.microsoft.com/office/excel/2006/main">
          <x14:cfRule type="dataBar" id="{F2F604FA-005C-412F-BEF1-0395B03DB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 BG75</xm:sqref>
        </x14:conditionalFormatting>
        <x14:conditionalFormatting xmlns:xm="http://schemas.microsoft.com/office/excel/2006/main">
          <x14:cfRule type="dataBar" id="{6F4398BB-6270-487E-B35D-6B47183152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 BG75:BK75</xm:sqref>
        </x14:conditionalFormatting>
        <x14:conditionalFormatting xmlns:xm="http://schemas.microsoft.com/office/excel/2006/main">
          <x14:cfRule type="dataBar" id="{101BC5AC-B397-4995-A864-63C946ED5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 BH75:BK75</xm:sqref>
        </x14:conditionalFormatting>
        <x14:conditionalFormatting xmlns:xm="http://schemas.microsoft.com/office/excel/2006/main">
          <x14:cfRule type="dataBar" id="{4BDD4BC1-17CC-40C1-A8DC-83F6BCDC0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 BC75</xm:sqref>
        </x14:conditionalFormatting>
        <x14:conditionalFormatting xmlns:xm="http://schemas.microsoft.com/office/excel/2006/main">
          <x14:cfRule type="dataBar" id="{0B2CB279-9E27-41E9-87B0-6187CDB731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 AX75</xm:sqref>
        </x14:conditionalFormatting>
        <x14:conditionalFormatting xmlns:xm="http://schemas.microsoft.com/office/excel/2006/main">
          <x14:cfRule type="dataBar" id="{46BE9480-73A8-47D3-B178-B285EBE473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 AX75:BB75</xm:sqref>
        </x14:conditionalFormatting>
        <x14:conditionalFormatting xmlns:xm="http://schemas.microsoft.com/office/excel/2006/main">
          <x14:cfRule type="dataBar" id="{CA511C9A-FE5C-4C4A-B66C-BE64F74774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 AY75:BB75</xm:sqref>
        </x14:conditionalFormatting>
        <x14:conditionalFormatting xmlns:xm="http://schemas.microsoft.com/office/excel/2006/main">
          <x14:cfRule type="dataBar" id="{A1DEA142-34CF-4CBC-8F86-2BBEAE7D2C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 E75:I75</xm:sqref>
        </x14:conditionalFormatting>
        <x14:conditionalFormatting xmlns:xm="http://schemas.microsoft.com/office/excel/2006/main">
          <x14:cfRule type="dataBar" id="{3DC52746-7C65-4765-8A76-084CCB9665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 J75</xm:sqref>
        </x14:conditionalFormatting>
        <x14:conditionalFormatting xmlns:xm="http://schemas.microsoft.com/office/excel/2006/main">
          <x14:cfRule type="dataBar" id="{1D97A164-11C9-418D-9AD0-AA0741B0D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 AB76</xm:sqref>
        </x14:conditionalFormatting>
        <x14:conditionalFormatting xmlns:xm="http://schemas.microsoft.com/office/excel/2006/main">
          <x14:cfRule type="dataBar" id="{EF7A4368-106B-4381-95CF-897FEF8CF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 AK76</xm:sqref>
        </x14:conditionalFormatting>
        <x14:conditionalFormatting xmlns:xm="http://schemas.microsoft.com/office/excel/2006/main">
          <x14:cfRule type="dataBar" id="{45B09041-71B4-4429-B2FE-B40313DE54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 BU76</xm:sqref>
        </x14:conditionalFormatting>
        <x14:conditionalFormatting xmlns:xm="http://schemas.microsoft.com/office/excel/2006/main">
          <x14:cfRule type="dataBar" id="{C19F1AC8-61C4-4FB2-B1D6-537EE23A80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W76 W74</xm:sqref>
        </x14:conditionalFormatting>
        <x14:conditionalFormatting xmlns:xm="http://schemas.microsoft.com/office/excel/2006/main">
          <x14:cfRule type="dataBar" id="{97A7C09B-B9C7-411A-A564-248454F225B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W74:AA74 W76:AA76</xm:sqref>
        </x14:conditionalFormatting>
        <x14:conditionalFormatting xmlns:xm="http://schemas.microsoft.com/office/excel/2006/main">
          <x14:cfRule type="dataBar" id="{12797CEE-116B-4D94-9338-ADD80ADA03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X74:AA74 X76:AA76</xm:sqref>
        </x14:conditionalFormatting>
        <x14:conditionalFormatting xmlns:xm="http://schemas.microsoft.com/office/excel/2006/main">
          <x14:cfRule type="dataBar" id="{C17519A6-B577-4B57-9D93-2AE5C0D0A7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AF76 AF74</xm:sqref>
        </x14:conditionalFormatting>
        <x14:conditionalFormatting xmlns:xm="http://schemas.microsoft.com/office/excel/2006/main">
          <x14:cfRule type="dataBar" id="{A7485961-C267-471D-8F76-611EFE2753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AF74:AJ74 AF76:AJ76</xm:sqref>
        </x14:conditionalFormatting>
        <x14:conditionalFormatting xmlns:xm="http://schemas.microsoft.com/office/excel/2006/main">
          <x14:cfRule type="dataBar" id="{4E4881AB-702E-49F0-B9A8-CDF4F09EA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AG74:AJ74 AG76:AJ76</xm:sqref>
        </x14:conditionalFormatting>
        <x14:conditionalFormatting xmlns:xm="http://schemas.microsoft.com/office/excel/2006/main">
          <x14:cfRule type="dataBar" id="{64C851AE-4A80-44F8-8A20-75A75DBDC1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AO76 AO74</xm:sqref>
        </x14:conditionalFormatting>
        <x14:conditionalFormatting xmlns:xm="http://schemas.microsoft.com/office/excel/2006/main">
          <x14:cfRule type="dataBar" id="{49EB3A3A-3856-408D-B535-B4B5F7D2F0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AO74:AS74 AO76:AS76</xm:sqref>
        </x14:conditionalFormatting>
        <x14:conditionalFormatting xmlns:xm="http://schemas.microsoft.com/office/excel/2006/main">
          <x14:cfRule type="dataBar" id="{F21EDAFC-5BC6-4746-BD28-D25A35B64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AP74:AS74 AP76:AS76</xm:sqref>
        </x14:conditionalFormatting>
        <x14:conditionalFormatting xmlns:xm="http://schemas.microsoft.com/office/excel/2006/main">
          <x14:cfRule type="dataBar" id="{A5B0CE3E-DC9C-439F-A978-3FB8BCD47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BP76 BP74</xm:sqref>
        </x14:conditionalFormatting>
        <x14:conditionalFormatting xmlns:xm="http://schemas.microsoft.com/office/excel/2006/main">
          <x14:cfRule type="dataBar" id="{CA900646-C4D5-4AA8-9077-9830118B2A3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BP74:BT74 BP76:BT76</xm:sqref>
        </x14:conditionalFormatting>
        <x14:conditionalFormatting xmlns:xm="http://schemas.microsoft.com/office/excel/2006/main">
          <x14:cfRule type="dataBar" id="{C4A19840-C423-44BE-A2C0-AA03BB5A8C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BQ74:BT74 BQ76:BT76</xm:sqref>
        </x14:conditionalFormatting>
        <x14:conditionalFormatting xmlns:xm="http://schemas.microsoft.com/office/excel/2006/main">
          <x14:cfRule type="dataBar" id="{A2C1C018-679D-4008-B011-B72059E63D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N76 N74</xm:sqref>
        </x14:conditionalFormatting>
        <x14:conditionalFormatting xmlns:xm="http://schemas.microsoft.com/office/excel/2006/main">
          <x14:cfRule type="dataBar" id="{F40455A4-DA02-4562-83A6-9A2C66B4BD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N74:R74 N76:R76</xm:sqref>
        </x14:conditionalFormatting>
        <x14:conditionalFormatting xmlns:xm="http://schemas.microsoft.com/office/excel/2006/main">
          <x14:cfRule type="dataBar" id="{8407C0A6-05B9-4284-9377-F64820EB14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O74:R74 O76:R76</xm:sqref>
        </x14:conditionalFormatting>
        <x14:conditionalFormatting xmlns:xm="http://schemas.microsoft.com/office/excel/2006/main">
          <x14:cfRule type="dataBar" id="{8E5A033B-8D4B-4427-8667-63786AEFE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 S76</xm:sqref>
        </x14:conditionalFormatting>
        <x14:conditionalFormatting xmlns:xm="http://schemas.microsoft.com/office/excel/2006/main">
          <x14:cfRule type="dataBar" id="{FD03B0BF-CA66-4203-9918-5EE9AB2A1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 AT76</xm:sqref>
        </x14:conditionalFormatting>
        <x14:conditionalFormatting xmlns:xm="http://schemas.microsoft.com/office/excel/2006/main">
          <x14:cfRule type="dataBar" id="{4E9EC80F-82B7-419F-AE30-14C30AEFB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 BL76</xm:sqref>
        </x14:conditionalFormatting>
        <x14:conditionalFormatting xmlns:xm="http://schemas.microsoft.com/office/excel/2006/main">
          <x14:cfRule type="dataBar" id="{AC0A9827-FA99-424B-AEF9-D75DFB01A8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BG76 BG74</xm:sqref>
        </x14:conditionalFormatting>
        <x14:conditionalFormatting xmlns:xm="http://schemas.microsoft.com/office/excel/2006/main">
          <x14:cfRule type="dataBar" id="{9FA96218-EDEF-4AF2-B330-50AF1E7EFF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BG74:BK74 BG76:BK76</xm:sqref>
        </x14:conditionalFormatting>
        <x14:conditionalFormatting xmlns:xm="http://schemas.microsoft.com/office/excel/2006/main">
          <x14:cfRule type="dataBar" id="{327E210B-3FEC-4E2C-A737-984D4F88C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BH74:BK74 BH76:BK76</xm:sqref>
        </x14:conditionalFormatting>
        <x14:conditionalFormatting xmlns:xm="http://schemas.microsoft.com/office/excel/2006/main">
          <x14:cfRule type="dataBar" id="{81DA7443-DCC9-4192-9F59-C4B16C3E6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 BC76</xm:sqref>
        </x14:conditionalFormatting>
        <x14:conditionalFormatting xmlns:xm="http://schemas.microsoft.com/office/excel/2006/main">
          <x14:cfRule type="dataBar" id="{426C9BCB-BF99-471F-9A44-5F05249E2BB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AX76 AX74</xm:sqref>
        </x14:conditionalFormatting>
        <x14:conditionalFormatting xmlns:xm="http://schemas.microsoft.com/office/excel/2006/main">
          <x14:cfRule type="dataBar" id="{33B6DAEB-1991-4DD9-BCDE-E7CAF85889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AX74:BB74 AX76:BB76</xm:sqref>
        </x14:conditionalFormatting>
        <x14:conditionalFormatting xmlns:xm="http://schemas.microsoft.com/office/excel/2006/main">
          <x14:cfRule type="dataBar" id="{CFC57007-71D9-45B8-AB71-C4BE5F0CA2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AY74:BB74 AY76:BB76</xm:sqref>
        </x14:conditionalFormatting>
        <x14:conditionalFormatting xmlns:xm="http://schemas.microsoft.com/office/excel/2006/main">
          <x14:cfRule type="dataBar" id="{4B16E2CB-DD7A-43EE-977C-E61E9CF10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E74:I74 E76:I76</xm:sqref>
        </x14:conditionalFormatting>
        <x14:conditionalFormatting xmlns:xm="http://schemas.microsoft.com/office/excel/2006/main">
          <x14:cfRule type="dataBar" id="{7694F10A-8158-4403-91F4-90E53F29A2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 J76</xm:sqref>
        </x14:conditionalFormatting>
        <x14:conditionalFormatting xmlns:xm="http://schemas.microsoft.com/office/excel/2006/main">
          <x14:cfRule type="dataBar" id="{358FBFDC-7B44-436E-AC99-A11AF351CB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0DE077D-CDB1-41A3-A595-A1D957DB02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46778A6B-37AA-4D04-9BD1-5DF5BF2FCB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D21D1476-AFCA-4F95-A56A-374D49191F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13EAB48E-D3C3-402C-9C8C-75B2E9C9B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228826A4-1C07-4D37-B28B-C6F9C9B40A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7D10A6E6-09B0-4DE6-B28D-0C667D48B0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40E379D-4F77-461F-968A-43EF7B567D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4B4356D2-7E23-47A3-97D7-0D6EA7109B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43EDCE6-1051-4D00-BE1C-CBF2EA38C42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09432319-814E-40F1-B5E4-F7778E3373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226F315-7BC5-44D5-96A3-188029FE44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56725824-4C85-40C3-92D0-BE4D342B51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40899C29-064B-4CD6-AE03-098BC3CB82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FFF8494-8912-4488-9CE4-B18C45765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CE0BDA68-8931-4A15-911A-FFB0F3CADA1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8ED45CD-9691-485B-AEFE-44B00D241F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C2B1C62-7BF8-4FD9-A7A1-4BCE232A9B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103DDF4-FA3E-42E2-BA17-7EF6674983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35B736A1-FEFC-41BE-A2E8-89D14E4980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5EB666C3-A32A-4A95-A121-A9A51712BA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0B89B3E9-CEFE-495E-B85C-0AF46D705F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D9CD9C1-5861-4257-B498-97265DAA9A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2002FFD-0E1C-43BA-B12B-592FECB36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18E68CC3-3BA3-4DBF-AA90-57FD0BC0CC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B5010036-DC0E-4E8B-9541-663849B6FB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6D56426D-81C8-4FD7-A4C0-9D3D748BE01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0E50494-F64D-417A-976E-02953D5755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CA3B4917-84B2-4177-B68A-26ACE3000A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78275D89-07EE-4211-B60A-23742A5C2B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D7E63C83-BC55-4361-A1AA-AB8920AB74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566AF705-41A2-4166-B09C-0A30874104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3B56A29B-7B16-42BB-947B-E9A32963E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1BABDE5-D3F8-490F-8BE0-FEF25DEFB0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070B0119-4CB5-482A-B2E4-FCEB99C781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EF186449-877F-4BE7-AA20-E2F01F1820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7C88B18-F5EE-421A-991F-F8DCDE5902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B8F631E9-6627-4EF9-9C59-68D685FB19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0314DC0E-E269-4520-ABF0-6416827861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489EDD57-F887-415E-B0D0-957DD263997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53DA3950-41F8-404B-B0BB-6B9D1B8C81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2BB06ECB-380A-449D-9848-09CEAD2B33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B4A14288-D3A0-4552-B712-29C5D71FE0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7C75D2E-85DA-47D8-8B75-AA9F7E2394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3CBDB8F6-9B96-4733-BE31-8B44CFCFE4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8FB616F-F421-4082-954F-7E8205D6A23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D8F9B397-D54D-4A32-A0F7-E4E783EE1A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17EFAAF2-70D0-4C66-B1BC-594D14FC77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6950716-49C4-4C8B-BA68-57BE5C130E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8B58F293-06E2-4658-906D-2954A9D25B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B38BFDE-8B11-4FAF-BD6E-8212B2721A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25C9BF30-E5AC-433F-8FCF-211421A2B7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D4A86C9-2F9C-4712-9537-50C25CABF5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3883F0BE-E390-49CC-9C53-2BCDE590E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C3EEE4C0-5BB5-46BE-B4F9-3967F1104F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F505ADE-5658-4D04-B9B4-B016107D24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F5535E5C-0F8A-473C-BED2-0D67627972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1521B41A-B5E6-4D12-8CBE-4AFC397801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76F038F-7B92-43EE-98DD-9923734AF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0DB49C33-2CD4-4156-A256-32482E4A4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EF76"/>
  <sheetViews>
    <sheetView tabSelected="1" zoomScale="85" zoomScaleNormal="85" workbookViewId="0">
      <pane xSplit="1" ySplit="3" topLeftCell="B49" activePane="bottomRight" state="frozen"/>
      <selection activeCell="C51" sqref="C51"/>
      <selection pane="topRight" activeCell="C51" sqref="C51"/>
      <selection pane="bottomLeft" activeCell="C51" sqref="C51"/>
      <selection pane="bottomRight" activeCell="B81" sqref="B81"/>
    </sheetView>
  </sheetViews>
  <sheetFormatPr defaultColWidth="0" defaultRowHeight="15.75" customHeight="1"/>
  <cols>
    <col min="1" max="1" width="9.75" style="37" bestFit="1" customWidth="1"/>
    <col min="2" max="2" width="6.625" style="38" bestFit="1" customWidth="1"/>
    <col min="3" max="3" width="10.375" style="40" customWidth="1"/>
    <col min="4" max="4" width="1.75" style="10" customWidth="1"/>
    <col min="5" max="9" width="1.75" style="11" customWidth="1"/>
    <col min="10" max="10" width="1.75" style="39" customWidth="1"/>
    <col min="11" max="11" width="6.625" style="38" bestFit="1" customWidth="1"/>
    <col min="12" max="12" width="10.375" style="40" customWidth="1"/>
    <col min="13" max="13" width="1.75" style="10" customWidth="1"/>
    <col min="14" max="18" width="1.75" style="11" customWidth="1"/>
    <col min="19" max="19" width="1.75" style="39" customWidth="1"/>
    <col min="20" max="20" width="6.625" style="38" bestFit="1" customWidth="1"/>
    <col min="21" max="21" width="10.375" style="40" customWidth="1"/>
    <col min="22" max="22" width="1.75" style="10" customWidth="1"/>
    <col min="23" max="27" width="1.75" style="11" customWidth="1"/>
    <col min="28" max="28" width="1.5" style="39" customWidth="1"/>
    <col min="29" max="29" width="6.625" style="38" bestFit="1" customWidth="1"/>
    <col min="30" max="30" width="10.375" style="40" customWidth="1"/>
    <col min="31" max="31" width="1.75" style="10" customWidth="1"/>
    <col min="32" max="36" width="1.75" style="11" customWidth="1"/>
    <col min="37" max="37" width="1.75" style="39" customWidth="1"/>
    <col min="38" max="38" width="6.625" style="38" bestFit="1" customWidth="1"/>
    <col min="39" max="39" width="10.375" style="40" customWidth="1"/>
    <col min="40" max="40" width="1.75" style="10" customWidth="1"/>
    <col min="41" max="45" width="1.75" style="11" customWidth="1"/>
    <col min="46" max="46" width="1.75" style="39" customWidth="1"/>
    <col min="47" max="47" width="6.625" style="38" bestFit="1" customWidth="1"/>
    <col min="48" max="48" width="10.375" style="40" customWidth="1"/>
    <col min="49" max="49" width="1.75" style="10" customWidth="1"/>
    <col min="50" max="54" width="1.75" style="11" customWidth="1"/>
    <col min="55" max="55" width="1.75" style="39" customWidth="1"/>
    <col min="56" max="56" width="6.625" style="38" bestFit="1" customWidth="1"/>
    <col min="57" max="57" width="10.375" style="40" customWidth="1"/>
    <col min="58" max="58" width="1.75" style="10" customWidth="1"/>
    <col min="59" max="63" width="1.75" style="11" customWidth="1"/>
    <col min="64" max="64" width="1.75" style="39" customWidth="1"/>
    <col min="65" max="65" width="6.625" style="38" bestFit="1" customWidth="1"/>
    <col min="66" max="66" width="10.375" style="40" customWidth="1"/>
    <col min="67" max="67" width="1.75" style="10" customWidth="1"/>
    <col min="68" max="72" width="1.75" style="11" customWidth="1"/>
    <col min="73" max="73" width="1.75" style="39" customWidth="1"/>
    <col min="74" max="136" width="0" style="25" hidden="1" customWidth="1"/>
    <col min="137" max="16384" width="10" style="25" hidden="1"/>
  </cols>
  <sheetData>
    <row r="1" spans="1:73" s="16" customFormat="1" ht="20.25">
      <c r="A1" s="16" t="s">
        <v>19</v>
      </c>
    </row>
    <row r="2" spans="1:73" s="21" customFormat="1" ht="14.25">
      <c r="A2" s="17" t="s">
        <v>6</v>
      </c>
      <c r="B2" s="18"/>
      <c r="C2" s="18"/>
      <c r="D2" s="1"/>
      <c r="E2" s="1"/>
      <c r="F2" s="1"/>
      <c r="G2" s="1"/>
      <c r="H2" s="1"/>
      <c r="I2" s="1"/>
      <c r="J2" s="19"/>
      <c r="K2" s="18"/>
      <c r="L2" s="18"/>
      <c r="M2" s="1"/>
      <c r="N2" s="1"/>
      <c r="O2" s="1"/>
      <c r="P2" s="1"/>
      <c r="Q2" s="1"/>
      <c r="R2" s="1"/>
      <c r="S2" s="19"/>
      <c r="T2" s="20"/>
      <c r="U2" s="18"/>
      <c r="V2" s="1"/>
      <c r="W2" s="1"/>
      <c r="X2" s="1"/>
      <c r="Y2" s="1"/>
      <c r="Z2" s="1"/>
      <c r="AA2" s="1"/>
      <c r="AB2" s="19"/>
      <c r="AC2" s="20"/>
      <c r="AD2" s="18"/>
      <c r="AE2" s="1"/>
      <c r="AF2" s="1"/>
      <c r="AG2" s="1"/>
      <c r="AH2" s="1"/>
      <c r="AI2" s="1"/>
      <c r="AJ2" s="1"/>
      <c r="AK2" s="19"/>
      <c r="AL2" s="20"/>
      <c r="AM2" s="18"/>
      <c r="AN2" s="1"/>
      <c r="AO2" s="1"/>
      <c r="AP2" s="1"/>
      <c r="AQ2" s="1"/>
      <c r="AR2" s="1"/>
      <c r="AS2" s="1"/>
      <c r="AT2" s="19"/>
      <c r="AU2" s="20"/>
      <c r="AV2" s="18"/>
      <c r="AW2" s="1"/>
      <c r="AX2" s="1"/>
      <c r="AY2" s="1"/>
      <c r="AZ2" s="1"/>
      <c r="BA2" s="1"/>
      <c r="BB2" s="1"/>
      <c r="BC2" s="19"/>
      <c r="BD2" s="20"/>
      <c r="BE2" s="18"/>
      <c r="BF2" s="1"/>
      <c r="BG2" s="1"/>
      <c r="BH2" s="1"/>
      <c r="BI2" s="1"/>
      <c r="BJ2" s="1"/>
      <c r="BK2" s="1"/>
      <c r="BL2" s="19"/>
      <c r="BM2" s="20"/>
      <c r="BN2" s="18"/>
      <c r="BO2" s="1"/>
      <c r="BP2" s="1"/>
      <c r="BQ2" s="1"/>
      <c r="BR2" s="1"/>
      <c r="BS2" s="1"/>
      <c r="BT2" s="1"/>
      <c r="BU2" s="19"/>
    </row>
    <row r="3" spans="1:73" ht="77.25" thickBot="1">
      <c r="A3" s="22" t="s">
        <v>7</v>
      </c>
      <c r="B3" s="23" t="s">
        <v>8</v>
      </c>
      <c r="C3" s="23" t="s">
        <v>20</v>
      </c>
      <c r="D3" s="2" t="s">
        <v>9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24" t="s">
        <v>5</v>
      </c>
      <c r="K3" s="23" t="s">
        <v>8</v>
      </c>
      <c r="L3" s="23" t="s">
        <v>20</v>
      </c>
      <c r="M3" s="2" t="s">
        <v>9</v>
      </c>
      <c r="N3" s="3" t="s">
        <v>0</v>
      </c>
      <c r="O3" s="3" t="s">
        <v>1</v>
      </c>
      <c r="P3" s="3" t="s">
        <v>2</v>
      </c>
      <c r="Q3" s="3" t="s">
        <v>3</v>
      </c>
      <c r="R3" s="3" t="s">
        <v>4</v>
      </c>
      <c r="S3" s="24" t="s">
        <v>5</v>
      </c>
      <c r="T3" s="23" t="s">
        <v>8</v>
      </c>
      <c r="U3" s="23" t="s">
        <v>20</v>
      </c>
      <c r="V3" s="2" t="s">
        <v>9</v>
      </c>
      <c r="W3" s="3" t="s">
        <v>0</v>
      </c>
      <c r="X3" s="3" t="s">
        <v>1</v>
      </c>
      <c r="Y3" s="3" t="s">
        <v>2</v>
      </c>
      <c r="Z3" s="3" t="s">
        <v>3</v>
      </c>
      <c r="AA3" s="3" t="s">
        <v>4</v>
      </c>
      <c r="AB3" s="24" t="s">
        <v>5</v>
      </c>
      <c r="AC3" s="23" t="s">
        <v>8</v>
      </c>
      <c r="AD3" s="23" t="s">
        <v>20</v>
      </c>
      <c r="AE3" s="2" t="s">
        <v>9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4</v>
      </c>
      <c r="AK3" s="24" t="s">
        <v>5</v>
      </c>
      <c r="AL3" s="23" t="s">
        <v>8</v>
      </c>
      <c r="AM3" s="23" t="s">
        <v>20</v>
      </c>
      <c r="AN3" s="2" t="s">
        <v>9</v>
      </c>
      <c r="AO3" s="3" t="s">
        <v>0</v>
      </c>
      <c r="AP3" s="3" t="s">
        <v>1</v>
      </c>
      <c r="AQ3" s="3" t="s">
        <v>2</v>
      </c>
      <c r="AR3" s="3" t="s">
        <v>3</v>
      </c>
      <c r="AS3" s="3" t="s">
        <v>4</v>
      </c>
      <c r="AT3" s="24" t="s">
        <v>5</v>
      </c>
      <c r="AU3" s="23" t="s">
        <v>8</v>
      </c>
      <c r="AV3" s="23" t="s">
        <v>20</v>
      </c>
      <c r="AW3" s="2" t="s">
        <v>9</v>
      </c>
      <c r="AX3" s="3" t="s">
        <v>0</v>
      </c>
      <c r="AY3" s="3" t="s">
        <v>1</v>
      </c>
      <c r="AZ3" s="3" t="s">
        <v>2</v>
      </c>
      <c r="BA3" s="3" t="s">
        <v>3</v>
      </c>
      <c r="BB3" s="3" t="s">
        <v>4</v>
      </c>
      <c r="BC3" s="24" t="s">
        <v>5</v>
      </c>
      <c r="BD3" s="23" t="s">
        <v>8</v>
      </c>
      <c r="BE3" s="23" t="s">
        <v>20</v>
      </c>
      <c r="BF3" s="2" t="s">
        <v>9</v>
      </c>
      <c r="BG3" s="3" t="s">
        <v>0</v>
      </c>
      <c r="BH3" s="3" t="s">
        <v>1</v>
      </c>
      <c r="BI3" s="3" t="s">
        <v>2</v>
      </c>
      <c r="BJ3" s="3" t="s">
        <v>3</v>
      </c>
      <c r="BK3" s="3" t="s">
        <v>4</v>
      </c>
      <c r="BL3" s="24" t="s">
        <v>5</v>
      </c>
      <c r="BM3" s="23" t="s">
        <v>8</v>
      </c>
      <c r="BN3" s="23" t="s">
        <v>20</v>
      </c>
      <c r="BO3" s="2" t="s">
        <v>9</v>
      </c>
      <c r="BP3" s="3" t="s">
        <v>0</v>
      </c>
      <c r="BQ3" s="3" t="s">
        <v>1</v>
      </c>
      <c r="BR3" s="3" t="s">
        <v>2</v>
      </c>
      <c r="BS3" s="3" t="s">
        <v>3</v>
      </c>
      <c r="BT3" s="3" t="s">
        <v>4</v>
      </c>
      <c r="BU3" s="24" t="s">
        <v>5</v>
      </c>
    </row>
    <row r="4" spans="1:73" thickTop="1">
      <c r="A4" s="5">
        <v>1950</v>
      </c>
      <c r="B4" s="26" t="s">
        <v>17</v>
      </c>
      <c r="C4" s="27">
        <f>'AgriPackBottles-AgriColl'!C4</f>
        <v>0.96072999999999997</v>
      </c>
      <c r="D4" s="6"/>
      <c r="E4" s="7"/>
      <c r="F4" s="7"/>
      <c r="G4" s="7"/>
      <c r="H4" s="7"/>
      <c r="I4" s="7"/>
      <c r="J4" s="28">
        <f t="shared" ref="J4:J67" si="0">SQRT((1.5*EXP(1.105*I4))^2+(1.5*EXP(1.105*(E4-1)))^2+(1.5*EXP(1.105*(F4-1)))^2+(1.5*EXP(1.105*(G4-1)))^2+(1.5*EXP(1.105*(H4-1)))^2)/100*2.45</f>
        <v>4.4081660908397297E-2</v>
      </c>
      <c r="K4" s="29" t="s">
        <v>10</v>
      </c>
      <c r="L4" s="27">
        <f>'AgriPackBottles-AgriColl'!L4</f>
        <v>0</v>
      </c>
      <c r="M4" s="6"/>
      <c r="N4" s="7"/>
      <c r="O4" s="7"/>
      <c r="P4" s="7"/>
      <c r="Q4" s="7"/>
      <c r="R4" s="7"/>
      <c r="S4" s="28">
        <f t="shared" ref="S4:S67" si="1">SQRT((1.5*EXP(1.105*R4))^2+(1.5*EXP(1.105*(N4-1)))^2+(1.5*EXP(1.105*(O4-1)))^2+(1.5*EXP(1.105*(P4-1)))^2+(1.5*EXP(1.105*(Q4-1)))^2)/100*2.45</f>
        <v>4.4081660908397297E-2</v>
      </c>
      <c r="T4" s="30" t="s">
        <v>11</v>
      </c>
      <c r="U4" s="27">
        <f>'AgriPackBottles-AgriColl'!U4</f>
        <v>0</v>
      </c>
      <c r="V4" s="6"/>
      <c r="W4" s="7"/>
      <c r="X4" s="7"/>
      <c r="Y4" s="7"/>
      <c r="Z4" s="7"/>
      <c r="AA4" s="7"/>
      <c r="AB4" s="28">
        <f t="shared" ref="AB4:AB67" si="2">SQRT((1.5*EXP(1.105*AA4))^2+(1.5*EXP(1.105*(W4-1)))^2+(1.5*EXP(1.105*(X4-1)))^2+(1.5*EXP(1.105*(Y4-1)))^2+(1.5*EXP(1.105*(Z4-1)))^2)/100*2.45</f>
        <v>4.4081660908397297E-2</v>
      </c>
      <c r="AC4" s="31" t="s">
        <v>12</v>
      </c>
      <c r="AD4" s="27">
        <f>'AgriPackBottles-AgriColl'!AD4</f>
        <v>0</v>
      </c>
      <c r="AE4" s="6"/>
      <c r="AF4" s="7"/>
      <c r="AG4" s="7"/>
      <c r="AH4" s="7"/>
      <c r="AI4" s="7"/>
      <c r="AJ4" s="7"/>
      <c r="AK4" s="28">
        <f t="shared" ref="AK4:AK67" si="3">SQRT((1.5*EXP(1.105*AJ4))^2+(1.5*EXP(1.105*(AF4-1)))^2+(1.5*EXP(1.105*(AG4-1)))^2+(1.5*EXP(1.105*(AH4-1)))^2+(1.5*EXP(1.105*(AI4-1)))^2)/100*2.45</f>
        <v>4.4081660908397297E-2</v>
      </c>
      <c r="AL4" s="32" t="s">
        <v>13</v>
      </c>
      <c r="AM4" s="27">
        <f>'AgriPackBottles-AgriColl'!AM4</f>
        <v>0</v>
      </c>
      <c r="AN4" s="6"/>
      <c r="AO4" s="7"/>
      <c r="AP4" s="7"/>
      <c r="AQ4" s="7"/>
      <c r="AR4" s="7"/>
      <c r="AS4" s="7"/>
      <c r="AT4" s="28">
        <f t="shared" ref="AT4:AT67" si="4">SQRT((1.5*EXP(1.105*AS4))^2+(1.5*EXP(1.105*(AO4-1)))^2+(1.5*EXP(1.105*(AP4-1)))^2+(1.5*EXP(1.105*(AQ4-1)))^2+(1.5*EXP(1.105*(AR4-1)))^2)/100*2.45</f>
        <v>4.4081660908397297E-2</v>
      </c>
      <c r="AU4" s="33" t="s">
        <v>14</v>
      </c>
      <c r="AV4" s="27">
        <f>'AgriPackBottles-AgriColl'!AV4</f>
        <v>0</v>
      </c>
      <c r="AW4" s="6"/>
      <c r="AX4" s="7"/>
      <c r="AY4" s="7"/>
      <c r="AZ4" s="7"/>
      <c r="BA4" s="7"/>
      <c r="BB4" s="7"/>
      <c r="BC4" s="28">
        <f t="shared" ref="BC4:BC67" si="5">SQRT((1.5*EXP(1.105*BB4))^2+(1.5*EXP(1.105*(AX4-1)))^2+(1.5*EXP(1.105*(AY4-1)))^2+(1.5*EXP(1.105*(AZ4-1)))^2+(1.5*EXP(1.105*(BA4-1)))^2)/100*2.45</f>
        <v>4.4081660908397297E-2</v>
      </c>
      <c r="BD4" s="34" t="s">
        <v>15</v>
      </c>
      <c r="BE4" s="27">
        <f>'AgriPackBottles-AgriColl'!BE4</f>
        <v>0</v>
      </c>
      <c r="BF4" s="6"/>
      <c r="BG4" s="7"/>
      <c r="BH4" s="7"/>
      <c r="BI4" s="7"/>
      <c r="BJ4" s="7"/>
      <c r="BK4" s="7"/>
      <c r="BL4" s="28">
        <f t="shared" ref="BL4:BL67" si="6">SQRT((1.5*EXP(1.105*BK4))^2+(1.5*EXP(1.105*(BG4-1)))^2+(1.5*EXP(1.105*(BH4-1)))^2+(1.5*EXP(1.105*(BI4-1)))^2+(1.5*EXP(1.105*(BJ4-1)))^2)/100*2.45</f>
        <v>4.4081660908397297E-2</v>
      </c>
      <c r="BM4" s="35" t="s">
        <v>16</v>
      </c>
      <c r="BN4" s="27">
        <f>'AgriPackBottles-AgriColl'!BN4</f>
        <v>0</v>
      </c>
      <c r="BO4" s="6"/>
      <c r="BP4" s="7"/>
      <c r="BQ4" s="7"/>
      <c r="BR4" s="7"/>
      <c r="BS4" s="7"/>
      <c r="BT4" s="7"/>
      <c r="BU4" s="28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 ht="15">
      <c r="A5" s="5">
        <v>1951</v>
      </c>
      <c r="B5" s="26" t="s">
        <v>17</v>
      </c>
      <c r="C5" s="27">
        <f>'AgriPackBottles-AgriColl'!C5</f>
        <v>0.96072999999999997</v>
      </c>
      <c r="D5" s="6"/>
      <c r="E5" s="7"/>
      <c r="F5" s="7"/>
      <c r="G5" s="7"/>
      <c r="H5" s="7"/>
      <c r="I5" s="7"/>
      <c r="J5" s="36">
        <f t="shared" si="0"/>
        <v>4.4081660908397297E-2</v>
      </c>
      <c r="K5" s="29" t="s">
        <v>10</v>
      </c>
      <c r="L5" s="27">
        <f>'AgriPackBottles-AgriColl'!L5</f>
        <v>0</v>
      </c>
      <c r="M5" s="6"/>
      <c r="N5" s="7"/>
      <c r="O5" s="7"/>
      <c r="P5" s="7"/>
      <c r="Q5" s="7"/>
      <c r="R5" s="7"/>
      <c r="S5" s="36">
        <f t="shared" si="1"/>
        <v>4.4081660908397297E-2</v>
      </c>
      <c r="T5" s="30" t="s">
        <v>11</v>
      </c>
      <c r="U5" s="27">
        <f>'AgriPackBottles-AgriColl'!U5</f>
        <v>0</v>
      </c>
      <c r="V5" s="6"/>
      <c r="W5" s="7"/>
      <c r="X5" s="7"/>
      <c r="Y5" s="7"/>
      <c r="Z5" s="7"/>
      <c r="AA5" s="7"/>
      <c r="AB5" s="36">
        <f t="shared" si="2"/>
        <v>4.4081660908397297E-2</v>
      </c>
      <c r="AC5" s="31" t="s">
        <v>12</v>
      </c>
      <c r="AD5" s="27">
        <f>'AgriPackBottles-AgriColl'!AD5</f>
        <v>0</v>
      </c>
      <c r="AE5" s="6"/>
      <c r="AF5" s="7"/>
      <c r="AG5" s="7"/>
      <c r="AH5" s="7"/>
      <c r="AI5" s="7"/>
      <c r="AJ5" s="7"/>
      <c r="AK5" s="36">
        <f t="shared" si="3"/>
        <v>4.4081660908397297E-2</v>
      </c>
      <c r="AL5" s="32" t="s">
        <v>13</v>
      </c>
      <c r="AM5" s="27">
        <f>'AgriPackBottles-AgriColl'!AM5</f>
        <v>0</v>
      </c>
      <c r="AN5" s="6"/>
      <c r="AO5" s="7"/>
      <c r="AP5" s="7"/>
      <c r="AQ5" s="7"/>
      <c r="AR5" s="7"/>
      <c r="AS5" s="7"/>
      <c r="AT5" s="36">
        <f t="shared" si="4"/>
        <v>4.4081660908397297E-2</v>
      </c>
      <c r="AU5" s="33" t="s">
        <v>14</v>
      </c>
      <c r="AV5" s="27">
        <f>'AgriPackBottles-AgriColl'!AV5</f>
        <v>0</v>
      </c>
      <c r="AW5" s="6"/>
      <c r="AX5" s="7"/>
      <c r="AY5" s="7"/>
      <c r="AZ5" s="7"/>
      <c r="BA5" s="7"/>
      <c r="BB5" s="7"/>
      <c r="BC5" s="36">
        <f t="shared" si="5"/>
        <v>4.4081660908397297E-2</v>
      </c>
      <c r="BD5" s="34" t="s">
        <v>15</v>
      </c>
      <c r="BE5" s="27">
        <f>'AgriPackBottles-AgriColl'!BE5</f>
        <v>0</v>
      </c>
      <c r="BF5" s="6"/>
      <c r="BG5" s="7"/>
      <c r="BH5" s="7"/>
      <c r="BI5" s="7"/>
      <c r="BJ5" s="7"/>
      <c r="BK5" s="7"/>
      <c r="BL5" s="36">
        <f t="shared" si="6"/>
        <v>4.4081660908397297E-2</v>
      </c>
      <c r="BM5" s="35" t="s">
        <v>16</v>
      </c>
      <c r="BN5" s="27">
        <f>'AgriPackBottles-AgriColl'!BN5</f>
        <v>0</v>
      </c>
      <c r="BO5" s="6"/>
      <c r="BP5" s="7"/>
      <c r="BQ5" s="7"/>
      <c r="BR5" s="7"/>
      <c r="BS5" s="7"/>
      <c r="BT5" s="7"/>
      <c r="BU5" s="36">
        <f t="shared" si="7"/>
        <v>4.4081660908397297E-2</v>
      </c>
    </row>
    <row r="6" spans="1:73" ht="15">
      <c r="A6" s="5">
        <v>1952</v>
      </c>
      <c r="B6" s="26" t="s">
        <v>17</v>
      </c>
      <c r="C6" s="27">
        <f>'AgriPackBottles-AgriColl'!C6</f>
        <v>0.96072999999999997</v>
      </c>
      <c r="D6" s="6"/>
      <c r="E6" s="7"/>
      <c r="F6" s="7"/>
      <c r="G6" s="7"/>
      <c r="H6" s="7"/>
      <c r="I6" s="7"/>
      <c r="J6" s="36">
        <f t="shared" si="0"/>
        <v>4.4081660908397297E-2</v>
      </c>
      <c r="K6" s="29" t="s">
        <v>10</v>
      </c>
      <c r="L6" s="27">
        <f>'AgriPackBottles-AgriColl'!L6</f>
        <v>0</v>
      </c>
      <c r="M6" s="6"/>
      <c r="N6" s="7"/>
      <c r="O6" s="7"/>
      <c r="P6" s="7"/>
      <c r="Q6" s="7"/>
      <c r="R6" s="7"/>
      <c r="S6" s="36">
        <f t="shared" si="1"/>
        <v>4.4081660908397297E-2</v>
      </c>
      <c r="T6" s="30" t="s">
        <v>11</v>
      </c>
      <c r="U6" s="27">
        <f>'AgriPackBottles-AgriColl'!U6</f>
        <v>0</v>
      </c>
      <c r="V6" s="6"/>
      <c r="W6" s="7"/>
      <c r="X6" s="7"/>
      <c r="Y6" s="7"/>
      <c r="Z6" s="7"/>
      <c r="AA6" s="7"/>
      <c r="AB6" s="36">
        <f t="shared" si="2"/>
        <v>4.4081660908397297E-2</v>
      </c>
      <c r="AC6" s="31" t="s">
        <v>12</v>
      </c>
      <c r="AD6" s="27">
        <f>'AgriPackBottles-AgriColl'!AD6</f>
        <v>0</v>
      </c>
      <c r="AE6" s="6"/>
      <c r="AF6" s="7"/>
      <c r="AG6" s="7"/>
      <c r="AH6" s="7"/>
      <c r="AI6" s="7"/>
      <c r="AJ6" s="7"/>
      <c r="AK6" s="36">
        <f t="shared" si="3"/>
        <v>4.4081660908397297E-2</v>
      </c>
      <c r="AL6" s="32" t="s">
        <v>13</v>
      </c>
      <c r="AM6" s="27">
        <f>'AgriPackBottles-AgriColl'!AM6</f>
        <v>0</v>
      </c>
      <c r="AN6" s="6"/>
      <c r="AO6" s="7"/>
      <c r="AP6" s="7"/>
      <c r="AQ6" s="7"/>
      <c r="AR6" s="7"/>
      <c r="AS6" s="7"/>
      <c r="AT6" s="36">
        <f t="shared" si="4"/>
        <v>4.4081660908397297E-2</v>
      </c>
      <c r="AU6" s="33" t="s">
        <v>14</v>
      </c>
      <c r="AV6" s="27">
        <f>'AgriPackBottles-AgriColl'!AV6</f>
        <v>0</v>
      </c>
      <c r="AW6" s="6"/>
      <c r="AX6" s="7"/>
      <c r="AY6" s="7"/>
      <c r="AZ6" s="7"/>
      <c r="BA6" s="7"/>
      <c r="BB6" s="7"/>
      <c r="BC6" s="36">
        <f t="shared" si="5"/>
        <v>4.4081660908397297E-2</v>
      </c>
      <c r="BD6" s="34" t="s">
        <v>15</v>
      </c>
      <c r="BE6" s="27">
        <f>'AgriPackBottles-AgriColl'!BE6</f>
        <v>0</v>
      </c>
      <c r="BF6" s="6"/>
      <c r="BG6" s="7"/>
      <c r="BH6" s="7"/>
      <c r="BI6" s="7"/>
      <c r="BJ6" s="7"/>
      <c r="BK6" s="7"/>
      <c r="BL6" s="36">
        <f t="shared" si="6"/>
        <v>4.4081660908397297E-2</v>
      </c>
      <c r="BM6" s="35" t="s">
        <v>16</v>
      </c>
      <c r="BN6" s="27">
        <f>'AgriPackBottles-AgriColl'!BN6</f>
        <v>0</v>
      </c>
      <c r="BO6" s="6"/>
      <c r="BP6" s="7"/>
      <c r="BQ6" s="7"/>
      <c r="BR6" s="7"/>
      <c r="BS6" s="7"/>
      <c r="BT6" s="7"/>
      <c r="BU6" s="36">
        <f t="shared" si="7"/>
        <v>4.4081660908397297E-2</v>
      </c>
    </row>
    <row r="7" spans="1:73" ht="15">
      <c r="A7" s="5">
        <v>1953</v>
      </c>
      <c r="B7" s="26" t="s">
        <v>17</v>
      </c>
      <c r="C7" s="27">
        <f>'AgriPackBottles-AgriColl'!C7</f>
        <v>0.96072999999999997</v>
      </c>
      <c r="D7" s="6"/>
      <c r="E7" s="7"/>
      <c r="F7" s="7"/>
      <c r="G7" s="7"/>
      <c r="H7" s="7"/>
      <c r="I7" s="7"/>
      <c r="J7" s="36">
        <f t="shared" si="0"/>
        <v>4.4081660908397297E-2</v>
      </c>
      <c r="K7" s="29" t="s">
        <v>10</v>
      </c>
      <c r="L7" s="27">
        <f>'AgriPackBottles-AgriColl'!L7</f>
        <v>0</v>
      </c>
      <c r="M7" s="6"/>
      <c r="N7" s="7"/>
      <c r="O7" s="7"/>
      <c r="P7" s="7"/>
      <c r="Q7" s="7"/>
      <c r="R7" s="7"/>
      <c r="S7" s="36">
        <f t="shared" si="1"/>
        <v>4.4081660908397297E-2</v>
      </c>
      <c r="T7" s="30" t="s">
        <v>11</v>
      </c>
      <c r="U7" s="27">
        <f>'AgriPackBottles-AgriColl'!U7</f>
        <v>0</v>
      </c>
      <c r="V7" s="6"/>
      <c r="W7" s="7"/>
      <c r="X7" s="7"/>
      <c r="Y7" s="7"/>
      <c r="Z7" s="7"/>
      <c r="AA7" s="7"/>
      <c r="AB7" s="36">
        <f t="shared" si="2"/>
        <v>4.4081660908397297E-2</v>
      </c>
      <c r="AC7" s="31" t="s">
        <v>12</v>
      </c>
      <c r="AD7" s="27">
        <f>'AgriPackBottles-AgriColl'!AD7</f>
        <v>0</v>
      </c>
      <c r="AE7" s="6"/>
      <c r="AF7" s="7"/>
      <c r="AG7" s="7"/>
      <c r="AH7" s="7"/>
      <c r="AI7" s="7"/>
      <c r="AJ7" s="7"/>
      <c r="AK7" s="36">
        <f t="shared" si="3"/>
        <v>4.4081660908397297E-2</v>
      </c>
      <c r="AL7" s="32" t="s">
        <v>13</v>
      </c>
      <c r="AM7" s="27">
        <f>'AgriPackBottles-AgriColl'!AM7</f>
        <v>0</v>
      </c>
      <c r="AN7" s="6"/>
      <c r="AO7" s="7"/>
      <c r="AP7" s="7"/>
      <c r="AQ7" s="7"/>
      <c r="AR7" s="7"/>
      <c r="AS7" s="7"/>
      <c r="AT7" s="36">
        <f t="shared" si="4"/>
        <v>4.4081660908397297E-2</v>
      </c>
      <c r="AU7" s="33" t="s">
        <v>14</v>
      </c>
      <c r="AV7" s="27">
        <f>'AgriPackBottles-AgriColl'!AV7</f>
        <v>0</v>
      </c>
      <c r="AW7" s="6"/>
      <c r="AX7" s="7"/>
      <c r="AY7" s="7"/>
      <c r="AZ7" s="7"/>
      <c r="BA7" s="7"/>
      <c r="BB7" s="7"/>
      <c r="BC7" s="36">
        <f t="shared" si="5"/>
        <v>4.4081660908397297E-2</v>
      </c>
      <c r="BD7" s="34" t="s">
        <v>15</v>
      </c>
      <c r="BE7" s="27">
        <f>'AgriPackBottles-AgriColl'!BE7</f>
        <v>0</v>
      </c>
      <c r="BF7" s="6"/>
      <c r="BG7" s="7"/>
      <c r="BH7" s="7"/>
      <c r="BI7" s="7"/>
      <c r="BJ7" s="7"/>
      <c r="BK7" s="7"/>
      <c r="BL7" s="36">
        <f t="shared" si="6"/>
        <v>4.4081660908397297E-2</v>
      </c>
      <c r="BM7" s="35" t="s">
        <v>16</v>
      </c>
      <c r="BN7" s="27">
        <f>'AgriPackBottles-AgriColl'!BN7</f>
        <v>0</v>
      </c>
      <c r="BO7" s="6"/>
      <c r="BP7" s="7"/>
      <c r="BQ7" s="7"/>
      <c r="BR7" s="7"/>
      <c r="BS7" s="7"/>
      <c r="BT7" s="7"/>
      <c r="BU7" s="36">
        <f t="shared" si="7"/>
        <v>4.4081660908397297E-2</v>
      </c>
    </row>
    <row r="8" spans="1:73" ht="15">
      <c r="A8" s="5">
        <v>1954</v>
      </c>
      <c r="B8" s="26" t="s">
        <v>17</v>
      </c>
      <c r="C8" s="27">
        <f>'AgriPackBottles-AgriColl'!C8</f>
        <v>0.96072999999999997</v>
      </c>
      <c r="D8" s="6"/>
      <c r="E8" s="7"/>
      <c r="F8" s="7"/>
      <c r="G8" s="7"/>
      <c r="H8" s="7"/>
      <c r="I8" s="7"/>
      <c r="J8" s="36">
        <f t="shared" si="0"/>
        <v>4.4081660908397297E-2</v>
      </c>
      <c r="K8" s="29" t="s">
        <v>10</v>
      </c>
      <c r="L8" s="27">
        <f>'AgriPackBottles-AgriColl'!L8</f>
        <v>0</v>
      </c>
      <c r="M8" s="6"/>
      <c r="N8" s="7"/>
      <c r="O8" s="7"/>
      <c r="P8" s="7"/>
      <c r="Q8" s="7"/>
      <c r="R8" s="7"/>
      <c r="S8" s="36">
        <f t="shared" si="1"/>
        <v>4.4081660908397297E-2</v>
      </c>
      <c r="T8" s="30" t="s">
        <v>11</v>
      </c>
      <c r="U8" s="27">
        <f>'AgriPackBottles-AgriColl'!U8</f>
        <v>0</v>
      </c>
      <c r="V8" s="6"/>
      <c r="W8" s="7"/>
      <c r="X8" s="7"/>
      <c r="Y8" s="7"/>
      <c r="Z8" s="7"/>
      <c r="AA8" s="7"/>
      <c r="AB8" s="36">
        <f t="shared" si="2"/>
        <v>4.4081660908397297E-2</v>
      </c>
      <c r="AC8" s="31" t="s">
        <v>12</v>
      </c>
      <c r="AD8" s="27">
        <f>'AgriPackBottles-AgriColl'!AD8</f>
        <v>0</v>
      </c>
      <c r="AE8" s="6"/>
      <c r="AF8" s="7"/>
      <c r="AG8" s="7"/>
      <c r="AH8" s="7"/>
      <c r="AI8" s="7"/>
      <c r="AJ8" s="7"/>
      <c r="AK8" s="36">
        <f t="shared" si="3"/>
        <v>4.4081660908397297E-2</v>
      </c>
      <c r="AL8" s="32" t="s">
        <v>13</v>
      </c>
      <c r="AM8" s="27">
        <f>'AgriPackBottles-AgriColl'!AM8</f>
        <v>0</v>
      </c>
      <c r="AN8" s="6"/>
      <c r="AO8" s="7"/>
      <c r="AP8" s="7"/>
      <c r="AQ8" s="7"/>
      <c r="AR8" s="7"/>
      <c r="AS8" s="7"/>
      <c r="AT8" s="36">
        <f t="shared" si="4"/>
        <v>4.4081660908397297E-2</v>
      </c>
      <c r="AU8" s="33" t="s">
        <v>14</v>
      </c>
      <c r="AV8" s="27">
        <f>'AgriPackBottles-AgriColl'!AV8</f>
        <v>0</v>
      </c>
      <c r="AW8" s="6"/>
      <c r="AX8" s="7"/>
      <c r="AY8" s="7"/>
      <c r="AZ8" s="7"/>
      <c r="BA8" s="7"/>
      <c r="BB8" s="7"/>
      <c r="BC8" s="36">
        <f t="shared" si="5"/>
        <v>4.4081660908397297E-2</v>
      </c>
      <c r="BD8" s="34" t="s">
        <v>15</v>
      </c>
      <c r="BE8" s="27">
        <f>'AgriPackBottles-AgriColl'!BE8</f>
        <v>0</v>
      </c>
      <c r="BF8" s="6"/>
      <c r="BG8" s="7"/>
      <c r="BH8" s="7"/>
      <c r="BI8" s="7"/>
      <c r="BJ8" s="7"/>
      <c r="BK8" s="7"/>
      <c r="BL8" s="36">
        <f t="shared" si="6"/>
        <v>4.4081660908397297E-2</v>
      </c>
      <c r="BM8" s="35" t="s">
        <v>16</v>
      </c>
      <c r="BN8" s="27">
        <f>'AgriPackBottles-AgriColl'!BN8</f>
        <v>0</v>
      </c>
      <c r="BO8" s="6"/>
      <c r="BP8" s="7"/>
      <c r="BQ8" s="7"/>
      <c r="BR8" s="7"/>
      <c r="BS8" s="7"/>
      <c r="BT8" s="7"/>
      <c r="BU8" s="36">
        <f t="shared" si="7"/>
        <v>4.4081660908397297E-2</v>
      </c>
    </row>
    <row r="9" spans="1:73" ht="15">
      <c r="A9" s="5">
        <v>1955</v>
      </c>
      <c r="B9" s="26" t="s">
        <v>17</v>
      </c>
      <c r="C9" s="27">
        <f>'AgriPackBottles-AgriColl'!C9</f>
        <v>0.96072999999999997</v>
      </c>
      <c r="D9" s="6"/>
      <c r="E9" s="7"/>
      <c r="F9" s="7"/>
      <c r="G9" s="7"/>
      <c r="H9" s="7"/>
      <c r="I9" s="7"/>
      <c r="J9" s="36">
        <f t="shared" si="0"/>
        <v>4.4081660908397297E-2</v>
      </c>
      <c r="K9" s="29" t="s">
        <v>10</v>
      </c>
      <c r="L9" s="27">
        <f>'AgriPackBottles-AgriColl'!L9</f>
        <v>0</v>
      </c>
      <c r="M9" s="6"/>
      <c r="N9" s="7"/>
      <c r="O9" s="7"/>
      <c r="P9" s="7"/>
      <c r="Q9" s="7"/>
      <c r="R9" s="7"/>
      <c r="S9" s="36">
        <f t="shared" si="1"/>
        <v>4.4081660908397297E-2</v>
      </c>
      <c r="T9" s="30" t="s">
        <v>11</v>
      </c>
      <c r="U9" s="27">
        <f>'AgriPackBottles-AgriColl'!U9</f>
        <v>0</v>
      </c>
      <c r="V9" s="6"/>
      <c r="W9" s="7"/>
      <c r="X9" s="7"/>
      <c r="Y9" s="7"/>
      <c r="Z9" s="7"/>
      <c r="AA9" s="7"/>
      <c r="AB9" s="36">
        <f t="shared" si="2"/>
        <v>4.4081660908397297E-2</v>
      </c>
      <c r="AC9" s="31" t="s">
        <v>12</v>
      </c>
      <c r="AD9" s="27">
        <f>'AgriPackBottles-AgriColl'!AD9</f>
        <v>0</v>
      </c>
      <c r="AE9" s="6"/>
      <c r="AF9" s="7"/>
      <c r="AG9" s="7"/>
      <c r="AH9" s="7"/>
      <c r="AI9" s="7"/>
      <c r="AJ9" s="7"/>
      <c r="AK9" s="36">
        <f t="shared" si="3"/>
        <v>4.4081660908397297E-2</v>
      </c>
      <c r="AL9" s="32" t="s">
        <v>13</v>
      </c>
      <c r="AM9" s="27">
        <f>'AgriPackBottles-AgriColl'!AM9</f>
        <v>0</v>
      </c>
      <c r="AN9" s="6"/>
      <c r="AO9" s="7"/>
      <c r="AP9" s="7"/>
      <c r="AQ9" s="7"/>
      <c r="AR9" s="7"/>
      <c r="AS9" s="7"/>
      <c r="AT9" s="36">
        <f t="shared" si="4"/>
        <v>4.4081660908397297E-2</v>
      </c>
      <c r="AU9" s="33" t="s">
        <v>14</v>
      </c>
      <c r="AV9" s="27">
        <f>'AgriPackBottles-AgriColl'!AV9</f>
        <v>0</v>
      </c>
      <c r="AW9" s="6"/>
      <c r="AX9" s="7"/>
      <c r="AY9" s="7"/>
      <c r="AZ9" s="7"/>
      <c r="BA9" s="7"/>
      <c r="BB9" s="7"/>
      <c r="BC9" s="36">
        <f t="shared" si="5"/>
        <v>4.4081660908397297E-2</v>
      </c>
      <c r="BD9" s="34" t="s">
        <v>15</v>
      </c>
      <c r="BE9" s="27">
        <f>'AgriPackBottles-AgriColl'!BE9</f>
        <v>0</v>
      </c>
      <c r="BF9" s="6"/>
      <c r="BG9" s="7"/>
      <c r="BH9" s="7"/>
      <c r="BI9" s="7"/>
      <c r="BJ9" s="7"/>
      <c r="BK9" s="7"/>
      <c r="BL9" s="36">
        <f t="shared" si="6"/>
        <v>4.4081660908397297E-2</v>
      </c>
      <c r="BM9" s="35" t="s">
        <v>16</v>
      </c>
      <c r="BN9" s="27">
        <f>'AgriPackBottles-AgriColl'!BN9</f>
        <v>0</v>
      </c>
      <c r="BO9" s="6"/>
      <c r="BP9" s="7"/>
      <c r="BQ9" s="7"/>
      <c r="BR9" s="7"/>
      <c r="BS9" s="7"/>
      <c r="BT9" s="7"/>
      <c r="BU9" s="36">
        <f t="shared" si="7"/>
        <v>4.4081660908397297E-2</v>
      </c>
    </row>
    <row r="10" spans="1:73" ht="15">
      <c r="A10" s="5">
        <v>1956</v>
      </c>
      <c r="B10" s="26" t="s">
        <v>17</v>
      </c>
      <c r="C10" s="27">
        <f>'AgriPackBottles-AgriColl'!C10</f>
        <v>0.96072999999999997</v>
      </c>
      <c r="D10" s="6"/>
      <c r="E10" s="7"/>
      <c r="F10" s="7"/>
      <c r="G10" s="7"/>
      <c r="H10" s="7"/>
      <c r="I10" s="7"/>
      <c r="J10" s="36">
        <f t="shared" si="0"/>
        <v>4.4081660908397297E-2</v>
      </c>
      <c r="K10" s="29" t="s">
        <v>10</v>
      </c>
      <c r="L10" s="27">
        <f>'AgriPackBottles-AgriColl'!L10</f>
        <v>0</v>
      </c>
      <c r="M10" s="6"/>
      <c r="N10" s="7"/>
      <c r="O10" s="7"/>
      <c r="P10" s="7"/>
      <c r="Q10" s="7"/>
      <c r="R10" s="7"/>
      <c r="S10" s="36">
        <f t="shared" si="1"/>
        <v>4.4081660908397297E-2</v>
      </c>
      <c r="T10" s="30" t="s">
        <v>11</v>
      </c>
      <c r="U10" s="27">
        <f>'AgriPackBottles-AgriColl'!U10</f>
        <v>0</v>
      </c>
      <c r="V10" s="6"/>
      <c r="W10" s="7"/>
      <c r="X10" s="7"/>
      <c r="Y10" s="7"/>
      <c r="Z10" s="7"/>
      <c r="AA10" s="7"/>
      <c r="AB10" s="36">
        <f t="shared" si="2"/>
        <v>4.4081660908397297E-2</v>
      </c>
      <c r="AC10" s="31" t="s">
        <v>12</v>
      </c>
      <c r="AD10" s="27">
        <f>'AgriPackBottles-AgriColl'!AD10</f>
        <v>0</v>
      </c>
      <c r="AE10" s="6"/>
      <c r="AF10" s="7"/>
      <c r="AG10" s="7"/>
      <c r="AH10" s="7"/>
      <c r="AI10" s="7"/>
      <c r="AJ10" s="7"/>
      <c r="AK10" s="36">
        <f t="shared" si="3"/>
        <v>4.4081660908397297E-2</v>
      </c>
      <c r="AL10" s="32" t="s">
        <v>13</v>
      </c>
      <c r="AM10" s="27">
        <f>'AgriPackBottles-AgriColl'!AM10</f>
        <v>0</v>
      </c>
      <c r="AN10" s="6"/>
      <c r="AO10" s="7"/>
      <c r="AP10" s="7"/>
      <c r="AQ10" s="7"/>
      <c r="AR10" s="7"/>
      <c r="AS10" s="7"/>
      <c r="AT10" s="36">
        <f t="shared" si="4"/>
        <v>4.4081660908397297E-2</v>
      </c>
      <c r="AU10" s="33" t="s">
        <v>14</v>
      </c>
      <c r="AV10" s="27">
        <f>'AgriPackBottles-AgriColl'!AV10</f>
        <v>0</v>
      </c>
      <c r="AW10" s="6"/>
      <c r="AX10" s="7"/>
      <c r="AY10" s="7"/>
      <c r="AZ10" s="7"/>
      <c r="BA10" s="7"/>
      <c r="BB10" s="7"/>
      <c r="BC10" s="36">
        <f t="shared" si="5"/>
        <v>4.4081660908397297E-2</v>
      </c>
      <c r="BD10" s="34" t="s">
        <v>15</v>
      </c>
      <c r="BE10" s="27">
        <f>'AgriPackBottles-AgriColl'!BE10</f>
        <v>0</v>
      </c>
      <c r="BF10" s="6"/>
      <c r="BG10" s="7"/>
      <c r="BH10" s="7"/>
      <c r="BI10" s="7"/>
      <c r="BJ10" s="7"/>
      <c r="BK10" s="7"/>
      <c r="BL10" s="36">
        <f t="shared" si="6"/>
        <v>4.4081660908397297E-2</v>
      </c>
      <c r="BM10" s="35" t="s">
        <v>16</v>
      </c>
      <c r="BN10" s="27">
        <f>'AgriPackBottles-AgriColl'!BN10</f>
        <v>0</v>
      </c>
      <c r="BO10" s="6"/>
      <c r="BP10" s="7"/>
      <c r="BQ10" s="7"/>
      <c r="BR10" s="7"/>
      <c r="BS10" s="7"/>
      <c r="BT10" s="7"/>
      <c r="BU10" s="36">
        <f t="shared" si="7"/>
        <v>4.4081660908397297E-2</v>
      </c>
    </row>
    <row r="11" spans="1:73" ht="15">
      <c r="A11" s="5">
        <v>1957</v>
      </c>
      <c r="B11" s="26" t="s">
        <v>17</v>
      </c>
      <c r="C11" s="27">
        <f>'AgriPackBottles-AgriColl'!C11</f>
        <v>0.96072999999999997</v>
      </c>
      <c r="D11" s="6"/>
      <c r="E11" s="7"/>
      <c r="F11" s="7"/>
      <c r="G11" s="7"/>
      <c r="H11" s="7"/>
      <c r="I11" s="7"/>
      <c r="J11" s="36">
        <f t="shared" si="0"/>
        <v>4.4081660908397297E-2</v>
      </c>
      <c r="K11" s="29" t="s">
        <v>10</v>
      </c>
      <c r="L11" s="27">
        <f>'AgriPackBottles-AgriColl'!L11</f>
        <v>0</v>
      </c>
      <c r="M11" s="6"/>
      <c r="N11" s="7"/>
      <c r="O11" s="7"/>
      <c r="P11" s="7"/>
      <c r="Q11" s="7"/>
      <c r="R11" s="7"/>
      <c r="S11" s="36">
        <f t="shared" si="1"/>
        <v>4.4081660908397297E-2</v>
      </c>
      <c r="T11" s="30" t="s">
        <v>11</v>
      </c>
      <c r="U11" s="27">
        <f>'AgriPackBottles-AgriColl'!U11</f>
        <v>0</v>
      </c>
      <c r="V11" s="6"/>
      <c r="W11" s="7"/>
      <c r="X11" s="7"/>
      <c r="Y11" s="7"/>
      <c r="Z11" s="7"/>
      <c r="AA11" s="7"/>
      <c r="AB11" s="36">
        <f t="shared" si="2"/>
        <v>4.4081660908397297E-2</v>
      </c>
      <c r="AC11" s="31" t="s">
        <v>12</v>
      </c>
      <c r="AD11" s="27">
        <f>'AgriPackBottles-AgriColl'!AD11</f>
        <v>0</v>
      </c>
      <c r="AE11" s="6"/>
      <c r="AF11" s="7"/>
      <c r="AG11" s="7"/>
      <c r="AH11" s="7"/>
      <c r="AI11" s="7"/>
      <c r="AJ11" s="7"/>
      <c r="AK11" s="36">
        <f t="shared" si="3"/>
        <v>4.4081660908397297E-2</v>
      </c>
      <c r="AL11" s="32" t="s">
        <v>13</v>
      </c>
      <c r="AM11" s="27">
        <f>'AgriPackBottles-AgriColl'!AM11</f>
        <v>0</v>
      </c>
      <c r="AN11" s="6"/>
      <c r="AO11" s="7"/>
      <c r="AP11" s="7"/>
      <c r="AQ11" s="7"/>
      <c r="AR11" s="7"/>
      <c r="AS11" s="7"/>
      <c r="AT11" s="36">
        <f t="shared" si="4"/>
        <v>4.4081660908397297E-2</v>
      </c>
      <c r="AU11" s="33" t="s">
        <v>14</v>
      </c>
      <c r="AV11" s="27">
        <f>'AgriPackBottles-AgriColl'!AV11</f>
        <v>0</v>
      </c>
      <c r="AW11" s="6"/>
      <c r="AX11" s="7"/>
      <c r="AY11" s="7"/>
      <c r="AZ11" s="7"/>
      <c r="BA11" s="7"/>
      <c r="BB11" s="7"/>
      <c r="BC11" s="36">
        <f t="shared" si="5"/>
        <v>4.4081660908397297E-2</v>
      </c>
      <c r="BD11" s="34" t="s">
        <v>15</v>
      </c>
      <c r="BE11" s="27">
        <f>'AgriPackBottles-AgriColl'!BE11</f>
        <v>0</v>
      </c>
      <c r="BF11" s="6"/>
      <c r="BG11" s="7"/>
      <c r="BH11" s="7"/>
      <c r="BI11" s="7"/>
      <c r="BJ11" s="7"/>
      <c r="BK11" s="7"/>
      <c r="BL11" s="36">
        <f t="shared" si="6"/>
        <v>4.4081660908397297E-2</v>
      </c>
      <c r="BM11" s="35" t="s">
        <v>16</v>
      </c>
      <c r="BN11" s="27">
        <f>'AgriPackBottles-AgriColl'!BN11</f>
        <v>0</v>
      </c>
      <c r="BO11" s="6"/>
      <c r="BP11" s="7"/>
      <c r="BQ11" s="7"/>
      <c r="BR11" s="7"/>
      <c r="BS11" s="7"/>
      <c r="BT11" s="7"/>
      <c r="BU11" s="36">
        <f t="shared" si="7"/>
        <v>4.4081660908397297E-2</v>
      </c>
    </row>
    <row r="12" spans="1:73" ht="15">
      <c r="A12" s="5">
        <v>1958</v>
      </c>
      <c r="B12" s="26" t="s">
        <v>17</v>
      </c>
      <c r="C12" s="27">
        <f>'AgriPackBottles-AgriColl'!C12</f>
        <v>0.96072999999999997</v>
      </c>
      <c r="D12" s="6"/>
      <c r="E12" s="7"/>
      <c r="F12" s="7"/>
      <c r="G12" s="7"/>
      <c r="H12" s="7"/>
      <c r="I12" s="7"/>
      <c r="J12" s="36">
        <f t="shared" si="0"/>
        <v>4.4081660908397297E-2</v>
      </c>
      <c r="K12" s="29" t="s">
        <v>10</v>
      </c>
      <c r="L12" s="27">
        <f>'AgriPackBottles-AgriColl'!L12</f>
        <v>0</v>
      </c>
      <c r="M12" s="6"/>
      <c r="N12" s="7"/>
      <c r="O12" s="7"/>
      <c r="P12" s="7"/>
      <c r="Q12" s="7"/>
      <c r="R12" s="7"/>
      <c r="S12" s="36">
        <f t="shared" si="1"/>
        <v>4.4081660908397297E-2</v>
      </c>
      <c r="T12" s="30" t="s">
        <v>11</v>
      </c>
      <c r="U12" s="27">
        <f>'AgriPackBottles-AgriColl'!U12</f>
        <v>0</v>
      </c>
      <c r="V12" s="6"/>
      <c r="W12" s="7"/>
      <c r="X12" s="7"/>
      <c r="Y12" s="7"/>
      <c r="Z12" s="7"/>
      <c r="AA12" s="7"/>
      <c r="AB12" s="36">
        <f t="shared" si="2"/>
        <v>4.4081660908397297E-2</v>
      </c>
      <c r="AC12" s="31" t="s">
        <v>12</v>
      </c>
      <c r="AD12" s="27">
        <f>'AgriPackBottles-AgriColl'!AD12</f>
        <v>0</v>
      </c>
      <c r="AE12" s="6"/>
      <c r="AF12" s="7"/>
      <c r="AG12" s="7"/>
      <c r="AH12" s="7"/>
      <c r="AI12" s="7"/>
      <c r="AJ12" s="7"/>
      <c r="AK12" s="36">
        <f t="shared" si="3"/>
        <v>4.4081660908397297E-2</v>
      </c>
      <c r="AL12" s="32" t="s">
        <v>13</v>
      </c>
      <c r="AM12" s="27">
        <f>'AgriPackBottles-AgriColl'!AM12</f>
        <v>0</v>
      </c>
      <c r="AN12" s="6"/>
      <c r="AO12" s="7"/>
      <c r="AP12" s="7"/>
      <c r="AQ12" s="7"/>
      <c r="AR12" s="7"/>
      <c r="AS12" s="7"/>
      <c r="AT12" s="36">
        <f t="shared" si="4"/>
        <v>4.4081660908397297E-2</v>
      </c>
      <c r="AU12" s="33" t="s">
        <v>14</v>
      </c>
      <c r="AV12" s="27">
        <f>'AgriPackBottles-AgriColl'!AV12</f>
        <v>0</v>
      </c>
      <c r="AW12" s="6"/>
      <c r="AX12" s="7"/>
      <c r="AY12" s="7"/>
      <c r="AZ12" s="7"/>
      <c r="BA12" s="7"/>
      <c r="BB12" s="7"/>
      <c r="BC12" s="36">
        <f t="shared" si="5"/>
        <v>4.4081660908397297E-2</v>
      </c>
      <c r="BD12" s="34" t="s">
        <v>15</v>
      </c>
      <c r="BE12" s="27">
        <f>'AgriPackBottles-AgriColl'!BE12</f>
        <v>0</v>
      </c>
      <c r="BF12" s="6"/>
      <c r="BG12" s="7"/>
      <c r="BH12" s="7"/>
      <c r="BI12" s="7"/>
      <c r="BJ12" s="7"/>
      <c r="BK12" s="7"/>
      <c r="BL12" s="36">
        <f t="shared" si="6"/>
        <v>4.4081660908397297E-2</v>
      </c>
      <c r="BM12" s="35" t="s">
        <v>16</v>
      </c>
      <c r="BN12" s="27">
        <f>'AgriPackBottles-AgriColl'!BN12</f>
        <v>0</v>
      </c>
      <c r="BO12" s="6"/>
      <c r="BP12" s="7"/>
      <c r="BQ12" s="7"/>
      <c r="BR12" s="7"/>
      <c r="BS12" s="7"/>
      <c r="BT12" s="7"/>
      <c r="BU12" s="36">
        <f t="shared" si="7"/>
        <v>4.4081660908397297E-2</v>
      </c>
    </row>
    <row r="13" spans="1:73" ht="15">
      <c r="A13" s="5">
        <v>1959</v>
      </c>
      <c r="B13" s="26" t="s">
        <v>17</v>
      </c>
      <c r="C13" s="27">
        <f>'AgriPackBottles-AgriColl'!C13</f>
        <v>0.96072999999999997</v>
      </c>
      <c r="D13" s="6"/>
      <c r="E13" s="7"/>
      <c r="F13" s="7"/>
      <c r="G13" s="7"/>
      <c r="H13" s="7"/>
      <c r="I13" s="7"/>
      <c r="J13" s="36">
        <f t="shared" si="0"/>
        <v>4.4081660908397297E-2</v>
      </c>
      <c r="K13" s="29" t="s">
        <v>10</v>
      </c>
      <c r="L13" s="27">
        <f>'AgriPackBottles-AgriColl'!L13</f>
        <v>0</v>
      </c>
      <c r="M13" s="6"/>
      <c r="N13" s="7"/>
      <c r="O13" s="7"/>
      <c r="P13" s="7"/>
      <c r="Q13" s="7"/>
      <c r="R13" s="7"/>
      <c r="S13" s="36">
        <f t="shared" si="1"/>
        <v>4.4081660908397297E-2</v>
      </c>
      <c r="T13" s="30" t="s">
        <v>11</v>
      </c>
      <c r="U13" s="27">
        <f>'AgriPackBottles-AgriColl'!U13</f>
        <v>0</v>
      </c>
      <c r="V13" s="6"/>
      <c r="W13" s="7"/>
      <c r="X13" s="7"/>
      <c r="Y13" s="7"/>
      <c r="Z13" s="7"/>
      <c r="AA13" s="7"/>
      <c r="AB13" s="36">
        <f t="shared" si="2"/>
        <v>4.4081660908397297E-2</v>
      </c>
      <c r="AC13" s="31" t="s">
        <v>12</v>
      </c>
      <c r="AD13" s="27">
        <f>'AgriPackBottles-AgriColl'!AD13</f>
        <v>0</v>
      </c>
      <c r="AE13" s="6"/>
      <c r="AF13" s="7"/>
      <c r="AG13" s="7"/>
      <c r="AH13" s="7"/>
      <c r="AI13" s="7"/>
      <c r="AJ13" s="7"/>
      <c r="AK13" s="36">
        <f t="shared" si="3"/>
        <v>4.4081660908397297E-2</v>
      </c>
      <c r="AL13" s="32" t="s">
        <v>13</v>
      </c>
      <c r="AM13" s="27">
        <f>'AgriPackBottles-AgriColl'!AM13</f>
        <v>0</v>
      </c>
      <c r="AN13" s="6"/>
      <c r="AO13" s="7"/>
      <c r="AP13" s="7"/>
      <c r="AQ13" s="7"/>
      <c r="AR13" s="7"/>
      <c r="AS13" s="7"/>
      <c r="AT13" s="36">
        <f t="shared" si="4"/>
        <v>4.4081660908397297E-2</v>
      </c>
      <c r="AU13" s="33" t="s">
        <v>14</v>
      </c>
      <c r="AV13" s="27">
        <f>'AgriPackBottles-AgriColl'!AV13</f>
        <v>0</v>
      </c>
      <c r="AW13" s="6"/>
      <c r="AX13" s="7"/>
      <c r="AY13" s="7"/>
      <c r="AZ13" s="7"/>
      <c r="BA13" s="7"/>
      <c r="BB13" s="7"/>
      <c r="BC13" s="36">
        <f t="shared" si="5"/>
        <v>4.4081660908397297E-2</v>
      </c>
      <c r="BD13" s="34" t="s">
        <v>15</v>
      </c>
      <c r="BE13" s="27">
        <f>'AgriPackBottles-AgriColl'!BE13</f>
        <v>0</v>
      </c>
      <c r="BF13" s="6"/>
      <c r="BG13" s="7"/>
      <c r="BH13" s="7"/>
      <c r="BI13" s="7"/>
      <c r="BJ13" s="7"/>
      <c r="BK13" s="7"/>
      <c r="BL13" s="36">
        <f t="shared" si="6"/>
        <v>4.4081660908397297E-2</v>
      </c>
      <c r="BM13" s="35" t="s">
        <v>16</v>
      </c>
      <c r="BN13" s="27">
        <f>'AgriPackBottles-AgriColl'!BN13</f>
        <v>0</v>
      </c>
      <c r="BO13" s="6"/>
      <c r="BP13" s="7"/>
      <c r="BQ13" s="7"/>
      <c r="BR13" s="7"/>
      <c r="BS13" s="7"/>
      <c r="BT13" s="7"/>
      <c r="BU13" s="36">
        <f t="shared" si="7"/>
        <v>4.4081660908397297E-2</v>
      </c>
    </row>
    <row r="14" spans="1:73" ht="15">
      <c r="A14" s="5">
        <v>1960</v>
      </c>
      <c r="B14" s="26" t="s">
        <v>17</v>
      </c>
      <c r="C14" s="27">
        <f>'AgriPackBottles-AgriColl'!C14</f>
        <v>0.96072999999999997</v>
      </c>
      <c r="D14" s="6"/>
      <c r="E14" s="7"/>
      <c r="F14" s="7"/>
      <c r="G14" s="7"/>
      <c r="H14" s="7"/>
      <c r="I14" s="7"/>
      <c r="J14" s="36">
        <f t="shared" si="0"/>
        <v>4.4081660908397297E-2</v>
      </c>
      <c r="K14" s="29" t="s">
        <v>10</v>
      </c>
      <c r="L14" s="27">
        <f>'AgriPackBottles-AgriColl'!L14</f>
        <v>0</v>
      </c>
      <c r="M14" s="6"/>
      <c r="N14" s="7"/>
      <c r="O14" s="7"/>
      <c r="P14" s="7"/>
      <c r="Q14" s="7"/>
      <c r="R14" s="7"/>
      <c r="S14" s="36">
        <f t="shared" si="1"/>
        <v>4.4081660908397297E-2</v>
      </c>
      <c r="T14" s="30" t="s">
        <v>11</v>
      </c>
      <c r="U14" s="27">
        <f>'AgriPackBottles-AgriColl'!U14</f>
        <v>0</v>
      </c>
      <c r="V14" s="6"/>
      <c r="W14" s="7"/>
      <c r="X14" s="7"/>
      <c r="Y14" s="7"/>
      <c r="Z14" s="7"/>
      <c r="AA14" s="7"/>
      <c r="AB14" s="36">
        <f t="shared" si="2"/>
        <v>4.4081660908397297E-2</v>
      </c>
      <c r="AC14" s="31" t="s">
        <v>12</v>
      </c>
      <c r="AD14" s="27">
        <f>'AgriPackBottles-AgriColl'!AD14</f>
        <v>0</v>
      </c>
      <c r="AE14" s="6"/>
      <c r="AF14" s="7"/>
      <c r="AG14" s="7"/>
      <c r="AH14" s="7"/>
      <c r="AI14" s="7"/>
      <c r="AJ14" s="7"/>
      <c r="AK14" s="36">
        <f t="shared" si="3"/>
        <v>4.4081660908397297E-2</v>
      </c>
      <c r="AL14" s="32" t="s">
        <v>13</v>
      </c>
      <c r="AM14" s="27">
        <f>'AgriPackBottles-AgriColl'!AM14</f>
        <v>0</v>
      </c>
      <c r="AN14" s="6"/>
      <c r="AO14" s="7"/>
      <c r="AP14" s="7"/>
      <c r="AQ14" s="7"/>
      <c r="AR14" s="7"/>
      <c r="AS14" s="7"/>
      <c r="AT14" s="36">
        <f t="shared" si="4"/>
        <v>4.4081660908397297E-2</v>
      </c>
      <c r="AU14" s="33" t="s">
        <v>14</v>
      </c>
      <c r="AV14" s="27">
        <f>'AgriPackBottles-AgriColl'!AV14</f>
        <v>0</v>
      </c>
      <c r="AW14" s="6"/>
      <c r="AX14" s="7"/>
      <c r="AY14" s="7"/>
      <c r="AZ14" s="7"/>
      <c r="BA14" s="7"/>
      <c r="BB14" s="7"/>
      <c r="BC14" s="36">
        <f t="shared" si="5"/>
        <v>4.4081660908397297E-2</v>
      </c>
      <c r="BD14" s="34" t="s">
        <v>15</v>
      </c>
      <c r="BE14" s="27">
        <f>'AgriPackBottles-AgriColl'!BE14</f>
        <v>0</v>
      </c>
      <c r="BF14" s="6"/>
      <c r="BG14" s="7"/>
      <c r="BH14" s="7"/>
      <c r="BI14" s="7"/>
      <c r="BJ14" s="7"/>
      <c r="BK14" s="7"/>
      <c r="BL14" s="36">
        <f t="shared" si="6"/>
        <v>4.4081660908397297E-2</v>
      </c>
      <c r="BM14" s="35" t="s">
        <v>16</v>
      </c>
      <c r="BN14" s="27">
        <f>'AgriPackBottles-AgriColl'!BN14</f>
        <v>0</v>
      </c>
      <c r="BO14" s="6"/>
      <c r="BP14" s="7"/>
      <c r="BQ14" s="7"/>
      <c r="BR14" s="7"/>
      <c r="BS14" s="7"/>
      <c r="BT14" s="7"/>
      <c r="BU14" s="36">
        <f t="shared" si="7"/>
        <v>4.4081660908397297E-2</v>
      </c>
    </row>
    <row r="15" spans="1:73" ht="15">
      <c r="A15" s="5">
        <v>1961</v>
      </c>
      <c r="B15" s="26" t="s">
        <v>17</v>
      </c>
      <c r="C15" s="27">
        <f>'AgriPackBottles-AgriColl'!C15</f>
        <v>0.96072999999999997</v>
      </c>
      <c r="D15" s="6"/>
      <c r="E15" s="7"/>
      <c r="F15" s="7"/>
      <c r="G15" s="7"/>
      <c r="H15" s="7"/>
      <c r="I15" s="7"/>
      <c r="J15" s="36">
        <f t="shared" si="0"/>
        <v>4.4081660908397297E-2</v>
      </c>
      <c r="K15" s="29" t="s">
        <v>10</v>
      </c>
      <c r="L15" s="27">
        <f>'AgriPackBottles-AgriColl'!L15</f>
        <v>0</v>
      </c>
      <c r="M15" s="6"/>
      <c r="N15" s="7"/>
      <c r="O15" s="7"/>
      <c r="P15" s="7"/>
      <c r="Q15" s="7"/>
      <c r="R15" s="7"/>
      <c r="S15" s="36">
        <f t="shared" si="1"/>
        <v>4.4081660908397297E-2</v>
      </c>
      <c r="T15" s="30" t="s">
        <v>11</v>
      </c>
      <c r="U15" s="27">
        <f>'AgriPackBottles-AgriColl'!U15</f>
        <v>0</v>
      </c>
      <c r="V15" s="6"/>
      <c r="W15" s="7"/>
      <c r="X15" s="7"/>
      <c r="Y15" s="7"/>
      <c r="Z15" s="7"/>
      <c r="AA15" s="7"/>
      <c r="AB15" s="36">
        <f t="shared" si="2"/>
        <v>4.4081660908397297E-2</v>
      </c>
      <c r="AC15" s="31" t="s">
        <v>12</v>
      </c>
      <c r="AD15" s="27">
        <f>'AgriPackBottles-AgriColl'!AD15</f>
        <v>0</v>
      </c>
      <c r="AE15" s="6"/>
      <c r="AF15" s="7"/>
      <c r="AG15" s="7"/>
      <c r="AH15" s="7"/>
      <c r="AI15" s="7"/>
      <c r="AJ15" s="7"/>
      <c r="AK15" s="36">
        <f t="shared" si="3"/>
        <v>4.4081660908397297E-2</v>
      </c>
      <c r="AL15" s="32" t="s">
        <v>13</v>
      </c>
      <c r="AM15" s="27">
        <f>'AgriPackBottles-AgriColl'!AM15</f>
        <v>0</v>
      </c>
      <c r="AN15" s="6"/>
      <c r="AO15" s="7"/>
      <c r="AP15" s="7"/>
      <c r="AQ15" s="7"/>
      <c r="AR15" s="7"/>
      <c r="AS15" s="7"/>
      <c r="AT15" s="36">
        <f t="shared" si="4"/>
        <v>4.4081660908397297E-2</v>
      </c>
      <c r="AU15" s="33" t="s">
        <v>14</v>
      </c>
      <c r="AV15" s="27">
        <f>'AgriPackBottles-AgriColl'!AV15</f>
        <v>0</v>
      </c>
      <c r="AW15" s="6"/>
      <c r="AX15" s="7"/>
      <c r="AY15" s="7"/>
      <c r="AZ15" s="7"/>
      <c r="BA15" s="7"/>
      <c r="BB15" s="7"/>
      <c r="BC15" s="36">
        <f t="shared" si="5"/>
        <v>4.4081660908397297E-2</v>
      </c>
      <c r="BD15" s="34" t="s">
        <v>15</v>
      </c>
      <c r="BE15" s="27">
        <f>'AgriPackBottles-AgriColl'!BE15</f>
        <v>0</v>
      </c>
      <c r="BF15" s="6"/>
      <c r="BG15" s="7"/>
      <c r="BH15" s="7"/>
      <c r="BI15" s="7"/>
      <c r="BJ15" s="7"/>
      <c r="BK15" s="7"/>
      <c r="BL15" s="36">
        <f t="shared" si="6"/>
        <v>4.4081660908397297E-2</v>
      </c>
      <c r="BM15" s="35" t="s">
        <v>16</v>
      </c>
      <c r="BN15" s="27">
        <f>'AgriPackBottles-AgriColl'!BN15</f>
        <v>0</v>
      </c>
      <c r="BO15" s="6"/>
      <c r="BP15" s="7"/>
      <c r="BQ15" s="7"/>
      <c r="BR15" s="7"/>
      <c r="BS15" s="7"/>
      <c r="BT15" s="7"/>
      <c r="BU15" s="36">
        <f t="shared" si="7"/>
        <v>4.4081660908397297E-2</v>
      </c>
    </row>
    <row r="16" spans="1:73" ht="15">
      <c r="A16" s="5">
        <v>1962</v>
      </c>
      <c r="B16" s="26" t="s">
        <v>17</v>
      </c>
      <c r="C16" s="27">
        <f>'AgriPackBottles-AgriColl'!C16</f>
        <v>0.96072999999999997</v>
      </c>
      <c r="D16" s="6"/>
      <c r="E16" s="7"/>
      <c r="F16" s="7"/>
      <c r="G16" s="7"/>
      <c r="H16" s="7"/>
      <c r="I16" s="7"/>
      <c r="J16" s="36">
        <f t="shared" si="0"/>
        <v>4.4081660908397297E-2</v>
      </c>
      <c r="K16" s="29" t="s">
        <v>10</v>
      </c>
      <c r="L16" s="27">
        <f>'AgriPackBottles-AgriColl'!L16</f>
        <v>0</v>
      </c>
      <c r="M16" s="6"/>
      <c r="N16" s="7"/>
      <c r="O16" s="7"/>
      <c r="P16" s="7"/>
      <c r="Q16" s="7"/>
      <c r="R16" s="7"/>
      <c r="S16" s="36">
        <f t="shared" si="1"/>
        <v>4.4081660908397297E-2</v>
      </c>
      <c r="T16" s="30" t="s">
        <v>11</v>
      </c>
      <c r="U16" s="27">
        <f>'AgriPackBottles-AgriColl'!U16</f>
        <v>0</v>
      </c>
      <c r="V16" s="6"/>
      <c r="W16" s="7"/>
      <c r="X16" s="7"/>
      <c r="Y16" s="7"/>
      <c r="Z16" s="7"/>
      <c r="AA16" s="7"/>
      <c r="AB16" s="36">
        <f t="shared" si="2"/>
        <v>4.4081660908397297E-2</v>
      </c>
      <c r="AC16" s="31" t="s">
        <v>12</v>
      </c>
      <c r="AD16" s="27">
        <f>'AgriPackBottles-AgriColl'!AD16</f>
        <v>0</v>
      </c>
      <c r="AE16" s="6"/>
      <c r="AF16" s="7"/>
      <c r="AG16" s="7"/>
      <c r="AH16" s="7"/>
      <c r="AI16" s="7"/>
      <c r="AJ16" s="7"/>
      <c r="AK16" s="36">
        <f t="shared" si="3"/>
        <v>4.4081660908397297E-2</v>
      </c>
      <c r="AL16" s="32" t="s">
        <v>13</v>
      </c>
      <c r="AM16" s="27">
        <f>'AgriPackBottles-AgriColl'!AM16</f>
        <v>0</v>
      </c>
      <c r="AN16" s="6"/>
      <c r="AO16" s="7"/>
      <c r="AP16" s="7"/>
      <c r="AQ16" s="7"/>
      <c r="AR16" s="7"/>
      <c r="AS16" s="7"/>
      <c r="AT16" s="36">
        <f t="shared" si="4"/>
        <v>4.4081660908397297E-2</v>
      </c>
      <c r="AU16" s="33" t="s">
        <v>14</v>
      </c>
      <c r="AV16" s="27">
        <f>'AgriPackBottles-AgriColl'!AV16</f>
        <v>0</v>
      </c>
      <c r="AW16" s="6"/>
      <c r="AX16" s="7"/>
      <c r="AY16" s="7"/>
      <c r="AZ16" s="7"/>
      <c r="BA16" s="7"/>
      <c r="BB16" s="7"/>
      <c r="BC16" s="36">
        <f t="shared" si="5"/>
        <v>4.4081660908397297E-2</v>
      </c>
      <c r="BD16" s="34" t="s">
        <v>15</v>
      </c>
      <c r="BE16" s="27">
        <f>'AgriPackBottles-AgriColl'!BE16</f>
        <v>0</v>
      </c>
      <c r="BF16" s="6"/>
      <c r="BG16" s="7"/>
      <c r="BH16" s="7"/>
      <c r="BI16" s="7"/>
      <c r="BJ16" s="7"/>
      <c r="BK16" s="7"/>
      <c r="BL16" s="36">
        <f t="shared" si="6"/>
        <v>4.4081660908397297E-2</v>
      </c>
      <c r="BM16" s="35" t="s">
        <v>16</v>
      </c>
      <c r="BN16" s="27">
        <f>'AgriPackBottles-AgriColl'!BN16</f>
        <v>0</v>
      </c>
      <c r="BO16" s="6"/>
      <c r="BP16" s="7"/>
      <c r="BQ16" s="7"/>
      <c r="BR16" s="7"/>
      <c r="BS16" s="7"/>
      <c r="BT16" s="7"/>
      <c r="BU16" s="36">
        <f t="shared" si="7"/>
        <v>4.4081660908397297E-2</v>
      </c>
    </row>
    <row r="17" spans="1:73" ht="15">
      <c r="A17" s="5">
        <v>1963</v>
      </c>
      <c r="B17" s="26" t="s">
        <v>17</v>
      </c>
      <c r="C17" s="27">
        <f>'AgriPackBottles-AgriColl'!C17</f>
        <v>0.96072999999999997</v>
      </c>
      <c r="D17" s="6"/>
      <c r="E17" s="7"/>
      <c r="F17" s="7"/>
      <c r="G17" s="7"/>
      <c r="H17" s="7"/>
      <c r="I17" s="7"/>
      <c r="J17" s="36">
        <f t="shared" si="0"/>
        <v>4.4081660908397297E-2</v>
      </c>
      <c r="K17" s="29" t="s">
        <v>10</v>
      </c>
      <c r="L17" s="27">
        <f>'AgriPackBottles-AgriColl'!L17</f>
        <v>0</v>
      </c>
      <c r="M17" s="6"/>
      <c r="N17" s="7"/>
      <c r="O17" s="7"/>
      <c r="P17" s="7"/>
      <c r="Q17" s="7"/>
      <c r="R17" s="7"/>
      <c r="S17" s="36">
        <f t="shared" si="1"/>
        <v>4.4081660908397297E-2</v>
      </c>
      <c r="T17" s="30" t="s">
        <v>11</v>
      </c>
      <c r="U17" s="27">
        <f>'AgriPackBottles-AgriColl'!U17</f>
        <v>0</v>
      </c>
      <c r="V17" s="6"/>
      <c r="W17" s="7"/>
      <c r="X17" s="7"/>
      <c r="Y17" s="7"/>
      <c r="Z17" s="7"/>
      <c r="AA17" s="7"/>
      <c r="AB17" s="36">
        <f t="shared" si="2"/>
        <v>4.4081660908397297E-2</v>
      </c>
      <c r="AC17" s="31" t="s">
        <v>12</v>
      </c>
      <c r="AD17" s="27">
        <f>'AgriPackBottles-AgriColl'!AD17</f>
        <v>0</v>
      </c>
      <c r="AE17" s="6"/>
      <c r="AF17" s="7"/>
      <c r="AG17" s="7"/>
      <c r="AH17" s="7"/>
      <c r="AI17" s="7"/>
      <c r="AJ17" s="7"/>
      <c r="AK17" s="36">
        <f t="shared" si="3"/>
        <v>4.4081660908397297E-2</v>
      </c>
      <c r="AL17" s="32" t="s">
        <v>13</v>
      </c>
      <c r="AM17" s="27">
        <f>'AgriPackBottles-AgriColl'!AM17</f>
        <v>0</v>
      </c>
      <c r="AN17" s="6"/>
      <c r="AO17" s="7"/>
      <c r="AP17" s="7"/>
      <c r="AQ17" s="7"/>
      <c r="AR17" s="7"/>
      <c r="AS17" s="7"/>
      <c r="AT17" s="36">
        <f t="shared" si="4"/>
        <v>4.4081660908397297E-2</v>
      </c>
      <c r="AU17" s="33" t="s">
        <v>14</v>
      </c>
      <c r="AV17" s="27">
        <f>'AgriPackBottles-AgriColl'!AV17</f>
        <v>0</v>
      </c>
      <c r="AW17" s="6"/>
      <c r="AX17" s="7"/>
      <c r="AY17" s="7"/>
      <c r="AZ17" s="7"/>
      <c r="BA17" s="7"/>
      <c r="BB17" s="7"/>
      <c r="BC17" s="36">
        <f t="shared" si="5"/>
        <v>4.4081660908397297E-2</v>
      </c>
      <c r="BD17" s="34" t="s">
        <v>15</v>
      </c>
      <c r="BE17" s="27">
        <f>'AgriPackBottles-AgriColl'!BE17</f>
        <v>0</v>
      </c>
      <c r="BF17" s="6"/>
      <c r="BG17" s="7"/>
      <c r="BH17" s="7"/>
      <c r="BI17" s="7"/>
      <c r="BJ17" s="7"/>
      <c r="BK17" s="7"/>
      <c r="BL17" s="36">
        <f t="shared" si="6"/>
        <v>4.4081660908397297E-2</v>
      </c>
      <c r="BM17" s="35" t="s">
        <v>16</v>
      </c>
      <c r="BN17" s="27">
        <f>'AgriPackBottles-AgriColl'!BN17</f>
        <v>0</v>
      </c>
      <c r="BO17" s="6"/>
      <c r="BP17" s="7"/>
      <c r="BQ17" s="7"/>
      <c r="BR17" s="7"/>
      <c r="BS17" s="7"/>
      <c r="BT17" s="7"/>
      <c r="BU17" s="36">
        <f t="shared" si="7"/>
        <v>4.4081660908397297E-2</v>
      </c>
    </row>
    <row r="18" spans="1:73" ht="15">
      <c r="A18" s="5">
        <v>1964</v>
      </c>
      <c r="B18" s="26" t="s">
        <v>17</v>
      </c>
      <c r="C18" s="27">
        <f>'AgriPackBottles-AgriColl'!C18</f>
        <v>0.96072999999999997</v>
      </c>
      <c r="D18" s="6"/>
      <c r="E18" s="7"/>
      <c r="F18" s="7"/>
      <c r="G18" s="7"/>
      <c r="H18" s="7"/>
      <c r="I18" s="7"/>
      <c r="J18" s="36">
        <f t="shared" si="0"/>
        <v>4.4081660908397297E-2</v>
      </c>
      <c r="K18" s="29" t="s">
        <v>10</v>
      </c>
      <c r="L18" s="27">
        <f>'AgriPackBottles-AgriColl'!L18</f>
        <v>0</v>
      </c>
      <c r="M18" s="6"/>
      <c r="N18" s="7"/>
      <c r="O18" s="7"/>
      <c r="P18" s="7"/>
      <c r="Q18" s="7"/>
      <c r="R18" s="7"/>
      <c r="S18" s="36">
        <f t="shared" si="1"/>
        <v>4.4081660908397297E-2</v>
      </c>
      <c r="T18" s="30" t="s">
        <v>11</v>
      </c>
      <c r="U18" s="27">
        <f>'AgriPackBottles-AgriColl'!U18</f>
        <v>0</v>
      </c>
      <c r="V18" s="6"/>
      <c r="W18" s="7"/>
      <c r="X18" s="7"/>
      <c r="Y18" s="7"/>
      <c r="Z18" s="7"/>
      <c r="AA18" s="7"/>
      <c r="AB18" s="36">
        <f t="shared" si="2"/>
        <v>4.4081660908397297E-2</v>
      </c>
      <c r="AC18" s="31" t="s">
        <v>12</v>
      </c>
      <c r="AD18" s="27">
        <f>'AgriPackBottles-AgriColl'!AD18</f>
        <v>0</v>
      </c>
      <c r="AE18" s="6"/>
      <c r="AF18" s="7"/>
      <c r="AG18" s="7"/>
      <c r="AH18" s="7"/>
      <c r="AI18" s="7"/>
      <c r="AJ18" s="7"/>
      <c r="AK18" s="36">
        <f t="shared" si="3"/>
        <v>4.4081660908397297E-2</v>
      </c>
      <c r="AL18" s="32" t="s">
        <v>13</v>
      </c>
      <c r="AM18" s="27">
        <f>'AgriPackBottles-AgriColl'!AM18</f>
        <v>0</v>
      </c>
      <c r="AN18" s="6"/>
      <c r="AO18" s="7"/>
      <c r="AP18" s="7"/>
      <c r="AQ18" s="7"/>
      <c r="AR18" s="7"/>
      <c r="AS18" s="7"/>
      <c r="AT18" s="36">
        <f t="shared" si="4"/>
        <v>4.4081660908397297E-2</v>
      </c>
      <c r="AU18" s="33" t="s">
        <v>14</v>
      </c>
      <c r="AV18" s="27">
        <f>'AgriPackBottles-AgriColl'!AV18</f>
        <v>0</v>
      </c>
      <c r="AW18" s="6"/>
      <c r="AX18" s="7"/>
      <c r="AY18" s="7"/>
      <c r="AZ18" s="7"/>
      <c r="BA18" s="7"/>
      <c r="BB18" s="7"/>
      <c r="BC18" s="36">
        <f t="shared" si="5"/>
        <v>4.4081660908397297E-2</v>
      </c>
      <c r="BD18" s="34" t="s">
        <v>15</v>
      </c>
      <c r="BE18" s="27">
        <f>'AgriPackBottles-AgriColl'!BE18</f>
        <v>0</v>
      </c>
      <c r="BF18" s="6"/>
      <c r="BG18" s="7"/>
      <c r="BH18" s="7"/>
      <c r="BI18" s="7"/>
      <c r="BJ18" s="7"/>
      <c r="BK18" s="7"/>
      <c r="BL18" s="36">
        <f t="shared" si="6"/>
        <v>4.4081660908397297E-2</v>
      </c>
      <c r="BM18" s="35" t="s">
        <v>16</v>
      </c>
      <c r="BN18" s="27">
        <f>'AgriPackBottles-AgriColl'!BN18</f>
        <v>0</v>
      </c>
      <c r="BO18" s="6"/>
      <c r="BP18" s="7"/>
      <c r="BQ18" s="7"/>
      <c r="BR18" s="7"/>
      <c r="BS18" s="7"/>
      <c r="BT18" s="7"/>
      <c r="BU18" s="36">
        <f t="shared" si="7"/>
        <v>4.4081660908397297E-2</v>
      </c>
    </row>
    <row r="19" spans="1:73" ht="15">
      <c r="A19" s="5">
        <v>1965</v>
      </c>
      <c r="B19" s="26" t="s">
        <v>17</v>
      </c>
      <c r="C19" s="27">
        <f>'AgriPackBottles-AgriColl'!C19</f>
        <v>0.96072999999999997</v>
      </c>
      <c r="D19" s="6"/>
      <c r="E19" s="7"/>
      <c r="F19" s="7"/>
      <c r="G19" s="7"/>
      <c r="H19" s="7"/>
      <c r="I19" s="7"/>
      <c r="J19" s="36">
        <f t="shared" si="0"/>
        <v>4.4081660908397297E-2</v>
      </c>
      <c r="K19" s="29" t="s">
        <v>10</v>
      </c>
      <c r="L19" s="27">
        <f>'AgriPackBottles-AgriColl'!L19</f>
        <v>0</v>
      </c>
      <c r="M19" s="6"/>
      <c r="N19" s="7"/>
      <c r="O19" s="7"/>
      <c r="P19" s="7"/>
      <c r="Q19" s="7"/>
      <c r="R19" s="7"/>
      <c r="S19" s="36">
        <f t="shared" si="1"/>
        <v>4.4081660908397297E-2</v>
      </c>
      <c r="T19" s="30" t="s">
        <v>11</v>
      </c>
      <c r="U19" s="27">
        <f>'AgriPackBottles-AgriColl'!U19</f>
        <v>0</v>
      </c>
      <c r="V19" s="6"/>
      <c r="W19" s="7"/>
      <c r="X19" s="7"/>
      <c r="Y19" s="7"/>
      <c r="Z19" s="7"/>
      <c r="AA19" s="7"/>
      <c r="AB19" s="36">
        <f t="shared" si="2"/>
        <v>4.4081660908397297E-2</v>
      </c>
      <c r="AC19" s="31" t="s">
        <v>12</v>
      </c>
      <c r="AD19" s="27">
        <f>'AgriPackBottles-AgriColl'!AD19</f>
        <v>0</v>
      </c>
      <c r="AE19" s="6"/>
      <c r="AF19" s="7"/>
      <c r="AG19" s="7"/>
      <c r="AH19" s="7"/>
      <c r="AI19" s="7"/>
      <c r="AJ19" s="7"/>
      <c r="AK19" s="36">
        <f t="shared" si="3"/>
        <v>4.4081660908397297E-2</v>
      </c>
      <c r="AL19" s="32" t="s">
        <v>13</v>
      </c>
      <c r="AM19" s="27">
        <f>'AgriPackBottles-AgriColl'!AM19</f>
        <v>0</v>
      </c>
      <c r="AN19" s="6"/>
      <c r="AO19" s="7"/>
      <c r="AP19" s="7"/>
      <c r="AQ19" s="7"/>
      <c r="AR19" s="7"/>
      <c r="AS19" s="7"/>
      <c r="AT19" s="36">
        <f t="shared" si="4"/>
        <v>4.4081660908397297E-2</v>
      </c>
      <c r="AU19" s="33" t="s">
        <v>14</v>
      </c>
      <c r="AV19" s="27">
        <f>'AgriPackBottles-AgriColl'!AV19</f>
        <v>0</v>
      </c>
      <c r="AW19" s="6"/>
      <c r="AX19" s="7"/>
      <c r="AY19" s="7"/>
      <c r="AZ19" s="7"/>
      <c r="BA19" s="7"/>
      <c r="BB19" s="7"/>
      <c r="BC19" s="36">
        <f t="shared" si="5"/>
        <v>4.4081660908397297E-2</v>
      </c>
      <c r="BD19" s="34" t="s">
        <v>15</v>
      </c>
      <c r="BE19" s="27">
        <f>'AgriPackBottles-AgriColl'!BE19</f>
        <v>0</v>
      </c>
      <c r="BF19" s="6"/>
      <c r="BG19" s="7"/>
      <c r="BH19" s="7"/>
      <c r="BI19" s="7"/>
      <c r="BJ19" s="7"/>
      <c r="BK19" s="7"/>
      <c r="BL19" s="36">
        <f t="shared" si="6"/>
        <v>4.4081660908397297E-2</v>
      </c>
      <c r="BM19" s="35" t="s">
        <v>16</v>
      </c>
      <c r="BN19" s="27">
        <f>'AgriPackBottles-AgriColl'!BN19</f>
        <v>0</v>
      </c>
      <c r="BO19" s="6"/>
      <c r="BP19" s="7"/>
      <c r="BQ19" s="7"/>
      <c r="BR19" s="7"/>
      <c r="BS19" s="7"/>
      <c r="BT19" s="7"/>
      <c r="BU19" s="36">
        <f t="shared" si="7"/>
        <v>4.4081660908397297E-2</v>
      </c>
    </row>
    <row r="20" spans="1:73" ht="15">
      <c r="A20" s="5">
        <v>1966</v>
      </c>
      <c r="B20" s="26" t="s">
        <v>17</v>
      </c>
      <c r="C20" s="27">
        <f>'AgriPackBottles-AgriColl'!C20</f>
        <v>0.96072999999999997</v>
      </c>
      <c r="D20" s="6"/>
      <c r="E20" s="7"/>
      <c r="F20" s="7"/>
      <c r="G20" s="7"/>
      <c r="H20" s="7"/>
      <c r="I20" s="7"/>
      <c r="J20" s="36">
        <f t="shared" si="0"/>
        <v>4.4081660908397297E-2</v>
      </c>
      <c r="K20" s="29" t="s">
        <v>10</v>
      </c>
      <c r="L20" s="27">
        <f>'AgriPackBottles-AgriColl'!L20</f>
        <v>0</v>
      </c>
      <c r="M20" s="6"/>
      <c r="N20" s="7"/>
      <c r="O20" s="7"/>
      <c r="P20" s="7"/>
      <c r="Q20" s="7"/>
      <c r="R20" s="7"/>
      <c r="S20" s="36">
        <f t="shared" si="1"/>
        <v>4.4081660908397297E-2</v>
      </c>
      <c r="T20" s="30" t="s">
        <v>11</v>
      </c>
      <c r="U20" s="27">
        <f>'AgriPackBottles-AgriColl'!U20</f>
        <v>0</v>
      </c>
      <c r="V20" s="6"/>
      <c r="W20" s="7"/>
      <c r="X20" s="7"/>
      <c r="Y20" s="7"/>
      <c r="Z20" s="7"/>
      <c r="AA20" s="7"/>
      <c r="AB20" s="36">
        <f t="shared" si="2"/>
        <v>4.4081660908397297E-2</v>
      </c>
      <c r="AC20" s="31" t="s">
        <v>12</v>
      </c>
      <c r="AD20" s="27">
        <f>'AgriPackBottles-AgriColl'!AD20</f>
        <v>0</v>
      </c>
      <c r="AE20" s="6"/>
      <c r="AF20" s="7"/>
      <c r="AG20" s="7"/>
      <c r="AH20" s="7"/>
      <c r="AI20" s="7"/>
      <c r="AJ20" s="7"/>
      <c r="AK20" s="36">
        <f t="shared" si="3"/>
        <v>4.4081660908397297E-2</v>
      </c>
      <c r="AL20" s="32" t="s">
        <v>13</v>
      </c>
      <c r="AM20" s="27">
        <f>'AgriPackBottles-AgriColl'!AM20</f>
        <v>0</v>
      </c>
      <c r="AN20" s="6"/>
      <c r="AO20" s="7"/>
      <c r="AP20" s="7"/>
      <c r="AQ20" s="7"/>
      <c r="AR20" s="7"/>
      <c r="AS20" s="7"/>
      <c r="AT20" s="36">
        <f t="shared" si="4"/>
        <v>4.4081660908397297E-2</v>
      </c>
      <c r="AU20" s="33" t="s">
        <v>14</v>
      </c>
      <c r="AV20" s="27">
        <f>'AgriPackBottles-AgriColl'!AV20</f>
        <v>0</v>
      </c>
      <c r="AW20" s="6"/>
      <c r="AX20" s="7"/>
      <c r="AY20" s="7"/>
      <c r="AZ20" s="7"/>
      <c r="BA20" s="7"/>
      <c r="BB20" s="7"/>
      <c r="BC20" s="36">
        <f t="shared" si="5"/>
        <v>4.4081660908397297E-2</v>
      </c>
      <c r="BD20" s="34" t="s">
        <v>15</v>
      </c>
      <c r="BE20" s="27">
        <f>'AgriPackBottles-AgriColl'!BE20</f>
        <v>0</v>
      </c>
      <c r="BF20" s="6"/>
      <c r="BG20" s="7"/>
      <c r="BH20" s="7"/>
      <c r="BI20" s="7"/>
      <c r="BJ20" s="7"/>
      <c r="BK20" s="7"/>
      <c r="BL20" s="36">
        <f t="shared" si="6"/>
        <v>4.4081660908397297E-2</v>
      </c>
      <c r="BM20" s="35" t="s">
        <v>16</v>
      </c>
      <c r="BN20" s="27">
        <f>'AgriPackBottles-AgriColl'!BN20</f>
        <v>0</v>
      </c>
      <c r="BO20" s="6"/>
      <c r="BP20" s="7"/>
      <c r="BQ20" s="7"/>
      <c r="BR20" s="7"/>
      <c r="BS20" s="7"/>
      <c r="BT20" s="7"/>
      <c r="BU20" s="36">
        <f t="shared" si="7"/>
        <v>4.4081660908397297E-2</v>
      </c>
    </row>
    <row r="21" spans="1:73" ht="15">
      <c r="A21" s="5">
        <v>1967</v>
      </c>
      <c r="B21" s="26" t="s">
        <v>17</v>
      </c>
      <c r="C21" s="27">
        <f>'AgriPackBottles-AgriColl'!C21</f>
        <v>0.96072999999999997</v>
      </c>
      <c r="D21" s="6"/>
      <c r="E21" s="7"/>
      <c r="F21" s="7"/>
      <c r="G21" s="7"/>
      <c r="H21" s="7"/>
      <c r="I21" s="7"/>
      <c r="J21" s="36">
        <f t="shared" si="0"/>
        <v>4.4081660908397297E-2</v>
      </c>
      <c r="K21" s="29" t="s">
        <v>10</v>
      </c>
      <c r="L21" s="27">
        <f>'AgriPackBottles-AgriColl'!L21</f>
        <v>0</v>
      </c>
      <c r="M21" s="6"/>
      <c r="N21" s="7"/>
      <c r="O21" s="7"/>
      <c r="P21" s="7"/>
      <c r="Q21" s="7"/>
      <c r="R21" s="7"/>
      <c r="S21" s="36">
        <f t="shared" si="1"/>
        <v>4.4081660908397297E-2</v>
      </c>
      <c r="T21" s="30" t="s">
        <v>11</v>
      </c>
      <c r="U21" s="27">
        <f>'AgriPackBottles-AgriColl'!U21</f>
        <v>0</v>
      </c>
      <c r="V21" s="6"/>
      <c r="W21" s="7"/>
      <c r="X21" s="7"/>
      <c r="Y21" s="7"/>
      <c r="Z21" s="7"/>
      <c r="AA21" s="7"/>
      <c r="AB21" s="36">
        <f t="shared" si="2"/>
        <v>4.4081660908397297E-2</v>
      </c>
      <c r="AC21" s="31" t="s">
        <v>12</v>
      </c>
      <c r="AD21" s="27">
        <f>'AgriPackBottles-AgriColl'!AD21</f>
        <v>0</v>
      </c>
      <c r="AE21" s="6"/>
      <c r="AF21" s="7"/>
      <c r="AG21" s="7"/>
      <c r="AH21" s="7"/>
      <c r="AI21" s="7"/>
      <c r="AJ21" s="7"/>
      <c r="AK21" s="36">
        <f t="shared" si="3"/>
        <v>4.4081660908397297E-2</v>
      </c>
      <c r="AL21" s="32" t="s">
        <v>13</v>
      </c>
      <c r="AM21" s="27">
        <f>'AgriPackBottles-AgriColl'!AM21</f>
        <v>0</v>
      </c>
      <c r="AN21" s="6"/>
      <c r="AO21" s="7"/>
      <c r="AP21" s="7"/>
      <c r="AQ21" s="7"/>
      <c r="AR21" s="7"/>
      <c r="AS21" s="7"/>
      <c r="AT21" s="36">
        <f t="shared" si="4"/>
        <v>4.4081660908397297E-2</v>
      </c>
      <c r="AU21" s="33" t="s">
        <v>14</v>
      </c>
      <c r="AV21" s="27">
        <f>'AgriPackBottles-AgriColl'!AV21</f>
        <v>0</v>
      </c>
      <c r="AW21" s="6"/>
      <c r="AX21" s="7"/>
      <c r="AY21" s="7"/>
      <c r="AZ21" s="7"/>
      <c r="BA21" s="7"/>
      <c r="BB21" s="7"/>
      <c r="BC21" s="36">
        <f t="shared" si="5"/>
        <v>4.4081660908397297E-2</v>
      </c>
      <c r="BD21" s="34" t="s">
        <v>15</v>
      </c>
      <c r="BE21" s="27">
        <f>'AgriPackBottles-AgriColl'!BE21</f>
        <v>0</v>
      </c>
      <c r="BF21" s="6"/>
      <c r="BG21" s="7"/>
      <c r="BH21" s="7"/>
      <c r="BI21" s="7"/>
      <c r="BJ21" s="7"/>
      <c r="BK21" s="7"/>
      <c r="BL21" s="36">
        <f t="shared" si="6"/>
        <v>4.4081660908397297E-2</v>
      </c>
      <c r="BM21" s="35" t="s">
        <v>16</v>
      </c>
      <c r="BN21" s="27">
        <f>'AgriPackBottles-AgriColl'!BN21</f>
        <v>0</v>
      </c>
      <c r="BO21" s="6"/>
      <c r="BP21" s="7"/>
      <c r="BQ21" s="7"/>
      <c r="BR21" s="7"/>
      <c r="BS21" s="7"/>
      <c r="BT21" s="7"/>
      <c r="BU21" s="36">
        <f t="shared" si="7"/>
        <v>4.4081660908397297E-2</v>
      </c>
    </row>
    <row r="22" spans="1:73" ht="15">
      <c r="A22" s="5">
        <v>1968</v>
      </c>
      <c r="B22" s="26" t="s">
        <v>17</v>
      </c>
      <c r="C22" s="27">
        <f>'AgriPackBottles-AgriColl'!C22</f>
        <v>0.96072999999999997</v>
      </c>
      <c r="D22" s="6"/>
      <c r="E22" s="7"/>
      <c r="F22" s="7"/>
      <c r="G22" s="7"/>
      <c r="H22" s="7"/>
      <c r="I22" s="7"/>
      <c r="J22" s="36">
        <f t="shared" si="0"/>
        <v>4.4081660908397297E-2</v>
      </c>
      <c r="K22" s="29" t="s">
        <v>10</v>
      </c>
      <c r="L22" s="27">
        <f>'AgriPackBottles-AgriColl'!L22</f>
        <v>0</v>
      </c>
      <c r="M22" s="6"/>
      <c r="N22" s="7"/>
      <c r="O22" s="7"/>
      <c r="P22" s="7"/>
      <c r="Q22" s="7"/>
      <c r="R22" s="7"/>
      <c r="S22" s="36">
        <f t="shared" si="1"/>
        <v>4.4081660908397297E-2</v>
      </c>
      <c r="T22" s="30" t="s">
        <v>11</v>
      </c>
      <c r="U22" s="27">
        <f>'AgriPackBottles-AgriColl'!U22</f>
        <v>0</v>
      </c>
      <c r="V22" s="6"/>
      <c r="W22" s="7"/>
      <c r="X22" s="7"/>
      <c r="Y22" s="7"/>
      <c r="Z22" s="7"/>
      <c r="AA22" s="7"/>
      <c r="AB22" s="36">
        <f t="shared" si="2"/>
        <v>4.4081660908397297E-2</v>
      </c>
      <c r="AC22" s="31" t="s">
        <v>12</v>
      </c>
      <c r="AD22" s="27">
        <f>'AgriPackBottles-AgriColl'!AD22</f>
        <v>0</v>
      </c>
      <c r="AE22" s="6"/>
      <c r="AF22" s="7"/>
      <c r="AG22" s="7"/>
      <c r="AH22" s="7"/>
      <c r="AI22" s="7"/>
      <c r="AJ22" s="7"/>
      <c r="AK22" s="36">
        <f t="shared" si="3"/>
        <v>4.4081660908397297E-2</v>
      </c>
      <c r="AL22" s="32" t="s">
        <v>13</v>
      </c>
      <c r="AM22" s="27">
        <f>'AgriPackBottles-AgriColl'!AM22</f>
        <v>0</v>
      </c>
      <c r="AN22" s="6"/>
      <c r="AO22" s="7"/>
      <c r="AP22" s="7"/>
      <c r="AQ22" s="7"/>
      <c r="AR22" s="7"/>
      <c r="AS22" s="7"/>
      <c r="AT22" s="36">
        <f t="shared" si="4"/>
        <v>4.4081660908397297E-2</v>
      </c>
      <c r="AU22" s="33" t="s">
        <v>14</v>
      </c>
      <c r="AV22" s="27">
        <f>'AgriPackBottles-AgriColl'!AV22</f>
        <v>0</v>
      </c>
      <c r="AW22" s="6"/>
      <c r="AX22" s="7"/>
      <c r="AY22" s="7"/>
      <c r="AZ22" s="7"/>
      <c r="BA22" s="7"/>
      <c r="BB22" s="7"/>
      <c r="BC22" s="36">
        <f t="shared" si="5"/>
        <v>4.4081660908397297E-2</v>
      </c>
      <c r="BD22" s="34" t="s">
        <v>15</v>
      </c>
      <c r="BE22" s="27">
        <f>'AgriPackBottles-AgriColl'!BE22</f>
        <v>0</v>
      </c>
      <c r="BF22" s="6"/>
      <c r="BG22" s="7"/>
      <c r="BH22" s="7"/>
      <c r="BI22" s="7"/>
      <c r="BJ22" s="7"/>
      <c r="BK22" s="7"/>
      <c r="BL22" s="36">
        <f t="shared" si="6"/>
        <v>4.4081660908397297E-2</v>
      </c>
      <c r="BM22" s="35" t="s">
        <v>16</v>
      </c>
      <c r="BN22" s="27">
        <f>'AgriPackBottles-AgriColl'!BN22</f>
        <v>0</v>
      </c>
      <c r="BO22" s="6"/>
      <c r="BP22" s="7"/>
      <c r="BQ22" s="7"/>
      <c r="BR22" s="7"/>
      <c r="BS22" s="7"/>
      <c r="BT22" s="7"/>
      <c r="BU22" s="36">
        <f t="shared" si="7"/>
        <v>4.4081660908397297E-2</v>
      </c>
    </row>
    <row r="23" spans="1:73" ht="15">
      <c r="A23" s="5">
        <v>1969</v>
      </c>
      <c r="B23" s="26" t="s">
        <v>17</v>
      </c>
      <c r="C23" s="27">
        <f>'AgriPackBottles-AgriColl'!C23</f>
        <v>0.96072999999999997</v>
      </c>
      <c r="D23" s="6"/>
      <c r="E23" s="7"/>
      <c r="F23" s="7"/>
      <c r="G23" s="7"/>
      <c r="H23" s="7"/>
      <c r="I23" s="7"/>
      <c r="J23" s="36">
        <f t="shared" si="0"/>
        <v>4.4081660908397297E-2</v>
      </c>
      <c r="K23" s="29" t="s">
        <v>10</v>
      </c>
      <c r="L23" s="27">
        <f>'AgriPackBottles-AgriColl'!L23</f>
        <v>0</v>
      </c>
      <c r="M23" s="6"/>
      <c r="N23" s="7"/>
      <c r="O23" s="7"/>
      <c r="P23" s="7"/>
      <c r="Q23" s="7"/>
      <c r="R23" s="7"/>
      <c r="S23" s="36">
        <f t="shared" si="1"/>
        <v>4.4081660908397297E-2</v>
      </c>
      <c r="T23" s="30" t="s">
        <v>11</v>
      </c>
      <c r="U23" s="27">
        <f>'AgriPackBottles-AgriColl'!U23</f>
        <v>0</v>
      </c>
      <c r="V23" s="6"/>
      <c r="W23" s="7"/>
      <c r="X23" s="7"/>
      <c r="Y23" s="7"/>
      <c r="Z23" s="7"/>
      <c r="AA23" s="7"/>
      <c r="AB23" s="36">
        <f t="shared" si="2"/>
        <v>4.4081660908397297E-2</v>
      </c>
      <c r="AC23" s="31" t="s">
        <v>12</v>
      </c>
      <c r="AD23" s="27">
        <f>'AgriPackBottles-AgriColl'!AD23</f>
        <v>0</v>
      </c>
      <c r="AE23" s="6"/>
      <c r="AF23" s="7"/>
      <c r="AG23" s="7"/>
      <c r="AH23" s="7"/>
      <c r="AI23" s="7"/>
      <c r="AJ23" s="7"/>
      <c r="AK23" s="36">
        <f t="shared" si="3"/>
        <v>4.4081660908397297E-2</v>
      </c>
      <c r="AL23" s="32" t="s">
        <v>13</v>
      </c>
      <c r="AM23" s="27">
        <f>'AgriPackBottles-AgriColl'!AM23</f>
        <v>0</v>
      </c>
      <c r="AN23" s="6"/>
      <c r="AO23" s="7"/>
      <c r="AP23" s="7"/>
      <c r="AQ23" s="7"/>
      <c r="AR23" s="7"/>
      <c r="AS23" s="7"/>
      <c r="AT23" s="36">
        <f t="shared" si="4"/>
        <v>4.4081660908397297E-2</v>
      </c>
      <c r="AU23" s="33" t="s">
        <v>14</v>
      </c>
      <c r="AV23" s="27">
        <f>'AgriPackBottles-AgriColl'!AV23</f>
        <v>0</v>
      </c>
      <c r="AW23" s="6"/>
      <c r="AX23" s="7"/>
      <c r="AY23" s="7"/>
      <c r="AZ23" s="7"/>
      <c r="BA23" s="7"/>
      <c r="BB23" s="7"/>
      <c r="BC23" s="36">
        <f t="shared" si="5"/>
        <v>4.4081660908397297E-2</v>
      </c>
      <c r="BD23" s="34" t="s">
        <v>15</v>
      </c>
      <c r="BE23" s="27">
        <f>'AgriPackBottles-AgriColl'!BE23</f>
        <v>0</v>
      </c>
      <c r="BF23" s="6"/>
      <c r="BG23" s="7"/>
      <c r="BH23" s="7"/>
      <c r="BI23" s="7"/>
      <c r="BJ23" s="7"/>
      <c r="BK23" s="7"/>
      <c r="BL23" s="36">
        <f t="shared" si="6"/>
        <v>4.4081660908397297E-2</v>
      </c>
      <c r="BM23" s="35" t="s">
        <v>16</v>
      </c>
      <c r="BN23" s="27">
        <f>'AgriPackBottles-AgriColl'!BN23</f>
        <v>0</v>
      </c>
      <c r="BO23" s="6"/>
      <c r="BP23" s="7"/>
      <c r="BQ23" s="7"/>
      <c r="BR23" s="7"/>
      <c r="BS23" s="7"/>
      <c r="BT23" s="7"/>
      <c r="BU23" s="36">
        <f t="shared" si="7"/>
        <v>4.4081660908397297E-2</v>
      </c>
    </row>
    <row r="24" spans="1:73" ht="15">
      <c r="A24" s="5">
        <v>1970</v>
      </c>
      <c r="B24" s="26" t="s">
        <v>17</v>
      </c>
      <c r="C24" s="27">
        <f>'AgriPackBottles-AgriColl'!C24</f>
        <v>0.96072999999999997</v>
      </c>
      <c r="D24" s="6"/>
      <c r="E24" s="7"/>
      <c r="F24" s="7"/>
      <c r="G24" s="7"/>
      <c r="H24" s="7"/>
      <c r="I24" s="7"/>
      <c r="J24" s="36">
        <f t="shared" si="0"/>
        <v>4.4081660908397297E-2</v>
      </c>
      <c r="K24" s="29" t="s">
        <v>10</v>
      </c>
      <c r="L24" s="27">
        <f>'AgriPackBottles-AgriColl'!L24</f>
        <v>0</v>
      </c>
      <c r="M24" s="6"/>
      <c r="N24" s="7"/>
      <c r="O24" s="7"/>
      <c r="P24" s="7"/>
      <c r="Q24" s="7"/>
      <c r="R24" s="7"/>
      <c r="S24" s="36">
        <f t="shared" si="1"/>
        <v>4.4081660908397297E-2</v>
      </c>
      <c r="T24" s="30" t="s">
        <v>11</v>
      </c>
      <c r="U24" s="27">
        <f>'AgriPackBottles-AgriColl'!U24</f>
        <v>0</v>
      </c>
      <c r="V24" s="6"/>
      <c r="W24" s="7"/>
      <c r="X24" s="7"/>
      <c r="Y24" s="7"/>
      <c r="Z24" s="7"/>
      <c r="AA24" s="7"/>
      <c r="AB24" s="36">
        <f t="shared" si="2"/>
        <v>4.4081660908397297E-2</v>
      </c>
      <c r="AC24" s="31" t="s">
        <v>12</v>
      </c>
      <c r="AD24" s="27">
        <f>'AgriPackBottles-AgriColl'!AD24</f>
        <v>0</v>
      </c>
      <c r="AE24" s="6"/>
      <c r="AF24" s="7"/>
      <c r="AG24" s="7"/>
      <c r="AH24" s="7"/>
      <c r="AI24" s="7"/>
      <c r="AJ24" s="7"/>
      <c r="AK24" s="36">
        <f t="shared" si="3"/>
        <v>4.4081660908397297E-2</v>
      </c>
      <c r="AL24" s="32" t="s">
        <v>13</v>
      </c>
      <c r="AM24" s="27">
        <f>'AgriPackBottles-AgriColl'!AM24</f>
        <v>0</v>
      </c>
      <c r="AN24" s="6"/>
      <c r="AO24" s="7"/>
      <c r="AP24" s="7"/>
      <c r="AQ24" s="7"/>
      <c r="AR24" s="7"/>
      <c r="AS24" s="7"/>
      <c r="AT24" s="36">
        <f t="shared" si="4"/>
        <v>4.4081660908397297E-2</v>
      </c>
      <c r="AU24" s="33" t="s">
        <v>14</v>
      </c>
      <c r="AV24" s="27">
        <f>'AgriPackBottles-AgriColl'!AV24</f>
        <v>0</v>
      </c>
      <c r="AW24" s="6"/>
      <c r="AX24" s="7"/>
      <c r="AY24" s="7"/>
      <c r="AZ24" s="7"/>
      <c r="BA24" s="7"/>
      <c r="BB24" s="7"/>
      <c r="BC24" s="36">
        <f t="shared" si="5"/>
        <v>4.4081660908397297E-2</v>
      </c>
      <c r="BD24" s="34" t="s">
        <v>15</v>
      </c>
      <c r="BE24" s="27">
        <f>'AgriPackBottles-AgriColl'!BE24</f>
        <v>0</v>
      </c>
      <c r="BF24" s="6"/>
      <c r="BG24" s="7"/>
      <c r="BH24" s="7"/>
      <c r="BI24" s="7"/>
      <c r="BJ24" s="7"/>
      <c r="BK24" s="7"/>
      <c r="BL24" s="36">
        <f t="shared" si="6"/>
        <v>4.4081660908397297E-2</v>
      </c>
      <c r="BM24" s="35" t="s">
        <v>16</v>
      </c>
      <c r="BN24" s="27">
        <f>'AgriPackBottles-AgriColl'!BN24</f>
        <v>0</v>
      </c>
      <c r="BO24" s="6"/>
      <c r="BP24" s="7"/>
      <c r="BQ24" s="7"/>
      <c r="BR24" s="7"/>
      <c r="BS24" s="7"/>
      <c r="BT24" s="7"/>
      <c r="BU24" s="36">
        <f t="shared" si="7"/>
        <v>4.4081660908397297E-2</v>
      </c>
    </row>
    <row r="25" spans="1:73" ht="15">
      <c r="A25" s="5">
        <v>1971</v>
      </c>
      <c r="B25" s="26" t="s">
        <v>17</v>
      </c>
      <c r="C25" s="27">
        <f>'AgriPackBottles-AgriColl'!C25</f>
        <v>0.96072999999999997</v>
      </c>
      <c r="D25" s="6"/>
      <c r="E25" s="7"/>
      <c r="F25" s="7"/>
      <c r="G25" s="7"/>
      <c r="H25" s="7"/>
      <c r="I25" s="7"/>
      <c r="J25" s="36">
        <f t="shared" si="0"/>
        <v>4.4081660908397297E-2</v>
      </c>
      <c r="K25" s="29" t="s">
        <v>10</v>
      </c>
      <c r="L25" s="27">
        <f>'AgriPackBottles-AgriColl'!L25</f>
        <v>0</v>
      </c>
      <c r="M25" s="6"/>
      <c r="N25" s="7"/>
      <c r="O25" s="7"/>
      <c r="P25" s="7"/>
      <c r="Q25" s="7"/>
      <c r="R25" s="7"/>
      <c r="S25" s="36">
        <f t="shared" si="1"/>
        <v>4.4081660908397297E-2</v>
      </c>
      <c r="T25" s="30" t="s">
        <v>11</v>
      </c>
      <c r="U25" s="27">
        <f>'AgriPackBottles-AgriColl'!U25</f>
        <v>0</v>
      </c>
      <c r="V25" s="6"/>
      <c r="W25" s="7"/>
      <c r="X25" s="7"/>
      <c r="Y25" s="7"/>
      <c r="Z25" s="7"/>
      <c r="AA25" s="7"/>
      <c r="AB25" s="36">
        <f t="shared" si="2"/>
        <v>4.4081660908397297E-2</v>
      </c>
      <c r="AC25" s="31" t="s">
        <v>12</v>
      </c>
      <c r="AD25" s="27">
        <f>'AgriPackBottles-AgriColl'!AD25</f>
        <v>0</v>
      </c>
      <c r="AE25" s="6"/>
      <c r="AF25" s="7"/>
      <c r="AG25" s="7"/>
      <c r="AH25" s="7"/>
      <c r="AI25" s="7"/>
      <c r="AJ25" s="7"/>
      <c r="AK25" s="36">
        <f t="shared" si="3"/>
        <v>4.4081660908397297E-2</v>
      </c>
      <c r="AL25" s="32" t="s">
        <v>13</v>
      </c>
      <c r="AM25" s="27">
        <f>'AgriPackBottles-AgriColl'!AM25</f>
        <v>0</v>
      </c>
      <c r="AN25" s="6"/>
      <c r="AO25" s="7"/>
      <c r="AP25" s="7"/>
      <c r="AQ25" s="7"/>
      <c r="AR25" s="7"/>
      <c r="AS25" s="7"/>
      <c r="AT25" s="36">
        <f t="shared" si="4"/>
        <v>4.4081660908397297E-2</v>
      </c>
      <c r="AU25" s="33" t="s">
        <v>14</v>
      </c>
      <c r="AV25" s="27">
        <f>'AgriPackBottles-AgriColl'!AV25</f>
        <v>0</v>
      </c>
      <c r="AW25" s="6"/>
      <c r="AX25" s="7"/>
      <c r="AY25" s="7"/>
      <c r="AZ25" s="7"/>
      <c r="BA25" s="7"/>
      <c r="BB25" s="7"/>
      <c r="BC25" s="36">
        <f t="shared" si="5"/>
        <v>4.4081660908397297E-2</v>
      </c>
      <c r="BD25" s="34" t="s">
        <v>15</v>
      </c>
      <c r="BE25" s="27">
        <f>'AgriPackBottles-AgriColl'!BE25</f>
        <v>0</v>
      </c>
      <c r="BF25" s="6"/>
      <c r="BG25" s="7"/>
      <c r="BH25" s="7"/>
      <c r="BI25" s="7"/>
      <c r="BJ25" s="7"/>
      <c r="BK25" s="7"/>
      <c r="BL25" s="36">
        <f t="shared" si="6"/>
        <v>4.4081660908397297E-2</v>
      </c>
      <c r="BM25" s="35" t="s">
        <v>16</v>
      </c>
      <c r="BN25" s="27">
        <f>'AgriPackBottles-AgriColl'!BN25</f>
        <v>0</v>
      </c>
      <c r="BO25" s="6"/>
      <c r="BP25" s="7"/>
      <c r="BQ25" s="7"/>
      <c r="BR25" s="7"/>
      <c r="BS25" s="7"/>
      <c r="BT25" s="7"/>
      <c r="BU25" s="36">
        <f t="shared" si="7"/>
        <v>4.4081660908397297E-2</v>
      </c>
    </row>
    <row r="26" spans="1:73" ht="15">
      <c r="A26" s="5">
        <v>1972</v>
      </c>
      <c r="B26" s="26" t="s">
        <v>17</v>
      </c>
      <c r="C26" s="27">
        <f>'AgriPackBottles-AgriColl'!C26</f>
        <v>0.96072999999999997</v>
      </c>
      <c r="D26" s="6"/>
      <c r="E26" s="7"/>
      <c r="F26" s="7"/>
      <c r="G26" s="7"/>
      <c r="H26" s="7"/>
      <c r="I26" s="7"/>
      <c r="J26" s="36">
        <f t="shared" si="0"/>
        <v>4.4081660908397297E-2</v>
      </c>
      <c r="K26" s="29" t="s">
        <v>10</v>
      </c>
      <c r="L26" s="27">
        <f>'AgriPackBottles-AgriColl'!L26</f>
        <v>0</v>
      </c>
      <c r="M26" s="6"/>
      <c r="N26" s="7"/>
      <c r="O26" s="7"/>
      <c r="P26" s="7"/>
      <c r="Q26" s="7"/>
      <c r="R26" s="7"/>
      <c r="S26" s="36">
        <f t="shared" si="1"/>
        <v>4.4081660908397297E-2</v>
      </c>
      <c r="T26" s="30" t="s">
        <v>11</v>
      </c>
      <c r="U26" s="27">
        <f>'AgriPackBottles-AgriColl'!U26</f>
        <v>0</v>
      </c>
      <c r="V26" s="6"/>
      <c r="W26" s="7"/>
      <c r="X26" s="7"/>
      <c r="Y26" s="7"/>
      <c r="Z26" s="7"/>
      <c r="AA26" s="7"/>
      <c r="AB26" s="36">
        <f t="shared" si="2"/>
        <v>4.4081660908397297E-2</v>
      </c>
      <c r="AC26" s="31" t="s">
        <v>12</v>
      </c>
      <c r="AD26" s="27">
        <f>'AgriPackBottles-AgriColl'!AD26</f>
        <v>0</v>
      </c>
      <c r="AE26" s="6"/>
      <c r="AF26" s="7"/>
      <c r="AG26" s="7"/>
      <c r="AH26" s="7"/>
      <c r="AI26" s="7"/>
      <c r="AJ26" s="7"/>
      <c r="AK26" s="36">
        <f t="shared" si="3"/>
        <v>4.4081660908397297E-2</v>
      </c>
      <c r="AL26" s="32" t="s">
        <v>13</v>
      </c>
      <c r="AM26" s="27">
        <f>'AgriPackBottles-AgriColl'!AM26</f>
        <v>0</v>
      </c>
      <c r="AN26" s="6"/>
      <c r="AO26" s="7"/>
      <c r="AP26" s="7"/>
      <c r="AQ26" s="7"/>
      <c r="AR26" s="7"/>
      <c r="AS26" s="7"/>
      <c r="AT26" s="36">
        <f t="shared" si="4"/>
        <v>4.4081660908397297E-2</v>
      </c>
      <c r="AU26" s="33" t="s">
        <v>14</v>
      </c>
      <c r="AV26" s="27">
        <f>'AgriPackBottles-AgriColl'!AV26</f>
        <v>0</v>
      </c>
      <c r="AW26" s="6"/>
      <c r="AX26" s="7"/>
      <c r="AY26" s="7"/>
      <c r="AZ26" s="7"/>
      <c r="BA26" s="7"/>
      <c r="BB26" s="7"/>
      <c r="BC26" s="36">
        <f t="shared" si="5"/>
        <v>4.4081660908397297E-2</v>
      </c>
      <c r="BD26" s="34" t="s">
        <v>15</v>
      </c>
      <c r="BE26" s="27">
        <f>'AgriPackBottles-AgriColl'!BE26</f>
        <v>0</v>
      </c>
      <c r="BF26" s="6"/>
      <c r="BG26" s="7"/>
      <c r="BH26" s="7"/>
      <c r="BI26" s="7"/>
      <c r="BJ26" s="7"/>
      <c r="BK26" s="7"/>
      <c r="BL26" s="36">
        <f t="shared" si="6"/>
        <v>4.4081660908397297E-2</v>
      </c>
      <c r="BM26" s="35" t="s">
        <v>16</v>
      </c>
      <c r="BN26" s="27">
        <f>'AgriPackBottles-AgriColl'!BN26</f>
        <v>0</v>
      </c>
      <c r="BO26" s="6"/>
      <c r="BP26" s="7"/>
      <c r="BQ26" s="7"/>
      <c r="BR26" s="7"/>
      <c r="BS26" s="7"/>
      <c r="BT26" s="7"/>
      <c r="BU26" s="36">
        <f t="shared" si="7"/>
        <v>4.4081660908397297E-2</v>
      </c>
    </row>
    <row r="27" spans="1:73" ht="15">
      <c r="A27" s="5">
        <v>1973</v>
      </c>
      <c r="B27" s="26" t="s">
        <v>17</v>
      </c>
      <c r="C27" s="27">
        <f>'AgriPackBottles-AgriColl'!C27</f>
        <v>0.96072999999999997</v>
      </c>
      <c r="D27" s="6"/>
      <c r="E27" s="7"/>
      <c r="F27" s="7"/>
      <c r="G27" s="7"/>
      <c r="H27" s="7"/>
      <c r="I27" s="7"/>
      <c r="J27" s="36">
        <f t="shared" si="0"/>
        <v>4.4081660908397297E-2</v>
      </c>
      <c r="K27" s="29" t="s">
        <v>10</v>
      </c>
      <c r="L27" s="27">
        <f>'AgriPackBottles-AgriColl'!L27</f>
        <v>0</v>
      </c>
      <c r="M27" s="6"/>
      <c r="N27" s="7"/>
      <c r="O27" s="7"/>
      <c r="P27" s="7"/>
      <c r="Q27" s="7"/>
      <c r="R27" s="7"/>
      <c r="S27" s="36">
        <f t="shared" si="1"/>
        <v>4.4081660908397297E-2</v>
      </c>
      <c r="T27" s="30" t="s">
        <v>11</v>
      </c>
      <c r="U27" s="27">
        <f>'AgriPackBottles-AgriColl'!U27</f>
        <v>0</v>
      </c>
      <c r="V27" s="6"/>
      <c r="W27" s="7"/>
      <c r="X27" s="7"/>
      <c r="Y27" s="7"/>
      <c r="Z27" s="7"/>
      <c r="AA27" s="7"/>
      <c r="AB27" s="36">
        <f t="shared" si="2"/>
        <v>4.4081660908397297E-2</v>
      </c>
      <c r="AC27" s="31" t="s">
        <v>12</v>
      </c>
      <c r="AD27" s="27">
        <f>'AgriPackBottles-AgriColl'!AD27</f>
        <v>0</v>
      </c>
      <c r="AE27" s="6"/>
      <c r="AF27" s="7"/>
      <c r="AG27" s="7"/>
      <c r="AH27" s="7"/>
      <c r="AI27" s="7"/>
      <c r="AJ27" s="7"/>
      <c r="AK27" s="36">
        <f t="shared" si="3"/>
        <v>4.4081660908397297E-2</v>
      </c>
      <c r="AL27" s="32" t="s">
        <v>13</v>
      </c>
      <c r="AM27" s="27">
        <f>'AgriPackBottles-AgriColl'!AM27</f>
        <v>0</v>
      </c>
      <c r="AN27" s="6"/>
      <c r="AO27" s="7"/>
      <c r="AP27" s="7"/>
      <c r="AQ27" s="7"/>
      <c r="AR27" s="7"/>
      <c r="AS27" s="7"/>
      <c r="AT27" s="36">
        <f t="shared" si="4"/>
        <v>4.4081660908397297E-2</v>
      </c>
      <c r="AU27" s="33" t="s">
        <v>14</v>
      </c>
      <c r="AV27" s="27">
        <f>'AgriPackBottles-AgriColl'!AV27</f>
        <v>0</v>
      </c>
      <c r="AW27" s="6"/>
      <c r="AX27" s="7"/>
      <c r="AY27" s="7"/>
      <c r="AZ27" s="7"/>
      <c r="BA27" s="7"/>
      <c r="BB27" s="7"/>
      <c r="BC27" s="36">
        <f t="shared" si="5"/>
        <v>4.4081660908397297E-2</v>
      </c>
      <c r="BD27" s="34" t="s">
        <v>15</v>
      </c>
      <c r="BE27" s="27">
        <f>'AgriPackBottles-AgriColl'!BE27</f>
        <v>0</v>
      </c>
      <c r="BF27" s="6"/>
      <c r="BG27" s="7"/>
      <c r="BH27" s="7"/>
      <c r="BI27" s="7"/>
      <c r="BJ27" s="7"/>
      <c r="BK27" s="7"/>
      <c r="BL27" s="36">
        <f t="shared" si="6"/>
        <v>4.4081660908397297E-2</v>
      </c>
      <c r="BM27" s="35" t="s">
        <v>16</v>
      </c>
      <c r="BN27" s="27">
        <f>'AgriPackBottles-AgriColl'!BN27</f>
        <v>0</v>
      </c>
      <c r="BO27" s="6"/>
      <c r="BP27" s="7"/>
      <c r="BQ27" s="7"/>
      <c r="BR27" s="7"/>
      <c r="BS27" s="7"/>
      <c r="BT27" s="7"/>
      <c r="BU27" s="36">
        <f t="shared" si="7"/>
        <v>4.4081660908397297E-2</v>
      </c>
    </row>
    <row r="28" spans="1:73" ht="15">
      <c r="A28" s="5">
        <v>1974</v>
      </c>
      <c r="B28" s="26" t="s">
        <v>17</v>
      </c>
      <c r="C28" s="27">
        <f>'AgriPackBottles-AgriColl'!C28</f>
        <v>0.96072999999999997</v>
      </c>
      <c r="D28" s="6"/>
      <c r="E28" s="7"/>
      <c r="F28" s="7"/>
      <c r="G28" s="7"/>
      <c r="H28" s="7"/>
      <c r="I28" s="7"/>
      <c r="J28" s="36">
        <f t="shared" si="0"/>
        <v>4.4081660908397297E-2</v>
      </c>
      <c r="K28" s="29" t="s">
        <v>10</v>
      </c>
      <c r="L28" s="27">
        <f>'AgriPackBottles-AgriColl'!L28</f>
        <v>0</v>
      </c>
      <c r="M28" s="6"/>
      <c r="N28" s="7"/>
      <c r="O28" s="7"/>
      <c r="P28" s="7"/>
      <c r="Q28" s="7"/>
      <c r="R28" s="7"/>
      <c r="S28" s="36">
        <f t="shared" si="1"/>
        <v>4.4081660908397297E-2</v>
      </c>
      <c r="T28" s="30" t="s">
        <v>11</v>
      </c>
      <c r="U28" s="27">
        <f>'AgriPackBottles-AgriColl'!U28</f>
        <v>0</v>
      </c>
      <c r="V28" s="6"/>
      <c r="W28" s="7"/>
      <c r="X28" s="7"/>
      <c r="Y28" s="7"/>
      <c r="Z28" s="7"/>
      <c r="AA28" s="7"/>
      <c r="AB28" s="36">
        <f t="shared" si="2"/>
        <v>4.4081660908397297E-2</v>
      </c>
      <c r="AC28" s="31" t="s">
        <v>12</v>
      </c>
      <c r="AD28" s="27">
        <f>'AgriPackBottles-AgriColl'!AD28</f>
        <v>0</v>
      </c>
      <c r="AE28" s="6"/>
      <c r="AF28" s="7"/>
      <c r="AG28" s="7"/>
      <c r="AH28" s="7"/>
      <c r="AI28" s="7"/>
      <c r="AJ28" s="7"/>
      <c r="AK28" s="36">
        <f t="shared" si="3"/>
        <v>4.4081660908397297E-2</v>
      </c>
      <c r="AL28" s="32" t="s">
        <v>13</v>
      </c>
      <c r="AM28" s="27">
        <f>'AgriPackBottles-AgriColl'!AM28</f>
        <v>0</v>
      </c>
      <c r="AN28" s="6"/>
      <c r="AO28" s="7"/>
      <c r="AP28" s="7"/>
      <c r="AQ28" s="7"/>
      <c r="AR28" s="7"/>
      <c r="AS28" s="7"/>
      <c r="AT28" s="36">
        <f t="shared" si="4"/>
        <v>4.4081660908397297E-2</v>
      </c>
      <c r="AU28" s="33" t="s">
        <v>14</v>
      </c>
      <c r="AV28" s="27">
        <f>'AgriPackBottles-AgriColl'!AV28</f>
        <v>0</v>
      </c>
      <c r="AW28" s="6"/>
      <c r="AX28" s="7"/>
      <c r="AY28" s="7"/>
      <c r="AZ28" s="7"/>
      <c r="BA28" s="7"/>
      <c r="BB28" s="7"/>
      <c r="BC28" s="36">
        <f t="shared" si="5"/>
        <v>4.4081660908397297E-2</v>
      </c>
      <c r="BD28" s="34" t="s">
        <v>15</v>
      </c>
      <c r="BE28" s="27">
        <f>'AgriPackBottles-AgriColl'!BE28</f>
        <v>0</v>
      </c>
      <c r="BF28" s="6"/>
      <c r="BG28" s="7"/>
      <c r="BH28" s="7"/>
      <c r="BI28" s="7"/>
      <c r="BJ28" s="7"/>
      <c r="BK28" s="7"/>
      <c r="BL28" s="36">
        <f t="shared" si="6"/>
        <v>4.4081660908397297E-2</v>
      </c>
      <c r="BM28" s="35" t="s">
        <v>16</v>
      </c>
      <c r="BN28" s="27">
        <f>'AgriPackBottles-AgriColl'!BN28</f>
        <v>0</v>
      </c>
      <c r="BO28" s="6"/>
      <c r="BP28" s="7"/>
      <c r="BQ28" s="7"/>
      <c r="BR28" s="7"/>
      <c r="BS28" s="7"/>
      <c r="BT28" s="7"/>
      <c r="BU28" s="36">
        <f t="shared" si="7"/>
        <v>4.4081660908397297E-2</v>
      </c>
    </row>
    <row r="29" spans="1:73" ht="15">
      <c r="A29" s="5">
        <v>1975</v>
      </c>
      <c r="B29" s="26" t="s">
        <v>17</v>
      </c>
      <c r="C29" s="27">
        <f>'AgriPackBottles-AgriColl'!C29</f>
        <v>0.96072999999999997</v>
      </c>
      <c r="D29" s="6"/>
      <c r="E29" s="7"/>
      <c r="F29" s="7"/>
      <c r="G29" s="7"/>
      <c r="H29" s="7"/>
      <c r="I29" s="7"/>
      <c r="J29" s="36">
        <f t="shared" si="0"/>
        <v>4.4081660908397297E-2</v>
      </c>
      <c r="K29" s="29" t="s">
        <v>10</v>
      </c>
      <c r="L29" s="27">
        <f>'AgriPackBottles-AgriColl'!L29</f>
        <v>0</v>
      </c>
      <c r="M29" s="6"/>
      <c r="N29" s="7"/>
      <c r="O29" s="7"/>
      <c r="P29" s="7"/>
      <c r="Q29" s="7"/>
      <c r="R29" s="7"/>
      <c r="S29" s="36">
        <f t="shared" si="1"/>
        <v>4.4081660908397297E-2</v>
      </c>
      <c r="T29" s="30" t="s">
        <v>11</v>
      </c>
      <c r="U29" s="27">
        <f>'AgriPackBottles-AgriColl'!U29</f>
        <v>0</v>
      </c>
      <c r="V29" s="6"/>
      <c r="W29" s="7"/>
      <c r="X29" s="7"/>
      <c r="Y29" s="7"/>
      <c r="Z29" s="7"/>
      <c r="AA29" s="7"/>
      <c r="AB29" s="36">
        <f t="shared" si="2"/>
        <v>4.4081660908397297E-2</v>
      </c>
      <c r="AC29" s="31" t="s">
        <v>12</v>
      </c>
      <c r="AD29" s="27">
        <f>'AgriPackBottles-AgriColl'!AD29</f>
        <v>0</v>
      </c>
      <c r="AE29" s="6"/>
      <c r="AF29" s="7"/>
      <c r="AG29" s="7"/>
      <c r="AH29" s="7"/>
      <c r="AI29" s="7"/>
      <c r="AJ29" s="7"/>
      <c r="AK29" s="36">
        <f t="shared" si="3"/>
        <v>4.4081660908397297E-2</v>
      </c>
      <c r="AL29" s="32" t="s">
        <v>13</v>
      </c>
      <c r="AM29" s="27">
        <f>'AgriPackBottles-AgriColl'!AM29</f>
        <v>0</v>
      </c>
      <c r="AN29" s="6"/>
      <c r="AO29" s="7"/>
      <c r="AP29" s="7"/>
      <c r="AQ29" s="7"/>
      <c r="AR29" s="7"/>
      <c r="AS29" s="7"/>
      <c r="AT29" s="36">
        <f t="shared" si="4"/>
        <v>4.4081660908397297E-2</v>
      </c>
      <c r="AU29" s="33" t="s">
        <v>14</v>
      </c>
      <c r="AV29" s="27">
        <f>'AgriPackBottles-AgriColl'!AV29</f>
        <v>0</v>
      </c>
      <c r="AW29" s="6"/>
      <c r="AX29" s="7"/>
      <c r="AY29" s="7"/>
      <c r="AZ29" s="7"/>
      <c r="BA29" s="7"/>
      <c r="BB29" s="7"/>
      <c r="BC29" s="36">
        <f t="shared" si="5"/>
        <v>4.4081660908397297E-2</v>
      </c>
      <c r="BD29" s="34" t="s">
        <v>15</v>
      </c>
      <c r="BE29" s="27">
        <f>'AgriPackBottles-AgriColl'!BE29</f>
        <v>0</v>
      </c>
      <c r="BF29" s="6"/>
      <c r="BG29" s="7"/>
      <c r="BH29" s="7"/>
      <c r="BI29" s="7"/>
      <c r="BJ29" s="7"/>
      <c r="BK29" s="7"/>
      <c r="BL29" s="36">
        <f t="shared" si="6"/>
        <v>4.4081660908397297E-2</v>
      </c>
      <c r="BM29" s="35" t="s">
        <v>16</v>
      </c>
      <c r="BN29" s="27">
        <f>'AgriPackBottles-AgriColl'!BN29</f>
        <v>0</v>
      </c>
      <c r="BO29" s="6"/>
      <c r="BP29" s="7"/>
      <c r="BQ29" s="7"/>
      <c r="BR29" s="7"/>
      <c r="BS29" s="7"/>
      <c r="BT29" s="7"/>
      <c r="BU29" s="36">
        <f t="shared" si="7"/>
        <v>4.4081660908397297E-2</v>
      </c>
    </row>
    <row r="30" spans="1:73" ht="15">
      <c r="A30" s="5">
        <v>1976</v>
      </c>
      <c r="B30" s="26" t="s">
        <v>17</v>
      </c>
      <c r="C30" s="27">
        <f>'AgriPackBottles-AgriColl'!C30</f>
        <v>0.96072999999999997</v>
      </c>
      <c r="D30" s="6"/>
      <c r="E30" s="7"/>
      <c r="F30" s="7"/>
      <c r="G30" s="7"/>
      <c r="H30" s="7"/>
      <c r="I30" s="7"/>
      <c r="J30" s="36">
        <f t="shared" si="0"/>
        <v>4.4081660908397297E-2</v>
      </c>
      <c r="K30" s="29" t="s">
        <v>10</v>
      </c>
      <c r="L30" s="27">
        <f>'AgriPackBottles-AgriColl'!L30</f>
        <v>0</v>
      </c>
      <c r="M30" s="6"/>
      <c r="N30" s="7"/>
      <c r="O30" s="7"/>
      <c r="P30" s="7"/>
      <c r="Q30" s="7"/>
      <c r="R30" s="7"/>
      <c r="S30" s="36">
        <f t="shared" si="1"/>
        <v>4.4081660908397297E-2</v>
      </c>
      <c r="T30" s="30" t="s">
        <v>11</v>
      </c>
      <c r="U30" s="27">
        <f>'AgriPackBottles-AgriColl'!U30</f>
        <v>0</v>
      </c>
      <c r="V30" s="6"/>
      <c r="W30" s="7"/>
      <c r="X30" s="7"/>
      <c r="Y30" s="7"/>
      <c r="Z30" s="7"/>
      <c r="AA30" s="7"/>
      <c r="AB30" s="36">
        <f t="shared" si="2"/>
        <v>4.4081660908397297E-2</v>
      </c>
      <c r="AC30" s="31" t="s">
        <v>12</v>
      </c>
      <c r="AD30" s="27">
        <f>'AgriPackBottles-AgriColl'!AD30</f>
        <v>0</v>
      </c>
      <c r="AE30" s="6"/>
      <c r="AF30" s="7"/>
      <c r="AG30" s="7"/>
      <c r="AH30" s="7"/>
      <c r="AI30" s="7"/>
      <c r="AJ30" s="7"/>
      <c r="AK30" s="36">
        <f t="shared" si="3"/>
        <v>4.4081660908397297E-2</v>
      </c>
      <c r="AL30" s="32" t="s">
        <v>13</v>
      </c>
      <c r="AM30" s="27">
        <f>'AgriPackBottles-AgriColl'!AM30</f>
        <v>0</v>
      </c>
      <c r="AN30" s="6"/>
      <c r="AO30" s="7"/>
      <c r="AP30" s="7"/>
      <c r="AQ30" s="7"/>
      <c r="AR30" s="7"/>
      <c r="AS30" s="7"/>
      <c r="AT30" s="36">
        <f t="shared" si="4"/>
        <v>4.4081660908397297E-2</v>
      </c>
      <c r="AU30" s="33" t="s">
        <v>14</v>
      </c>
      <c r="AV30" s="27">
        <f>'AgriPackBottles-AgriColl'!AV30</f>
        <v>0</v>
      </c>
      <c r="AW30" s="6"/>
      <c r="AX30" s="7"/>
      <c r="AY30" s="7"/>
      <c r="AZ30" s="7"/>
      <c r="BA30" s="7"/>
      <c r="BB30" s="7"/>
      <c r="BC30" s="36">
        <f t="shared" si="5"/>
        <v>4.4081660908397297E-2</v>
      </c>
      <c r="BD30" s="34" t="s">
        <v>15</v>
      </c>
      <c r="BE30" s="27">
        <f>'AgriPackBottles-AgriColl'!BE30</f>
        <v>0</v>
      </c>
      <c r="BF30" s="6"/>
      <c r="BG30" s="7"/>
      <c r="BH30" s="7"/>
      <c r="BI30" s="7"/>
      <c r="BJ30" s="7"/>
      <c r="BK30" s="7"/>
      <c r="BL30" s="36">
        <f t="shared" si="6"/>
        <v>4.4081660908397297E-2</v>
      </c>
      <c r="BM30" s="35" t="s">
        <v>16</v>
      </c>
      <c r="BN30" s="27">
        <f>'AgriPackBottles-AgriColl'!BN30</f>
        <v>0</v>
      </c>
      <c r="BO30" s="6"/>
      <c r="BP30" s="7"/>
      <c r="BQ30" s="7"/>
      <c r="BR30" s="7"/>
      <c r="BS30" s="7"/>
      <c r="BT30" s="7"/>
      <c r="BU30" s="36">
        <f t="shared" si="7"/>
        <v>4.4081660908397297E-2</v>
      </c>
    </row>
    <row r="31" spans="1:73" ht="15">
      <c r="A31" s="5">
        <v>1977</v>
      </c>
      <c r="B31" s="26" t="s">
        <v>17</v>
      </c>
      <c r="C31" s="27">
        <f>'AgriPackBottles-AgriColl'!C31</f>
        <v>0.96072999999999997</v>
      </c>
      <c r="D31" s="6"/>
      <c r="E31" s="7"/>
      <c r="F31" s="7"/>
      <c r="G31" s="7"/>
      <c r="H31" s="7"/>
      <c r="I31" s="7"/>
      <c r="J31" s="36">
        <f t="shared" si="0"/>
        <v>4.4081660908397297E-2</v>
      </c>
      <c r="K31" s="29" t="s">
        <v>10</v>
      </c>
      <c r="L31" s="27">
        <f>'AgriPackBottles-AgriColl'!L31</f>
        <v>0</v>
      </c>
      <c r="M31" s="6"/>
      <c r="N31" s="7"/>
      <c r="O31" s="7"/>
      <c r="P31" s="7"/>
      <c r="Q31" s="7"/>
      <c r="R31" s="7"/>
      <c r="S31" s="36">
        <f t="shared" si="1"/>
        <v>4.4081660908397297E-2</v>
      </c>
      <c r="T31" s="30" t="s">
        <v>11</v>
      </c>
      <c r="U31" s="27">
        <f>'AgriPackBottles-AgriColl'!U31</f>
        <v>0</v>
      </c>
      <c r="V31" s="6"/>
      <c r="W31" s="7"/>
      <c r="X31" s="7"/>
      <c r="Y31" s="7"/>
      <c r="Z31" s="7"/>
      <c r="AA31" s="7"/>
      <c r="AB31" s="36">
        <f t="shared" si="2"/>
        <v>4.4081660908397297E-2</v>
      </c>
      <c r="AC31" s="31" t="s">
        <v>12</v>
      </c>
      <c r="AD31" s="27">
        <f>'AgriPackBottles-AgriColl'!AD31</f>
        <v>0</v>
      </c>
      <c r="AE31" s="6"/>
      <c r="AF31" s="7"/>
      <c r="AG31" s="7"/>
      <c r="AH31" s="7"/>
      <c r="AI31" s="7"/>
      <c r="AJ31" s="7"/>
      <c r="AK31" s="36">
        <f t="shared" si="3"/>
        <v>4.4081660908397297E-2</v>
      </c>
      <c r="AL31" s="32" t="s">
        <v>13</v>
      </c>
      <c r="AM31" s="27">
        <f>'AgriPackBottles-AgriColl'!AM31</f>
        <v>0</v>
      </c>
      <c r="AN31" s="6"/>
      <c r="AO31" s="7"/>
      <c r="AP31" s="7"/>
      <c r="AQ31" s="7"/>
      <c r="AR31" s="7"/>
      <c r="AS31" s="7"/>
      <c r="AT31" s="36">
        <f t="shared" si="4"/>
        <v>4.4081660908397297E-2</v>
      </c>
      <c r="AU31" s="33" t="s">
        <v>14</v>
      </c>
      <c r="AV31" s="27">
        <f>'AgriPackBottles-AgriColl'!AV31</f>
        <v>0</v>
      </c>
      <c r="AW31" s="6"/>
      <c r="AX31" s="7"/>
      <c r="AY31" s="7"/>
      <c r="AZ31" s="7"/>
      <c r="BA31" s="7"/>
      <c r="BB31" s="7"/>
      <c r="BC31" s="36">
        <f t="shared" si="5"/>
        <v>4.4081660908397297E-2</v>
      </c>
      <c r="BD31" s="34" t="s">
        <v>15</v>
      </c>
      <c r="BE31" s="27">
        <f>'AgriPackBottles-AgriColl'!BE31</f>
        <v>0</v>
      </c>
      <c r="BF31" s="6"/>
      <c r="BG31" s="7"/>
      <c r="BH31" s="7"/>
      <c r="BI31" s="7"/>
      <c r="BJ31" s="7"/>
      <c r="BK31" s="7"/>
      <c r="BL31" s="36">
        <f t="shared" si="6"/>
        <v>4.4081660908397297E-2</v>
      </c>
      <c r="BM31" s="35" t="s">
        <v>16</v>
      </c>
      <c r="BN31" s="27">
        <f>'AgriPackBottles-AgriColl'!BN31</f>
        <v>0</v>
      </c>
      <c r="BO31" s="6"/>
      <c r="BP31" s="7"/>
      <c r="BQ31" s="7"/>
      <c r="BR31" s="7"/>
      <c r="BS31" s="7"/>
      <c r="BT31" s="7"/>
      <c r="BU31" s="36">
        <f t="shared" si="7"/>
        <v>4.4081660908397297E-2</v>
      </c>
    </row>
    <row r="32" spans="1:73" ht="15">
      <c r="A32" s="5">
        <v>1978</v>
      </c>
      <c r="B32" s="26" t="s">
        <v>17</v>
      </c>
      <c r="C32" s="27">
        <f>'AgriPackBottles-AgriColl'!C32</f>
        <v>0.96072999999999997</v>
      </c>
      <c r="D32" s="6"/>
      <c r="E32" s="7"/>
      <c r="F32" s="7"/>
      <c r="G32" s="7"/>
      <c r="H32" s="7"/>
      <c r="I32" s="7"/>
      <c r="J32" s="36">
        <f t="shared" si="0"/>
        <v>4.4081660908397297E-2</v>
      </c>
      <c r="K32" s="29" t="s">
        <v>10</v>
      </c>
      <c r="L32" s="27">
        <f>'AgriPackBottles-AgriColl'!L32</f>
        <v>0</v>
      </c>
      <c r="M32" s="6"/>
      <c r="N32" s="7"/>
      <c r="O32" s="7"/>
      <c r="P32" s="7"/>
      <c r="Q32" s="7"/>
      <c r="R32" s="7"/>
      <c r="S32" s="36">
        <f t="shared" si="1"/>
        <v>4.4081660908397297E-2</v>
      </c>
      <c r="T32" s="30" t="s">
        <v>11</v>
      </c>
      <c r="U32" s="27">
        <f>'AgriPackBottles-AgriColl'!U32</f>
        <v>0</v>
      </c>
      <c r="V32" s="6"/>
      <c r="W32" s="7"/>
      <c r="X32" s="7"/>
      <c r="Y32" s="7"/>
      <c r="Z32" s="7"/>
      <c r="AA32" s="7"/>
      <c r="AB32" s="36">
        <f t="shared" si="2"/>
        <v>4.4081660908397297E-2</v>
      </c>
      <c r="AC32" s="31" t="s">
        <v>12</v>
      </c>
      <c r="AD32" s="27">
        <f>'AgriPackBottles-AgriColl'!AD32</f>
        <v>0</v>
      </c>
      <c r="AE32" s="6"/>
      <c r="AF32" s="7"/>
      <c r="AG32" s="7"/>
      <c r="AH32" s="7"/>
      <c r="AI32" s="7"/>
      <c r="AJ32" s="7"/>
      <c r="AK32" s="36">
        <f t="shared" si="3"/>
        <v>4.4081660908397297E-2</v>
      </c>
      <c r="AL32" s="32" t="s">
        <v>13</v>
      </c>
      <c r="AM32" s="27">
        <f>'AgriPackBottles-AgriColl'!AM32</f>
        <v>0</v>
      </c>
      <c r="AN32" s="6"/>
      <c r="AO32" s="7"/>
      <c r="AP32" s="7"/>
      <c r="AQ32" s="7"/>
      <c r="AR32" s="7"/>
      <c r="AS32" s="7"/>
      <c r="AT32" s="36">
        <f t="shared" si="4"/>
        <v>4.4081660908397297E-2</v>
      </c>
      <c r="AU32" s="33" t="s">
        <v>14</v>
      </c>
      <c r="AV32" s="27">
        <f>'AgriPackBottles-AgriColl'!AV32</f>
        <v>0</v>
      </c>
      <c r="AW32" s="6"/>
      <c r="AX32" s="7"/>
      <c r="AY32" s="7"/>
      <c r="AZ32" s="7"/>
      <c r="BA32" s="7"/>
      <c r="BB32" s="7"/>
      <c r="BC32" s="36">
        <f t="shared" si="5"/>
        <v>4.4081660908397297E-2</v>
      </c>
      <c r="BD32" s="34" t="s">
        <v>15</v>
      </c>
      <c r="BE32" s="27">
        <f>'AgriPackBottles-AgriColl'!BE32</f>
        <v>0</v>
      </c>
      <c r="BF32" s="6"/>
      <c r="BG32" s="7"/>
      <c r="BH32" s="7"/>
      <c r="BI32" s="7"/>
      <c r="BJ32" s="7"/>
      <c r="BK32" s="7"/>
      <c r="BL32" s="36">
        <f t="shared" si="6"/>
        <v>4.4081660908397297E-2</v>
      </c>
      <c r="BM32" s="35" t="s">
        <v>16</v>
      </c>
      <c r="BN32" s="27">
        <f>'AgriPackBottles-AgriColl'!BN32</f>
        <v>0</v>
      </c>
      <c r="BO32" s="6"/>
      <c r="BP32" s="7"/>
      <c r="BQ32" s="7"/>
      <c r="BR32" s="7"/>
      <c r="BS32" s="7"/>
      <c r="BT32" s="7"/>
      <c r="BU32" s="36">
        <f t="shared" si="7"/>
        <v>4.4081660908397297E-2</v>
      </c>
    </row>
    <row r="33" spans="1:73" ht="15">
      <c r="A33" s="5">
        <v>1979</v>
      </c>
      <c r="B33" s="26" t="s">
        <v>17</v>
      </c>
      <c r="C33" s="27">
        <f>'AgriPackBottles-AgriColl'!C33</f>
        <v>0.96072999999999997</v>
      </c>
      <c r="D33" s="6"/>
      <c r="E33" s="7"/>
      <c r="F33" s="7"/>
      <c r="G33" s="7"/>
      <c r="H33" s="7"/>
      <c r="I33" s="7"/>
      <c r="J33" s="36">
        <f t="shared" si="0"/>
        <v>4.4081660908397297E-2</v>
      </c>
      <c r="K33" s="29" t="s">
        <v>10</v>
      </c>
      <c r="L33" s="27">
        <f>'AgriPackBottles-AgriColl'!L33</f>
        <v>0</v>
      </c>
      <c r="M33" s="6"/>
      <c r="N33" s="7"/>
      <c r="O33" s="7"/>
      <c r="P33" s="7"/>
      <c r="Q33" s="7"/>
      <c r="R33" s="7"/>
      <c r="S33" s="36">
        <f t="shared" si="1"/>
        <v>4.4081660908397297E-2</v>
      </c>
      <c r="T33" s="30" t="s">
        <v>11</v>
      </c>
      <c r="U33" s="27">
        <f>'AgriPackBottles-AgriColl'!U33</f>
        <v>0</v>
      </c>
      <c r="V33" s="6"/>
      <c r="W33" s="7"/>
      <c r="X33" s="7"/>
      <c r="Y33" s="7"/>
      <c r="Z33" s="7"/>
      <c r="AA33" s="7"/>
      <c r="AB33" s="36">
        <f t="shared" si="2"/>
        <v>4.4081660908397297E-2</v>
      </c>
      <c r="AC33" s="31" t="s">
        <v>12</v>
      </c>
      <c r="AD33" s="27">
        <f>'AgriPackBottles-AgriColl'!AD33</f>
        <v>0</v>
      </c>
      <c r="AE33" s="6"/>
      <c r="AF33" s="7"/>
      <c r="AG33" s="7"/>
      <c r="AH33" s="7"/>
      <c r="AI33" s="7"/>
      <c r="AJ33" s="7"/>
      <c r="AK33" s="36">
        <f t="shared" si="3"/>
        <v>4.4081660908397297E-2</v>
      </c>
      <c r="AL33" s="32" t="s">
        <v>13</v>
      </c>
      <c r="AM33" s="27">
        <f>'AgriPackBottles-AgriColl'!AM33</f>
        <v>0</v>
      </c>
      <c r="AN33" s="6"/>
      <c r="AO33" s="7"/>
      <c r="AP33" s="7"/>
      <c r="AQ33" s="7"/>
      <c r="AR33" s="7"/>
      <c r="AS33" s="7"/>
      <c r="AT33" s="36">
        <f t="shared" si="4"/>
        <v>4.4081660908397297E-2</v>
      </c>
      <c r="AU33" s="33" t="s">
        <v>14</v>
      </c>
      <c r="AV33" s="27">
        <f>'AgriPackBottles-AgriColl'!AV33</f>
        <v>0</v>
      </c>
      <c r="AW33" s="6"/>
      <c r="AX33" s="7"/>
      <c r="AY33" s="7"/>
      <c r="AZ33" s="7"/>
      <c r="BA33" s="7"/>
      <c r="BB33" s="7"/>
      <c r="BC33" s="36">
        <f t="shared" si="5"/>
        <v>4.4081660908397297E-2</v>
      </c>
      <c r="BD33" s="34" t="s">
        <v>15</v>
      </c>
      <c r="BE33" s="27">
        <f>'AgriPackBottles-AgriColl'!BE33</f>
        <v>0</v>
      </c>
      <c r="BF33" s="6"/>
      <c r="BG33" s="7"/>
      <c r="BH33" s="7"/>
      <c r="BI33" s="7"/>
      <c r="BJ33" s="7"/>
      <c r="BK33" s="7"/>
      <c r="BL33" s="36">
        <f t="shared" si="6"/>
        <v>4.4081660908397297E-2</v>
      </c>
      <c r="BM33" s="35" t="s">
        <v>16</v>
      </c>
      <c r="BN33" s="27">
        <f>'AgriPackBottles-AgriColl'!BN33</f>
        <v>0</v>
      </c>
      <c r="BO33" s="6"/>
      <c r="BP33" s="7"/>
      <c r="BQ33" s="7"/>
      <c r="BR33" s="7"/>
      <c r="BS33" s="7"/>
      <c r="BT33" s="7"/>
      <c r="BU33" s="36">
        <f t="shared" si="7"/>
        <v>4.4081660908397297E-2</v>
      </c>
    </row>
    <row r="34" spans="1:73" ht="15">
      <c r="A34" s="5">
        <v>1980</v>
      </c>
      <c r="B34" s="26" t="s">
        <v>17</v>
      </c>
      <c r="C34" s="27">
        <f>'AgriPackBottles-AgriColl'!C34</f>
        <v>0.96072999999999997</v>
      </c>
      <c r="D34" s="6"/>
      <c r="E34" s="7"/>
      <c r="F34" s="7"/>
      <c r="G34" s="7"/>
      <c r="H34" s="7"/>
      <c r="I34" s="7"/>
      <c r="J34" s="36">
        <f t="shared" si="0"/>
        <v>4.4081660908397297E-2</v>
      </c>
      <c r="K34" s="29" t="s">
        <v>10</v>
      </c>
      <c r="L34" s="27">
        <f>'AgriPackBottles-AgriColl'!L34</f>
        <v>0</v>
      </c>
      <c r="M34" s="6"/>
      <c r="N34" s="7"/>
      <c r="O34" s="7"/>
      <c r="P34" s="7"/>
      <c r="Q34" s="7"/>
      <c r="R34" s="7"/>
      <c r="S34" s="36">
        <f t="shared" si="1"/>
        <v>4.4081660908397297E-2</v>
      </c>
      <c r="T34" s="30" t="s">
        <v>11</v>
      </c>
      <c r="U34" s="27">
        <f>'AgriPackBottles-AgriColl'!U34</f>
        <v>0</v>
      </c>
      <c r="V34" s="6"/>
      <c r="W34" s="7"/>
      <c r="X34" s="7"/>
      <c r="Y34" s="7"/>
      <c r="Z34" s="7"/>
      <c r="AA34" s="7"/>
      <c r="AB34" s="36">
        <f t="shared" si="2"/>
        <v>4.4081660908397297E-2</v>
      </c>
      <c r="AC34" s="31" t="s">
        <v>12</v>
      </c>
      <c r="AD34" s="27">
        <f>'AgriPackBottles-AgriColl'!AD34</f>
        <v>0</v>
      </c>
      <c r="AE34" s="6"/>
      <c r="AF34" s="7"/>
      <c r="AG34" s="7"/>
      <c r="AH34" s="7"/>
      <c r="AI34" s="7"/>
      <c r="AJ34" s="7"/>
      <c r="AK34" s="36">
        <f t="shared" si="3"/>
        <v>4.4081660908397297E-2</v>
      </c>
      <c r="AL34" s="32" t="s">
        <v>13</v>
      </c>
      <c r="AM34" s="27">
        <f>'AgriPackBottles-AgriColl'!AM34</f>
        <v>0</v>
      </c>
      <c r="AN34" s="6"/>
      <c r="AO34" s="7"/>
      <c r="AP34" s="7"/>
      <c r="AQ34" s="7"/>
      <c r="AR34" s="7"/>
      <c r="AS34" s="7"/>
      <c r="AT34" s="36">
        <f t="shared" si="4"/>
        <v>4.4081660908397297E-2</v>
      </c>
      <c r="AU34" s="33" t="s">
        <v>14</v>
      </c>
      <c r="AV34" s="27">
        <f>'AgriPackBottles-AgriColl'!AV34</f>
        <v>0</v>
      </c>
      <c r="AW34" s="6"/>
      <c r="AX34" s="7"/>
      <c r="AY34" s="7"/>
      <c r="AZ34" s="7"/>
      <c r="BA34" s="7"/>
      <c r="BB34" s="7"/>
      <c r="BC34" s="36">
        <f t="shared" si="5"/>
        <v>4.4081660908397297E-2</v>
      </c>
      <c r="BD34" s="34" t="s">
        <v>15</v>
      </c>
      <c r="BE34" s="27">
        <f>'AgriPackBottles-AgriColl'!BE34</f>
        <v>0</v>
      </c>
      <c r="BF34" s="6"/>
      <c r="BG34" s="7"/>
      <c r="BH34" s="7"/>
      <c r="BI34" s="7"/>
      <c r="BJ34" s="7"/>
      <c r="BK34" s="7"/>
      <c r="BL34" s="36">
        <f t="shared" si="6"/>
        <v>4.4081660908397297E-2</v>
      </c>
      <c r="BM34" s="35" t="s">
        <v>16</v>
      </c>
      <c r="BN34" s="27">
        <f>'AgriPackBottles-AgriColl'!BN34</f>
        <v>0</v>
      </c>
      <c r="BO34" s="6"/>
      <c r="BP34" s="7"/>
      <c r="BQ34" s="7"/>
      <c r="BR34" s="7"/>
      <c r="BS34" s="7"/>
      <c r="BT34" s="7"/>
      <c r="BU34" s="36">
        <f t="shared" si="7"/>
        <v>4.4081660908397297E-2</v>
      </c>
    </row>
    <row r="35" spans="1:73" ht="15">
      <c r="A35" s="5">
        <v>1981</v>
      </c>
      <c r="B35" s="26" t="s">
        <v>17</v>
      </c>
      <c r="C35" s="27">
        <f>'AgriPackBottles-AgriColl'!C35</f>
        <v>0.96072999999999997</v>
      </c>
      <c r="D35" s="6"/>
      <c r="E35" s="7"/>
      <c r="F35" s="7"/>
      <c r="G35" s="7"/>
      <c r="H35" s="7"/>
      <c r="I35" s="7"/>
      <c r="J35" s="36">
        <f t="shared" si="0"/>
        <v>4.4081660908397297E-2</v>
      </c>
      <c r="K35" s="29" t="s">
        <v>10</v>
      </c>
      <c r="L35" s="27">
        <f>'AgriPackBottles-AgriColl'!L35</f>
        <v>0</v>
      </c>
      <c r="M35" s="6"/>
      <c r="N35" s="7"/>
      <c r="O35" s="7"/>
      <c r="P35" s="7"/>
      <c r="Q35" s="7"/>
      <c r="R35" s="7"/>
      <c r="S35" s="36">
        <f t="shared" si="1"/>
        <v>4.4081660908397297E-2</v>
      </c>
      <c r="T35" s="30" t="s">
        <v>11</v>
      </c>
      <c r="U35" s="27">
        <f>'AgriPackBottles-AgriColl'!U35</f>
        <v>0</v>
      </c>
      <c r="V35" s="6"/>
      <c r="W35" s="7"/>
      <c r="X35" s="7"/>
      <c r="Y35" s="7"/>
      <c r="Z35" s="7"/>
      <c r="AA35" s="7"/>
      <c r="AB35" s="36">
        <f t="shared" si="2"/>
        <v>4.4081660908397297E-2</v>
      </c>
      <c r="AC35" s="31" t="s">
        <v>12</v>
      </c>
      <c r="AD35" s="27">
        <f>'AgriPackBottles-AgriColl'!AD35</f>
        <v>0</v>
      </c>
      <c r="AE35" s="6"/>
      <c r="AF35" s="7"/>
      <c r="AG35" s="7"/>
      <c r="AH35" s="7"/>
      <c r="AI35" s="7"/>
      <c r="AJ35" s="7"/>
      <c r="AK35" s="36">
        <f t="shared" si="3"/>
        <v>4.4081660908397297E-2</v>
      </c>
      <c r="AL35" s="32" t="s">
        <v>13</v>
      </c>
      <c r="AM35" s="27">
        <f>'AgriPackBottles-AgriColl'!AM35</f>
        <v>0</v>
      </c>
      <c r="AN35" s="6"/>
      <c r="AO35" s="7"/>
      <c r="AP35" s="7"/>
      <c r="AQ35" s="7"/>
      <c r="AR35" s="7"/>
      <c r="AS35" s="7"/>
      <c r="AT35" s="36">
        <f t="shared" si="4"/>
        <v>4.4081660908397297E-2</v>
      </c>
      <c r="AU35" s="33" t="s">
        <v>14</v>
      </c>
      <c r="AV35" s="27">
        <f>'AgriPackBottles-AgriColl'!AV35</f>
        <v>0</v>
      </c>
      <c r="AW35" s="6"/>
      <c r="AX35" s="7"/>
      <c r="AY35" s="7"/>
      <c r="AZ35" s="7"/>
      <c r="BA35" s="7"/>
      <c r="BB35" s="7"/>
      <c r="BC35" s="36">
        <f t="shared" si="5"/>
        <v>4.4081660908397297E-2</v>
      </c>
      <c r="BD35" s="34" t="s">
        <v>15</v>
      </c>
      <c r="BE35" s="27">
        <f>'AgriPackBottles-AgriColl'!BE35</f>
        <v>0</v>
      </c>
      <c r="BF35" s="6"/>
      <c r="BG35" s="7"/>
      <c r="BH35" s="7"/>
      <c r="BI35" s="7"/>
      <c r="BJ35" s="7"/>
      <c r="BK35" s="7"/>
      <c r="BL35" s="36">
        <f t="shared" si="6"/>
        <v>4.4081660908397297E-2</v>
      </c>
      <c r="BM35" s="35" t="s">
        <v>16</v>
      </c>
      <c r="BN35" s="27">
        <f>'AgriPackBottles-AgriColl'!BN35</f>
        <v>0</v>
      </c>
      <c r="BO35" s="6"/>
      <c r="BP35" s="7"/>
      <c r="BQ35" s="7"/>
      <c r="BR35" s="7"/>
      <c r="BS35" s="7"/>
      <c r="BT35" s="7"/>
      <c r="BU35" s="36">
        <f t="shared" si="7"/>
        <v>4.4081660908397297E-2</v>
      </c>
    </row>
    <row r="36" spans="1:73" ht="15">
      <c r="A36" s="5">
        <v>1982</v>
      </c>
      <c r="B36" s="26" t="s">
        <v>17</v>
      </c>
      <c r="C36" s="27">
        <f>'AgriPackBottles-AgriColl'!C36</f>
        <v>0.96072999999999997</v>
      </c>
      <c r="D36" s="6"/>
      <c r="E36" s="7"/>
      <c r="F36" s="7"/>
      <c r="G36" s="7"/>
      <c r="H36" s="7"/>
      <c r="I36" s="7"/>
      <c r="J36" s="36">
        <f t="shared" si="0"/>
        <v>4.4081660908397297E-2</v>
      </c>
      <c r="K36" s="29" t="s">
        <v>10</v>
      </c>
      <c r="L36" s="27">
        <f>'AgriPackBottles-AgriColl'!L36</f>
        <v>0</v>
      </c>
      <c r="M36" s="6"/>
      <c r="N36" s="7"/>
      <c r="O36" s="7"/>
      <c r="P36" s="7"/>
      <c r="Q36" s="7"/>
      <c r="R36" s="7"/>
      <c r="S36" s="36">
        <f t="shared" si="1"/>
        <v>4.4081660908397297E-2</v>
      </c>
      <c r="T36" s="30" t="s">
        <v>11</v>
      </c>
      <c r="U36" s="27">
        <f>'AgriPackBottles-AgriColl'!U36</f>
        <v>0</v>
      </c>
      <c r="V36" s="6"/>
      <c r="W36" s="7"/>
      <c r="X36" s="7"/>
      <c r="Y36" s="7"/>
      <c r="Z36" s="7"/>
      <c r="AA36" s="7"/>
      <c r="AB36" s="36">
        <f t="shared" si="2"/>
        <v>4.4081660908397297E-2</v>
      </c>
      <c r="AC36" s="31" t="s">
        <v>12</v>
      </c>
      <c r="AD36" s="27">
        <f>'AgriPackBottles-AgriColl'!AD36</f>
        <v>0</v>
      </c>
      <c r="AE36" s="6"/>
      <c r="AF36" s="7"/>
      <c r="AG36" s="7"/>
      <c r="AH36" s="7"/>
      <c r="AI36" s="7"/>
      <c r="AJ36" s="7"/>
      <c r="AK36" s="36">
        <f t="shared" si="3"/>
        <v>4.4081660908397297E-2</v>
      </c>
      <c r="AL36" s="32" t="s">
        <v>13</v>
      </c>
      <c r="AM36" s="27">
        <f>'AgriPackBottles-AgriColl'!AM36</f>
        <v>0</v>
      </c>
      <c r="AN36" s="6"/>
      <c r="AO36" s="7"/>
      <c r="AP36" s="7"/>
      <c r="AQ36" s="7"/>
      <c r="AR36" s="7"/>
      <c r="AS36" s="7"/>
      <c r="AT36" s="36">
        <f t="shared" si="4"/>
        <v>4.4081660908397297E-2</v>
      </c>
      <c r="AU36" s="33" t="s">
        <v>14</v>
      </c>
      <c r="AV36" s="27">
        <f>'AgriPackBottles-AgriColl'!AV36</f>
        <v>0</v>
      </c>
      <c r="AW36" s="6"/>
      <c r="AX36" s="7"/>
      <c r="AY36" s="7"/>
      <c r="AZ36" s="7"/>
      <c r="BA36" s="7"/>
      <c r="BB36" s="7"/>
      <c r="BC36" s="36">
        <f t="shared" si="5"/>
        <v>4.4081660908397297E-2</v>
      </c>
      <c r="BD36" s="34" t="s">
        <v>15</v>
      </c>
      <c r="BE36" s="27">
        <f>'AgriPackBottles-AgriColl'!BE36</f>
        <v>0</v>
      </c>
      <c r="BF36" s="6"/>
      <c r="BG36" s="7"/>
      <c r="BH36" s="7"/>
      <c r="BI36" s="7"/>
      <c r="BJ36" s="7"/>
      <c r="BK36" s="7"/>
      <c r="BL36" s="36">
        <f t="shared" si="6"/>
        <v>4.4081660908397297E-2</v>
      </c>
      <c r="BM36" s="35" t="s">
        <v>16</v>
      </c>
      <c r="BN36" s="27">
        <f>'AgriPackBottles-AgriColl'!BN36</f>
        <v>0</v>
      </c>
      <c r="BO36" s="6"/>
      <c r="BP36" s="7"/>
      <c r="BQ36" s="7"/>
      <c r="BR36" s="7"/>
      <c r="BS36" s="7"/>
      <c r="BT36" s="7"/>
      <c r="BU36" s="36">
        <f t="shared" si="7"/>
        <v>4.4081660908397297E-2</v>
      </c>
    </row>
    <row r="37" spans="1:73" ht="15">
      <c r="A37" s="5">
        <v>1983</v>
      </c>
      <c r="B37" s="26" t="s">
        <v>17</v>
      </c>
      <c r="C37" s="27">
        <f>'AgriPackBottles-AgriColl'!C37</f>
        <v>0.96072999999999997</v>
      </c>
      <c r="D37" s="6"/>
      <c r="E37" s="7"/>
      <c r="F37" s="7"/>
      <c r="G37" s="7"/>
      <c r="H37" s="7"/>
      <c r="I37" s="7"/>
      <c r="J37" s="36">
        <f t="shared" si="0"/>
        <v>4.4081660908397297E-2</v>
      </c>
      <c r="K37" s="29" t="s">
        <v>10</v>
      </c>
      <c r="L37" s="27">
        <f>'AgriPackBottles-AgriColl'!L37</f>
        <v>0</v>
      </c>
      <c r="M37" s="6"/>
      <c r="N37" s="7"/>
      <c r="O37" s="7"/>
      <c r="P37" s="7"/>
      <c r="Q37" s="7"/>
      <c r="R37" s="7"/>
      <c r="S37" s="36">
        <f t="shared" si="1"/>
        <v>4.4081660908397297E-2</v>
      </c>
      <c r="T37" s="30" t="s">
        <v>11</v>
      </c>
      <c r="U37" s="27">
        <f>'AgriPackBottles-AgriColl'!U37</f>
        <v>0</v>
      </c>
      <c r="V37" s="6"/>
      <c r="W37" s="7"/>
      <c r="X37" s="7"/>
      <c r="Y37" s="7"/>
      <c r="Z37" s="7"/>
      <c r="AA37" s="7"/>
      <c r="AB37" s="36">
        <f t="shared" si="2"/>
        <v>4.4081660908397297E-2</v>
      </c>
      <c r="AC37" s="31" t="s">
        <v>12</v>
      </c>
      <c r="AD37" s="27">
        <f>'AgriPackBottles-AgriColl'!AD37</f>
        <v>0</v>
      </c>
      <c r="AE37" s="6"/>
      <c r="AF37" s="7"/>
      <c r="AG37" s="7"/>
      <c r="AH37" s="7"/>
      <c r="AI37" s="7"/>
      <c r="AJ37" s="7"/>
      <c r="AK37" s="36">
        <f t="shared" si="3"/>
        <v>4.4081660908397297E-2</v>
      </c>
      <c r="AL37" s="32" t="s">
        <v>13</v>
      </c>
      <c r="AM37" s="27">
        <f>'AgriPackBottles-AgriColl'!AM37</f>
        <v>0</v>
      </c>
      <c r="AN37" s="6"/>
      <c r="AO37" s="7"/>
      <c r="AP37" s="7"/>
      <c r="AQ37" s="7"/>
      <c r="AR37" s="7"/>
      <c r="AS37" s="7"/>
      <c r="AT37" s="36">
        <f t="shared" si="4"/>
        <v>4.4081660908397297E-2</v>
      </c>
      <c r="AU37" s="33" t="s">
        <v>14</v>
      </c>
      <c r="AV37" s="27">
        <f>'AgriPackBottles-AgriColl'!AV37</f>
        <v>0</v>
      </c>
      <c r="AW37" s="6"/>
      <c r="AX37" s="7"/>
      <c r="AY37" s="7"/>
      <c r="AZ37" s="7"/>
      <c r="BA37" s="7"/>
      <c r="BB37" s="7"/>
      <c r="BC37" s="36">
        <f t="shared" si="5"/>
        <v>4.4081660908397297E-2</v>
      </c>
      <c r="BD37" s="34" t="s">
        <v>15</v>
      </c>
      <c r="BE37" s="27">
        <f>'AgriPackBottles-AgriColl'!BE37</f>
        <v>0</v>
      </c>
      <c r="BF37" s="6"/>
      <c r="BG37" s="7"/>
      <c r="BH37" s="7"/>
      <c r="BI37" s="7"/>
      <c r="BJ37" s="7"/>
      <c r="BK37" s="7"/>
      <c r="BL37" s="36">
        <f t="shared" si="6"/>
        <v>4.4081660908397297E-2</v>
      </c>
      <c r="BM37" s="35" t="s">
        <v>16</v>
      </c>
      <c r="BN37" s="27">
        <f>'AgriPackBottles-AgriColl'!BN37</f>
        <v>0</v>
      </c>
      <c r="BO37" s="6"/>
      <c r="BP37" s="7"/>
      <c r="BQ37" s="7"/>
      <c r="BR37" s="7"/>
      <c r="BS37" s="7"/>
      <c r="BT37" s="7"/>
      <c r="BU37" s="36">
        <f t="shared" si="7"/>
        <v>4.4081660908397297E-2</v>
      </c>
    </row>
    <row r="38" spans="1:73" ht="15">
      <c r="A38" s="5">
        <v>1984</v>
      </c>
      <c r="B38" s="26" t="s">
        <v>17</v>
      </c>
      <c r="C38" s="27">
        <f>'AgriPackBottles-AgriColl'!C38</f>
        <v>0.96072999999999997</v>
      </c>
      <c r="D38" s="6"/>
      <c r="E38" s="7"/>
      <c r="F38" s="7"/>
      <c r="G38" s="7"/>
      <c r="H38" s="7"/>
      <c r="I38" s="7"/>
      <c r="J38" s="36">
        <f t="shared" si="0"/>
        <v>4.4081660908397297E-2</v>
      </c>
      <c r="K38" s="29" t="s">
        <v>10</v>
      </c>
      <c r="L38" s="27">
        <f>'AgriPackBottles-AgriColl'!L38</f>
        <v>0</v>
      </c>
      <c r="M38" s="6"/>
      <c r="N38" s="7"/>
      <c r="O38" s="7"/>
      <c r="P38" s="7"/>
      <c r="Q38" s="7"/>
      <c r="R38" s="7"/>
      <c r="S38" s="36">
        <f t="shared" si="1"/>
        <v>4.4081660908397297E-2</v>
      </c>
      <c r="T38" s="30" t="s">
        <v>11</v>
      </c>
      <c r="U38" s="27">
        <f>'AgriPackBottles-AgriColl'!U38</f>
        <v>0</v>
      </c>
      <c r="V38" s="6"/>
      <c r="W38" s="7"/>
      <c r="X38" s="7"/>
      <c r="Y38" s="7"/>
      <c r="Z38" s="7"/>
      <c r="AA38" s="7"/>
      <c r="AB38" s="36">
        <f t="shared" si="2"/>
        <v>4.4081660908397297E-2</v>
      </c>
      <c r="AC38" s="31" t="s">
        <v>12</v>
      </c>
      <c r="AD38" s="27">
        <f>'AgriPackBottles-AgriColl'!AD38</f>
        <v>0</v>
      </c>
      <c r="AE38" s="6"/>
      <c r="AF38" s="7"/>
      <c r="AG38" s="7"/>
      <c r="AH38" s="7"/>
      <c r="AI38" s="7"/>
      <c r="AJ38" s="7"/>
      <c r="AK38" s="36">
        <f t="shared" si="3"/>
        <v>4.4081660908397297E-2</v>
      </c>
      <c r="AL38" s="32" t="s">
        <v>13</v>
      </c>
      <c r="AM38" s="27">
        <f>'AgriPackBottles-AgriColl'!AM38</f>
        <v>0</v>
      </c>
      <c r="AN38" s="6"/>
      <c r="AO38" s="7"/>
      <c r="AP38" s="7"/>
      <c r="AQ38" s="7"/>
      <c r="AR38" s="7"/>
      <c r="AS38" s="7"/>
      <c r="AT38" s="36">
        <f t="shared" si="4"/>
        <v>4.4081660908397297E-2</v>
      </c>
      <c r="AU38" s="33" t="s">
        <v>14</v>
      </c>
      <c r="AV38" s="27">
        <f>'AgriPackBottles-AgriColl'!AV38</f>
        <v>0</v>
      </c>
      <c r="AW38" s="6"/>
      <c r="AX38" s="7"/>
      <c r="AY38" s="7"/>
      <c r="AZ38" s="7"/>
      <c r="BA38" s="7"/>
      <c r="BB38" s="7"/>
      <c r="BC38" s="36">
        <f t="shared" si="5"/>
        <v>4.4081660908397297E-2</v>
      </c>
      <c r="BD38" s="34" t="s">
        <v>15</v>
      </c>
      <c r="BE38" s="27">
        <f>'AgriPackBottles-AgriColl'!BE38</f>
        <v>0</v>
      </c>
      <c r="BF38" s="6"/>
      <c r="BG38" s="7"/>
      <c r="BH38" s="7"/>
      <c r="BI38" s="7"/>
      <c r="BJ38" s="7"/>
      <c r="BK38" s="7"/>
      <c r="BL38" s="36">
        <f t="shared" si="6"/>
        <v>4.4081660908397297E-2</v>
      </c>
      <c r="BM38" s="35" t="s">
        <v>16</v>
      </c>
      <c r="BN38" s="27">
        <f>'AgriPackBottles-AgriColl'!BN38</f>
        <v>0</v>
      </c>
      <c r="BO38" s="6"/>
      <c r="BP38" s="7"/>
      <c r="BQ38" s="7"/>
      <c r="BR38" s="7"/>
      <c r="BS38" s="7"/>
      <c r="BT38" s="7"/>
      <c r="BU38" s="36">
        <f t="shared" si="7"/>
        <v>4.4081660908397297E-2</v>
      </c>
    </row>
    <row r="39" spans="1:73" ht="15">
      <c r="A39" s="5">
        <v>1985</v>
      </c>
      <c r="B39" s="26" t="s">
        <v>17</v>
      </c>
      <c r="C39" s="27">
        <f>'AgriPackBottles-AgriColl'!C39</f>
        <v>0.96072999999999997</v>
      </c>
      <c r="D39" s="6"/>
      <c r="E39" s="7"/>
      <c r="F39" s="7"/>
      <c r="G39" s="7"/>
      <c r="H39" s="7"/>
      <c r="I39" s="7"/>
      <c r="J39" s="36">
        <f t="shared" si="0"/>
        <v>4.4081660908397297E-2</v>
      </c>
      <c r="K39" s="29" t="s">
        <v>10</v>
      </c>
      <c r="L39" s="27">
        <f>'AgriPackBottles-AgriColl'!L39</f>
        <v>0</v>
      </c>
      <c r="M39" s="6"/>
      <c r="N39" s="7"/>
      <c r="O39" s="7"/>
      <c r="P39" s="7"/>
      <c r="Q39" s="7"/>
      <c r="R39" s="7"/>
      <c r="S39" s="36">
        <f t="shared" si="1"/>
        <v>4.4081660908397297E-2</v>
      </c>
      <c r="T39" s="30" t="s">
        <v>11</v>
      </c>
      <c r="U39" s="27">
        <f>'AgriPackBottles-AgriColl'!U39</f>
        <v>0</v>
      </c>
      <c r="V39" s="6"/>
      <c r="W39" s="7"/>
      <c r="X39" s="7"/>
      <c r="Y39" s="7"/>
      <c r="Z39" s="7"/>
      <c r="AA39" s="7"/>
      <c r="AB39" s="36">
        <f t="shared" si="2"/>
        <v>4.4081660908397297E-2</v>
      </c>
      <c r="AC39" s="31" t="s">
        <v>12</v>
      </c>
      <c r="AD39" s="27">
        <f>'AgriPackBottles-AgriColl'!AD39</f>
        <v>0</v>
      </c>
      <c r="AE39" s="6"/>
      <c r="AF39" s="7"/>
      <c r="AG39" s="7"/>
      <c r="AH39" s="7"/>
      <c r="AI39" s="7"/>
      <c r="AJ39" s="7"/>
      <c r="AK39" s="36">
        <f t="shared" si="3"/>
        <v>4.4081660908397297E-2</v>
      </c>
      <c r="AL39" s="32" t="s">
        <v>13</v>
      </c>
      <c r="AM39" s="27">
        <f>'AgriPackBottles-AgriColl'!AM39</f>
        <v>0</v>
      </c>
      <c r="AN39" s="6"/>
      <c r="AO39" s="7"/>
      <c r="AP39" s="7"/>
      <c r="AQ39" s="7"/>
      <c r="AR39" s="7"/>
      <c r="AS39" s="7"/>
      <c r="AT39" s="36">
        <f t="shared" si="4"/>
        <v>4.4081660908397297E-2</v>
      </c>
      <c r="AU39" s="33" t="s">
        <v>14</v>
      </c>
      <c r="AV39" s="27">
        <f>'AgriPackBottles-AgriColl'!AV39</f>
        <v>0</v>
      </c>
      <c r="AW39" s="6"/>
      <c r="AX39" s="7"/>
      <c r="AY39" s="7"/>
      <c r="AZ39" s="7"/>
      <c r="BA39" s="7"/>
      <c r="BB39" s="7"/>
      <c r="BC39" s="36">
        <f t="shared" si="5"/>
        <v>4.4081660908397297E-2</v>
      </c>
      <c r="BD39" s="34" t="s">
        <v>15</v>
      </c>
      <c r="BE39" s="27">
        <f>'AgriPackBottles-AgriColl'!BE39</f>
        <v>0</v>
      </c>
      <c r="BF39" s="6"/>
      <c r="BG39" s="7"/>
      <c r="BH39" s="7"/>
      <c r="BI39" s="7"/>
      <c r="BJ39" s="7"/>
      <c r="BK39" s="7"/>
      <c r="BL39" s="36">
        <f t="shared" si="6"/>
        <v>4.4081660908397297E-2</v>
      </c>
      <c r="BM39" s="35" t="s">
        <v>16</v>
      </c>
      <c r="BN39" s="27">
        <f>'AgriPackBottles-AgriColl'!BN39</f>
        <v>0</v>
      </c>
      <c r="BO39" s="6"/>
      <c r="BP39" s="7"/>
      <c r="BQ39" s="7"/>
      <c r="BR39" s="7"/>
      <c r="BS39" s="7"/>
      <c r="BT39" s="7"/>
      <c r="BU39" s="36">
        <f t="shared" si="7"/>
        <v>4.4081660908397297E-2</v>
      </c>
    </row>
    <row r="40" spans="1:73" ht="15">
      <c r="A40" s="5">
        <v>1986</v>
      </c>
      <c r="B40" s="26" t="s">
        <v>17</v>
      </c>
      <c r="C40" s="27">
        <f>'AgriPackBottles-AgriColl'!C40</f>
        <v>0.96072999999999997</v>
      </c>
      <c r="D40" s="6"/>
      <c r="E40" s="7"/>
      <c r="F40" s="7"/>
      <c r="G40" s="7"/>
      <c r="H40" s="7"/>
      <c r="I40" s="7"/>
      <c r="J40" s="36">
        <f t="shared" si="0"/>
        <v>4.4081660908397297E-2</v>
      </c>
      <c r="K40" s="29" t="s">
        <v>10</v>
      </c>
      <c r="L40" s="27">
        <f>'AgriPackBottles-AgriColl'!L40</f>
        <v>0</v>
      </c>
      <c r="M40" s="6"/>
      <c r="N40" s="7"/>
      <c r="O40" s="7"/>
      <c r="P40" s="7"/>
      <c r="Q40" s="7"/>
      <c r="R40" s="7"/>
      <c r="S40" s="36">
        <f t="shared" si="1"/>
        <v>4.4081660908397297E-2</v>
      </c>
      <c r="T40" s="30" t="s">
        <v>11</v>
      </c>
      <c r="U40" s="27">
        <f>'AgriPackBottles-AgriColl'!U40</f>
        <v>0</v>
      </c>
      <c r="V40" s="6"/>
      <c r="W40" s="7"/>
      <c r="X40" s="7"/>
      <c r="Y40" s="7"/>
      <c r="Z40" s="7"/>
      <c r="AA40" s="7"/>
      <c r="AB40" s="36">
        <f t="shared" si="2"/>
        <v>4.4081660908397297E-2</v>
      </c>
      <c r="AC40" s="31" t="s">
        <v>12</v>
      </c>
      <c r="AD40" s="27">
        <f>'AgriPackBottles-AgriColl'!AD40</f>
        <v>0</v>
      </c>
      <c r="AE40" s="6"/>
      <c r="AF40" s="7"/>
      <c r="AG40" s="7"/>
      <c r="AH40" s="7"/>
      <c r="AI40" s="7"/>
      <c r="AJ40" s="7"/>
      <c r="AK40" s="36">
        <f t="shared" si="3"/>
        <v>4.4081660908397297E-2</v>
      </c>
      <c r="AL40" s="32" t="s">
        <v>13</v>
      </c>
      <c r="AM40" s="27">
        <f>'AgriPackBottles-AgriColl'!AM40</f>
        <v>0</v>
      </c>
      <c r="AN40" s="6"/>
      <c r="AO40" s="7"/>
      <c r="AP40" s="7"/>
      <c r="AQ40" s="7"/>
      <c r="AR40" s="7"/>
      <c r="AS40" s="7"/>
      <c r="AT40" s="36">
        <f t="shared" si="4"/>
        <v>4.4081660908397297E-2</v>
      </c>
      <c r="AU40" s="33" t="s">
        <v>14</v>
      </c>
      <c r="AV40" s="27">
        <f>'AgriPackBottles-AgriColl'!AV40</f>
        <v>0</v>
      </c>
      <c r="AW40" s="6"/>
      <c r="AX40" s="7"/>
      <c r="AY40" s="7"/>
      <c r="AZ40" s="7"/>
      <c r="BA40" s="7"/>
      <c r="BB40" s="7"/>
      <c r="BC40" s="36">
        <f t="shared" si="5"/>
        <v>4.4081660908397297E-2</v>
      </c>
      <c r="BD40" s="34" t="s">
        <v>15</v>
      </c>
      <c r="BE40" s="27">
        <f>'AgriPackBottles-AgriColl'!BE40</f>
        <v>0</v>
      </c>
      <c r="BF40" s="6"/>
      <c r="BG40" s="7"/>
      <c r="BH40" s="7"/>
      <c r="BI40" s="7"/>
      <c r="BJ40" s="7"/>
      <c r="BK40" s="7"/>
      <c r="BL40" s="36">
        <f t="shared" si="6"/>
        <v>4.4081660908397297E-2</v>
      </c>
      <c r="BM40" s="35" t="s">
        <v>16</v>
      </c>
      <c r="BN40" s="27">
        <f>'AgriPackBottles-AgriColl'!BN40</f>
        <v>0</v>
      </c>
      <c r="BO40" s="6"/>
      <c r="BP40" s="7"/>
      <c r="BQ40" s="7"/>
      <c r="BR40" s="7"/>
      <c r="BS40" s="7"/>
      <c r="BT40" s="7"/>
      <c r="BU40" s="36">
        <f t="shared" si="7"/>
        <v>4.4081660908397297E-2</v>
      </c>
    </row>
    <row r="41" spans="1:73" ht="15">
      <c r="A41" s="5">
        <v>1987</v>
      </c>
      <c r="B41" s="26" t="s">
        <v>17</v>
      </c>
      <c r="C41" s="27">
        <f>'AgriPackBottles-AgriColl'!C41</f>
        <v>0.96072999999999997</v>
      </c>
      <c r="D41" s="6"/>
      <c r="E41" s="7"/>
      <c r="F41" s="7"/>
      <c r="G41" s="7"/>
      <c r="H41" s="7"/>
      <c r="I41" s="7"/>
      <c r="J41" s="36">
        <f t="shared" si="0"/>
        <v>4.4081660908397297E-2</v>
      </c>
      <c r="K41" s="29" t="s">
        <v>10</v>
      </c>
      <c r="L41" s="27">
        <f>'AgriPackBottles-AgriColl'!L41</f>
        <v>0</v>
      </c>
      <c r="M41" s="6"/>
      <c r="N41" s="7"/>
      <c r="O41" s="7"/>
      <c r="P41" s="7"/>
      <c r="Q41" s="7"/>
      <c r="R41" s="7"/>
      <c r="S41" s="36">
        <f t="shared" si="1"/>
        <v>4.4081660908397297E-2</v>
      </c>
      <c r="T41" s="30" t="s">
        <v>11</v>
      </c>
      <c r="U41" s="27">
        <f>'AgriPackBottles-AgriColl'!U41</f>
        <v>0</v>
      </c>
      <c r="V41" s="6"/>
      <c r="W41" s="7"/>
      <c r="X41" s="7"/>
      <c r="Y41" s="7"/>
      <c r="Z41" s="7"/>
      <c r="AA41" s="7"/>
      <c r="AB41" s="36">
        <f t="shared" si="2"/>
        <v>4.4081660908397297E-2</v>
      </c>
      <c r="AC41" s="31" t="s">
        <v>12</v>
      </c>
      <c r="AD41" s="27">
        <f>'AgriPackBottles-AgriColl'!AD41</f>
        <v>0</v>
      </c>
      <c r="AE41" s="6"/>
      <c r="AF41" s="7"/>
      <c r="AG41" s="7"/>
      <c r="AH41" s="7"/>
      <c r="AI41" s="7"/>
      <c r="AJ41" s="7"/>
      <c r="AK41" s="36">
        <f t="shared" si="3"/>
        <v>4.4081660908397297E-2</v>
      </c>
      <c r="AL41" s="32" t="s">
        <v>13</v>
      </c>
      <c r="AM41" s="27">
        <f>'AgriPackBottles-AgriColl'!AM41</f>
        <v>0</v>
      </c>
      <c r="AN41" s="6"/>
      <c r="AO41" s="7"/>
      <c r="AP41" s="7"/>
      <c r="AQ41" s="7"/>
      <c r="AR41" s="7"/>
      <c r="AS41" s="7"/>
      <c r="AT41" s="36">
        <f t="shared" si="4"/>
        <v>4.4081660908397297E-2</v>
      </c>
      <c r="AU41" s="33" t="s">
        <v>14</v>
      </c>
      <c r="AV41" s="27">
        <f>'AgriPackBottles-AgriColl'!AV41</f>
        <v>0</v>
      </c>
      <c r="AW41" s="6"/>
      <c r="AX41" s="7"/>
      <c r="AY41" s="7"/>
      <c r="AZ41" s="7"/>
      <c r="BA41" s="7"/>
      <c r="BB41" s="7"/>
      <c r="BC41" s="36">
        <f t="shared" si="5"/>
        <v>4.4081660908397297E-2</v>
      </c>
      <c r="BD41" s="34" t="s">
        <v>15</v>
      </c>
      <c r="BE41" s="27">
        <f>'AgriPackBottles-AgriColl'!BE41</f>
        <v>0</v>
      </c>
      <c r="BF41" s="6"/>
      <c r="BG41" s="7"/>
      <c r="BH41" s="7"/>
      <c r="BI41" s="7"/>
      <c r="BJ41" s="7"/>
      <c r="BK41" s="7"/>
      <c r="BL41" s="36">
        <f t="shared" si="6"/>
        <v>4.4081660908397297E-2</v>
      </c>
      <c r="BM41" s="35" t="s">
        <v>16</v>
      </c>
      <c r="BN41" s="27">
        <f>'AgriPackBottles-AgriColl'!BN41</f>
        <v>0</v>
      </c>
      <c r="BO41" s="6"/>
      <c r="BP41" s="7"/>
      <c r="BQ41" s="7"/>
      <c r="BR41" s="7"/>
      <c r="BS41" s="7"/>
      <c r="BT41" s="7"/>
      <c r="BU41" s="36">
        <f t="shared" si="7"/>
        <v>4.4081660908397297E-2</v>
      </c>
    </row>
    <row r="42" spans="1:73" ht="15">
      <c r="A42" s="5">
        <v>1988</v>
      </c>
      <c r="B42" s="26" t="s">
        <v>17</v>
      </c>
      <c r="C42" s="27">
        <f>'AgriPackBottles-AgriColl'!C42</f>
        <v>0.96072999999999997</v>
      </c>
      <c r="D42" s="6"/>
      <c r="E42" s="7"/>
      <c r="F42" s="7"/>
      <c r="G42" s="7"/>
      <c r="H42" s="7"/>
      <c r="I42" s="7"/>
      <c r="J42" s="36">
        <f t="shared" si="0"/>
        <v>4.4081660908397297E-2</v>
      </c>
      <c r="K42" s="29" t="s">
        <v>10</v>
      </c>
      <c r="L42" s="27">
        <f>'AgriPackBottles-AgriColl'!L42</f>
        <v>0</v>
      </c>
      <c r="M42" s="6"/>
      <c r="N42" s="7"/>
      <c r="O42" s="7"/>
      <c r="P42" s="7"/>
      <c r="Q42" s="7"/>
      <c r="R42" s="7"/>
      <c r="S42" s="36">
        <f t="shared" si="1"/>
        <v>4.4081660908397297E-2</v>
      </c>
      <c r="T42" s="30" t="s">
        <v>11</v>
      </c>
      <c r="U42" s="27">
        <f>'AgriPackBottles-AgriColl'!U42</f>
        <v>0</v>
      </c>
      <c r="V42" s="6"/>
      <c r="W42" s="7"/>
      <c r="X42" s="7"/>
      <c r="Y42" s="7"/>
      <c r="Z42" s="7"/>
      <c r="AA42" s="7"/>
      <c r="AB42" s="36">
        <f t="shared" si="2"/>
        <v>4.4081660908397297E-2</v>
      </c>
      <c r="AC42" s="31" t="s">
        <v>12</v>
      </c>
      <c r="AD42" s="27">
        <f>'AgriPackBottles-AgriColl'!AD42</f>
        <v>0</v>
      </c>
      <c r="AE42" s="6"/>
      <c r="AF42" s="7"/>
      <c r="AG42" s="7"/>
      <c r="AH42" s="7"/>
      <c r="AI42" s="7"/>
      <c r="AJ42" s="7"/>
      <c r="AK42" s="36">
        <f t="shared" si="3"/>
        <v>4.4081660908397297E-2</v>
      </c>
      <c r="AL42" s="32" t="s">
        <v>13</v>
      </c>
      <c r="AM42" s="27">
        <f>'AgriPackBottles-AgriColl'!AM42</f>
        <v>0</v>
      </c>
      <c r="AN42" s="6"/>
      <c r="AO42" s="7"/>
      <c r="AP42" s="7"/>
      <c r="AQ42" s="7"/>
      <c r="AR42" s="7"/>
      <c r="AS42" s="7"/>
      <c r="AT42" s="36">
        <f t="shared" si="4"/>
        <v>4.4081660908397297E-2</v>
      </c>
      <c r="AU42" s="33" t="s">
        <v>14</v>
      </c>
      <c r="AV42" s="27">
        <f>'AgriPackBottles-AgriColl'!AV42</f>
        <v>0</v>
      </c>
      <c r="AW42" s="6"/>
      <c r="AX42" s="7"/>
      <c r="AY42" s="7"/>
      <c r="AZ42" s="7"/>
      <c r="BA42" s="7"/>
      <c r="BB42" s="7"/>
      <c r="BC42" s="36">
        <f t="shared" si="5"/>
        <v>4.4081660908397297E-2</v>
      </c>
      <c r="BD42" s="34" t="s">
        <v>15</v>
      </c>
      <c r="BE42" s="27">
        <f>'AgriPackBottles-AgriColl'!BE42</f>
        <v>0</v>
      </c>
      <c r="BF42" s="6"/>
      <c r="BG42" s="7"/>
      <c r="BH42" s="7"/>
      <c r="BI42" s="7"/>
      <c r="BJ42" s="7"/>
      <c r="BK42" s="7"/>
      <c r="BL42" s="36">
        <f t="shared" si="6"/>
        <v>4.4081660908397297E-2</v>
      </c>
      <c r="BM42" s="35" t="s">
        <v>16</v>
      </c>
      <c r="BN42" s="27">
        <f>'AgriPackBottles-AgriColl'!BN42</f>
        <v>0</v>
      </c>
      <c r="BO42" s="6"/>
      <c r="BP42" s="7"/>
      <c r="BQ42" s="7"/>
      <c r="BR42" s="7"/>
      <c r="BS42" s="7"/>
      <c r="BT42" s="7"/>
      <c r="BU42" s="36">
        <f t="shared" si="7"/>
        <v>4.4081660908397297E-2</v>
      </c>
    </row>
    <row r="43" spans="1:73" ht="15">
      <c r="A43" s="5">
        <v>1989</v>
      </c>
      <c r="B43" s="26" t="s">
        <v>17</v>
      </c>
      <c r="C43" s="27">
        <f>'AgriPackBottles-AgriColl'!C43</f>
        <v>0.96072999999999997</v>
      </c>
      <c r="D43" s="6"/>
      <c r="E43" s="7"/>
      <c r="F43" s="7"/>
      <c r="G43" s="7"/>
      <c r="H43" s="7"/>
      <c r="I43" s="7"/>
      <c r="J43" s="36">
        <f t="shared" si="0"/>
        <v>4.4081660908397297E-2</v>
      </c>
      <c r="K43" s="29" t="s">
        <v>10</v>
      </c>
      <c r="L43" s="27">
        <f>'AgriPackBottles-AgriColl'!L43</f>
        <v>0</v>
      </c>
      <c r="M43" s="6"/>
      <c r="N43" s="7"/>
      <c r="O43" s="7"/>
      <c r="P43" s="7"/>
      <c r="Q43" s="7"/>
      <c r="R43" s="7"/>
      <c r="S43" s="36">
        <f t="shared" si="1"/>
        <v>4.4081660908397297E-2</v>
      </c>
      <c r="T43" s="30" t="s">
        <v>11</v>
      </c>
      <c r="U43" s="27">
        <f>'AgriPackBottles-AgriColl'!U43</f>
        <v>0</v>
      </c>
      <c r="V43" s="6"/>
      <c r="W43" s="7"/>
      <c r="X43" s="7"/>
      <c r="Y43" s="7"/>
      <c r="Z43" s="7"/>
      <c r="AA43" s="7"/>
      <c r="AB43" s="36">
        <f t="shared" si="2"/>
        <v>4.4081660908397297E-2</v>
      </c>
      <c r="AC43" s="31" t="s">
        <v>12</v>
      </c>
      <c r="AD43" s="27">
        <f>'AgriPackBottles-AgriColl'!AD43</f>
        <v>0</v>
      </c>
      <c r="AE43" s="6"/>
      <c r="AF43" s="7"/>
      <c r="AG43" s="7"/>
      <c r="AH43" s="7"/>
      <c r="AI43" s="7"/>
      <c r="AJ43" s="7"/>
      <c r="AK43" s="36">
        <f t="shared" si="3"/>
        <v>4.4081660908397297E-2</v>
      </c>
      <c r="AL43" s="32" t="s">
        <v>13</v>
      </c>
      <c r="AM43" s="27">
        <f>'AgriPackBottles-AgriColl'!AM43</f>
        <v>0</v>
      </c>
      <c r="AN43" s="6"/>
      <c r="AO43" s="7"/>
      <c r="AP43" s="7"/>
      <c r="AQ43" s="7"/>
      <c r="AR43" s="7"/>
      <c r="AS43" s="7"/>
      <c r="AT43" s="36">
        <f t="shared" si="4"/>
        <v>4.4081660908397297E-2</v>
      </c>
      <c r="AU43" s="33" t="s">
        <v>14</v>
      </c>
      <c r="AV43" s="27">
        <f>'AgriPackBottles-AgriColl'!AV43</f>
        <v>0</v>
      </c>
      <c r="AW43" s="6"/>
      <c r="AX43" s="7"/>
      <c r="AY43" s="7"/>
      <c r="AZ43" s="7"/>
      <c r="BA43" s="7"/>
      <c r="BB43" s="7"/>
      <c r="BC43" s="36">
        <f t="shared" si="5"/>
        <v>4.4081660908397297E-2</v>
      </c>
      <c r="BD43" s="34" t="s">
        <v>15</v>
      </c>
      <c r="BE43" s="27">
        <f>'AgriPackBottles-AgriColl'!BE43</f>
        <v>0</v>
      </c>
      <c r="BF43" s="6"/>
      <c r="BG43" s="7"/>
      <c r="BH43" s="7"/>
      <c r="BI43" s="7"/>
      <c r="BJ43" s="7"/>
      <c r="BK43" s="7"/>
      <c r="BL43" s="36">
        <f t="shared" si="6"/>
        <v>4.4081660908397297E-2</v>
      </c>
      <c r="BM43" s="35" t="s">
        <v>16</v>
      </c>
      <c r="BN43" s="27">
        <f>'AgriPackBottles-AgriColl'!BN43</f>
        <v>0</v>
      </c>
      <c r="BO43" s="6"/>
      <c r="BP43" s="7"/>
      <c r="BQ43" s="7"/>
      <c r="BR43" s="7"/>
      <c r="BS43" s="7"/>
      <c r="BT43" s="7"/>
      <c r="BU43" s="36">
        <f t="shared" si="7"/>
        <v>4.4081660908397297E-2</v>
      </c>
    </row>
    <row r="44" spans="1:73" ht="15">
      <c r="A44" s="5">
        <v>1990</v>
      </c>
      <c r="B44" s="26" t="s">
        <v>17</v>
      </c>
      <c r="C44" s="27">
        <f>'AgriPackBottles-AgriColl'!C44</f>
        <v>0.96072999999999997</v>
      </c>
      <c r="D44" s="6"/>
      <c r="E44" s="7"/>
      <c r="F44" s="7"/>
      <c r="G44" s="7"/>
      <c r="H44" s="7"/>
      <c r="I44" s="7"/>
      <c r="J44" s="36">
        <f t="shared" si="0"/>
        <v>4.4081660908397297E-2</v>
      </c>
      <c r="K44" s="29" t="s">
        <v>10</v>
      </c>
      <c r="L44" s="27">
        <f>'AgriPackBottles-AgriColl'!L44</f>
        <v>0</v>
      </c>
      <c r="M44" s="6"/>
      <c r="N44" s="7"/>
      <c r="O44" s="7"/>
      <c r="P44" s="7"/>
      <c r="Q44" s="7"/>
      <c r="R44" s="7"/>
      <c r="S44" s="36">
        <f t="shared" si="1"/>
        <v>4.4081660908397297E-2</v>
      </c>
      <c r="T44" s="30" t="s">
        <v>11</v>
      </c>
      <c r="U44" s="27">
        <f>'AgriPackBottles-AgriColl'!U44</f>
        <v>0</v>
      </c>
      <c r="V44" s="6"/>
      <c r="W44" s="7"/>
      <c r="X44" s="7"/>
      <c r="Y44" s="7"/>
      <c r="Z44" s="7"/>
      <c r="AA44" s="7"/>
      <c r="AB44" s="36">
        <f t="shared" si="2"/>
        <v>4.4081660908397297E-2</v>
      </c>
      <c r="AC44" s="31" t="s">
        <v>12</v>
      </c>
      <c r="AD44" s="27">
        <f>'AgriPackBottles-AgriColl'!AD44</f>
        <v>0</v>
      </c>
      <c r="AE44" s="6"/>
      <c r="AF44" s="7"/>
      <c r="AG44" s="7"/>
      <c r="AH44" s="7"/>
      <c r="AI44" s="7"/>
      <c r="AJ44" s="7"/>
      <c r="AK44" s="36">
        <f t="shared" si="3"/>
        <v>4.4081660908397297E-2</v>
      </c>
      <c r="AL44" s="32" t="s">
        <v>13</v>
      </c>
      <c r="AM44" s="27">
        <f>'AgriPackBottles-AgriColl'!AM44</f>
        <v>0</v>
      </c>
      <c r="AN44" s="6"/>
      <c r="AO44" s="7"/>
      <c r="AP44" s="7"/>
      <c r="AQ44" s="7"/>
      <c r="AR44" s="7"/>
      <c r="AS44" s="7"/>
      <c r="AT44" s="36">
        <f t="shared" si="4"/>
        <v>4.4081660908397297E-2</v>
      </c>
      <c r="AU44" s="33" t="s">
        <v>14</v>
      </c>
      <c r="AV44" s="27">
        <f>'AgriPackBottles-AgriColl'!AV44</f>
        <v>0</v>
      </c>
      <c r="AW44" s="6"/>
      <c r="AX44" s="7"/>
      <c r="AY44" s="7"/>
      <c r="AZ44" s="7"/>
      <c r="BA44" s="7"/>
      <c r="BB44" s="7"/>
      <c r="BC44" s="36">
        <f t="shared" si="5"/>
        <v>4.4081660908397297E-2</v>
      </c>
      <c r="BD44" s="34" t="s">
        <v>15</v>
      </c>
      <c r="BE44" s="27">
        <f>'AgriPackBottles-AgriColl'!BE44</f>
        <v>0</v>
      </c>
      <c r="BF44" s="6"/>
      <c r="BG44" s="7"/>
      <c r="BH44" s="7"/>
      <c r="BI44" s="7"/>
      <c r="BJ44" s="7"/>
      <c r="BK44" s="7"/>
      <c r="BL44" s="36">
        <f t="shared" si="6"/>
        <v>4.4081660908397297E-2</v>
      </c>
      <c r="BM44" s="35" t="s">
        <v>16</v>
      </c>
      <c r="BN44" s="27">
        <f>'AgriPackBottles-AgriColl'!BN44</f>
        <v>0</v>
      </c>
      <c r="BO44" s="6"/>
      <c r="BP44" s="7"/>
      <c r="BQ44" s="7"/>
      <c r="BR44" s="7"/>
      <c r="BS44" s="7"/>
      <c r="BT44" s="7"/>
      <c r="BU44" s="36">
        <f t="shared" si="7"/>
        <v>4.4081660908397297E-2</v>
      </c>
    </row>
    <row r="45" spans="1:73" ht="15">
      <c r="A45" s="5">
        <v>1991</v>
      </c>
      <c r="B45" s="26" t="s">
        <v>17</v>
      </c>
      <c r="C45" s="27">
        <f>'AgriPackBottles-AgriColl'!C45</f>
        <v>0.96072999999999997</v>
      </c>
      <c r="D45" s="6"/>
      <c r="E45" s="7"/>
      <c r="F45" s="7"/>
      <c r="G45" s="7"/>
      <c r="H45" s="7"/>
      <c r="I45" s="7"/>
      <c r="J45" s="36">
        <f t="shared" si="0"/>
        <v>4.4081660908397297E-2</v>
      </c>
      <c r="K45" s="29" t="s">
        <v>10</v>
      </c>
      <c r="L45" s="27">
        <f>'AgriPackBottles-AgriColl'!L45</f>
        <v>0</v>
      </c>
      <c r="M45" s="6"/>
      <c r="N45" s="7"/>
      <c r="O45" s="7"/>
      <c r="P45" s="7"/>
      <c r="Q45" s="7"/>
      <c r="R45" s="7"/>
      <c r="S45" s="36">
        <f t="shared" si="1"/>
        <v>4.4081660908397297E-2</v>
      </c>
      <c r="T45" s="30" t="s">
        <v>11</v>
      </c>
      <c r="U45" s="27">
        <f>'AgriPackBottles-AgriColl'!U45</f>
        <v>0</v>
      </c>
      <c r="V45" s="6"/>
      <c r="W45" s="7"/>
      <c r="X45" s="7"/>
      <c r="Y45" s="7"/>
      <c r="Z45" s="7"/>
      <c r="AA45" s="7"/>
      <c r="AB45" s="36">
        <f t="shared" si="2"/>
        <v>4.4081660908397297E-2</v>
      </c>
      <c r="AC45" s="31" t="s">
        <v>12</v>
      </c>
      <c r="AD45" s="27">
        <f>'AgriPackBottles-AgriColl'!AD45</f>
        <v>0</v>
      </c>
      <c r="AE45" s="6"/>
      <c r="AF45" s="7"/>
      <c r="AG45" s="7"/>
      <c r="AH45" s="7"/>
      <c r="AI45" s="7"/>
      <c r="AJ45" s="7"/>
      <c r="AK45" s="36">
        <f t="shared" si="3"/>
        <v>4.4081660908397297E-2</v>
      </c>
      <c r="AL45" s="32" t="s">
        <v>13</v>
      </c>
      <c r="AM45" s="27">
        <f>'AgriPackBottles-AgriColl'!AM45</f>
        <v>0</v>
      </c>
      <c r="AN45" s="6"/>
      <c r="AO45" s="7"/>
      <c r="AP45" s="7"/>
      <c r="AQ45" s="7"/>
      <c r="AR45" s="7"/>
      <c r="AS45" s="7"/>
      <c r="AT45" s="36">
        <f t="shared" si="4"/>
        <v>4.4081660908397297E-2</v>
      </c>
      <c r="AU45" s="33" t="s">
        <v>14</v>
      </c>
      <c r="AV45" s="27">
        <f>'AgriPackBottles-AgriColl'!AV45</f>
        <v>0</v>
      </c>
      <c r="AW45" s="6"/>
      <c r="AX45" s="7"/>
      <c r="AY45" s="7"/>
      <c r="AZ45" s="7"/>
      <c r="BA45" s="7"/>
      <c r="BB45" s="7"/>
      <c r="BC45" s="36">
        <f t="shared" si="5"/>
        <v>4.4081660908397297E-2</v>
      </c>
      <c r="BD45" s="34" t="s">
        <v>15</v>
      </c>
      <c r="BE45" s="27">
        <f>'AgriPackBottles-AgriColl'!BE45</f>
        <v>0</v>
      </c>
      <c r="BF45" s="6"/>
      <c r="BG45" s="7"/>
      <c r="BH45" s="7"/>
      <c r="BI45" s="7"/>
      <c r="BJ45" s="7"/>
      <c r="BK45" s="7"/>
      <c r="BL45" s="36">
        <f t="shared" si="6"/>
        <v>4.4081660908397297E-2</v>
      </c>
      <c r="BM45" s="35" t="s">
        <v>16</v>
      </c>
      <c r="BN45" s="27">
        <f>'AgriPackBottles-AgriColl'!BN45</f>
        <v>0</v>
      </c>
      <c r="BO45" s="6"/>
      <c r="BP45" s="7"/>
      <c r="BQ45" s="7"/>
      <c r="BR45" s="7"/>
      <c r="BS45" s="7"/>
      <c r="BT45" s="7"/>
      <c r="BU45" s="36">
        <f t="shared" si="7"/>
        <v>4.4081660908397297E-2</v>
      </c>
    </row>
    <row r="46" spans="1:73" ht="15">
      <c r="A46" s="5">
        <v>1992</v>
      </c>
      <c r="B46" s="26" t="s">
        <v>17</v>
      </c>
      <c r="C46" s="27">
        <f>'AgriPackBottles-AgriColl'!C46</f>
        <v>0.96072999999999997</v>
      </c>
      <c r="D46" s="6"/>
      <c r="E46" s="7"/>
      <c r="F46" s="7"/>
      <c r="G46" s="7"/>
      <c r="H46" s="7"/>
      <c r="I46" s="7"/>
      <c r="J46" s="36">
        <f t="shared" si="0"/>
        <v>4.4081660908397297E-2</v>
      </c>
      <c r="K46" s="29" t="s">
        <v>10</v>
      </c>
      <c r="L46" s="27">
        <f>'AgriPackBottles-AgriColl'!L46</f>
        <v>0</v>
      </c>
      <c r="M46" s="6"/>
      <c r="N46" s="7"/>
      <c r="O46" s="7"/>
      <c r="P46" s="7"/>
      <c r="Q46" s="7"/>
      <c r="R46" s="7"/>
      <c r="S46" s="36">
        <f t="shared" si="1"/>
        <v>4.4081660908397297E-2</v>
      </c>
      <c r="T46" s="30" t="s">
        <v>11</v>
      </c>
      <c r="U46" s="27">
        <f>'AgriPackBottles-AgriColl'!U46</f>
        <v>0</v>
      </c>
      <c r="V46" s="6"/>
      <c r="W46" s="7"/>
      <c r="X46" s="7"/>
      <c r="Y46" s="7"/>
      <c r="Z46" s="7"/>
      <c r="AA46" s="7"/>
      <c r="AB46" s="36">
        <f t="shared" si="2"/>
        <v>4.4081660908397297E-2</v>
      </c>
      <c r="AC46" s="31" t="s">
        <v>12</v>
      </c>
      <c r="AD46" s="27">
        <f>'AgriPackBottles-AgriColl'!AD46</f>
        <v>0</v>
      </c>
      <c r="AE46" s="6"/>
      <c r="AF46" s="7"/>
      <c r="AG46" s="7"/>
      <c r="AH46" s="7"/>
      <c r="AI46" s="7"/>
      <c r="AJ46" s="7"/>
      <c r="AK46" s="36">
        <f t="shared" si="3"/>
        <v>4.4081660908397297E-2</v>
      </c>
      <c r="AL46" s="32" t="s">
        <v>13</v>
      </c>
      <c r="AM46" s="27">
        <f>'AgriPackBottles-AgriColl'!AM46</f>
        <v>0</v>
      </c>
      <c r="AN46" s="6"/>
      <c r="AO46" s="7"/>
      <c r="AP46" s="7"/>
      <c r="AQ46" s="7"/>
      <c r="AR46" s="7"/>
      <c r="AS46" s="7"/>
      <c r="AT46" s="36">
        <f t="shared" si="4"/>
        <v>4.4081660908397297E-2</v>
      </c>
      <c r="AU46" s="33" t="s">
        <v>14</v>
      </c>
      <c r="AV46" s="27">
        <f>'AgriPackBottles-AgriColl'!AV46</f>
        <v>0</v>
      </c>
      <c r="AW46" s="6"/>
      <c r="AX46" s="7"/>
      <c r="AY46" s="7"/>
      <c r="AZ46" s="7"/>
      <c r="BA46" s="7"/>
      <c r="BB46" s="7"/>
      <c r="BC46" s="36">
        <f t="shared" si="5"/>
        <v>4.4081660908397297E-2</v>
      </c>
      <c r="BD46" s="34" t="s">
        <v>15</v>
      </c>
      <c r="BE46" s="27">
        <f>'AgriPackBottles-AgriColl'!BE46</f>
        <v>0</v>
      </c>
      <c r="BF46" s="6"/>
      <c r="BG46" s="7"/>
      <c r="BH46" s="7"/>
      <c r="BI46" s="7"/>
      <c r="BJ46" s="7"/>
      <c r="BK46" s="7"/>
      <c r="BL46" s="36">
        <f t="shared" si="6"/>
        <v>4.4081660908397297E-2</v>
      </c>
      <c r="BM46" s="35" t="s">
        <v>16</v>
      </c>
      <c r="BN46" s="27">
        <f>'AgriPackBottles-AgriColl'!BN46</f>
        <v>0</v>
      </c>
      <c r="BO46" s="6"/>
      <c r="BP46" s="7"/>
      <c r="BQ46" s="7"/>
      <c r="BR46" s="7"/>
      <c r="BS46" s="7"/>
      <c r="BT46" s="7"/>
      <c r="BU46" s="36">
        <f t="shared" si="7"/>
        <v>4.4081660908397297E-2</v>
      </c>
    </row>
    <row r="47" spans="1:73" ht="15">
      <c r="A47" s="5">
        <v>1993</v>
      </c>
      <c r="B47" s="26" t="s">
        <v>17</v>
      </c>
      <c r="C47" s="27">
        <f>'AgriPackBottles-AgriColl'!C47</f>
        <v>0.96072999999999997</v>
      </c>
      <c r="D47" s="6"/>
      <c r="E47" s="7"/>
      <c r="F47" s="7"/>
      <c r="G47" s="7"/>
      <c r="H47" s="7"/>
      <c r="I47" s="7"/>
      <c r="J47" s="36">
        <f t="shared" si="0"/>
        <v>4.4081660908397297E-2</v>
      </c>
      <c r="K47" s="29" t="s">
        <v>10</v>
      </c>
      <c r="L47" s="27">
        <f>'AgriPackBottles-AgriColl'!L47</f>
        <v>0</v>
      </c>
      <c r="M47" s="6"/>
      <c r="N47" s="7"/>
      <c r="O47" s="7"/>
      <c r="P47" s="7"/>
      <c r="Q47" s="7"/>
      <c r="R47" s="7"/>
      <c r="S47" s="36">
        <f t="shared" si="1"/>
        <v>4.4081660908397297E-2</v>
      </c>
      <c r="T47" s="30" t="s">
        <v>11</v>
      </c>
      <c r="U47" s="27">
        <f>'AgriPackBottles-AgriColl'!U47</f>
        <v>0</v>
      </c>
      <c r="V47" s="6"/>
      <c r="W47" s="7"/>
      <c r="X47" s="7"/>
      <c r="Y47" s="7"/>
      <c r="Z47" s="7"/>
      <c r="AA47" s="7"/>
      <c r="AB47" s="36">
        <f t="shared" si="2"/>
        <v>4.4081660908397297E-2</v>
      </c>
      <c r="AC47" s="31" t="s">
        <v>12</v>
      </c>
      <c r="AD47" s="27">
        <f>'AgriPackBottles-AgriColl'!AD47</f>
        <v>0</v>
      </c>
      <c r="AE47" s="6"/>
      <c r="AF47" s="7"/>
      <c r="AG47" s="7"/>
      <c r="AH47" s="7"/>
      <c r="AI47" s="7"/>
      <c r="AJ47" s="7"/>
      <c r="AK47" s="36">
        <f t="shared" si="3"/>
        <v>4.4081660908397297E-2</v>
      </c>
      <c r="AL47" s="32" t="s">
        <v>13</v>
      </c>
      <c r="AM47" s="27">
        <f>'AgriPackBottles-AgriColl'!AM47</f>
        <v>0</v>
      </c>
      <c r="AN47" s="6"/>
      <c r="AO47" s="7"/>
      <c r="AP47" s="7"/>
      <c r="AQ47" s="7"/>
      <c r="AR47" s="7"/>
      <c r="AS47" s="7"/>
      <c r="AT47" s="36">
        <f t="shared" si="4"/>
        <v>4.4081660908397297E-2</v>
      </c>
      <c r="AU47" s="33" t="s">
        <v>14</v>
      </c>
      <c r="AV47" s="27">
        <f>'AgriPackBottles-AgriColl'!AV47</f>
        <v>0</v>
      </c>
      <c r="AW47" s="6"/>
      <c r="AX47" s="7"/>
      <c r="AY47" s="7"/>
      <c r="AZ47" s="7"/>
      <c r="BA47" s="7"/>
      <c r="BB47" s="7"/>
      <c r="BC47" s="36">
        <f t="shared" si="5"/>
        <v>4.4081660908397297E-2</v>
      </c>
      <c r="BD47" s="34" t="s">
        <v>15</v>
      </c>
      <c r="BE47" s="27">
        <f>'AgriPackBottles-AgriColl'!BE47</f>
        <v>0</v>
      </c>
      <c r="BF47" s="6"/>
      <c r="BG47" s="7"/>
      <c r="BH47" s="7"/>
      <c r="BI47" s="7"/>
      <c r="BJ47" s="7"/>
      <c r="BK47" s="7"/>
      <c r="BL47" s="36">
        <f t="shared" si="6"/>
        <v>4.4081660908397297E-2</v>
      </c>
      <c r="BM47" s="35" t="s">
        <v>16</v>
      </c>
      <c r="BN47" s="27">
        <f>'AgriPackBottles-AgriColl'!BN47</f>
        <v>0</v>
      </c>
      <c r="BO47" s="6"/>
      <c r="BP47" s="7"/>
      <c r="BQ47" s="7"/>
      <c r="BR47" s="7"/>
      <c r="BS47" s="7"/>
      <c r="BT47" s="7"/>
      <c r="BU47" s="36">
        <f t="shared" si="7"/>
        <v>4.4081660908397297E-2</v>
      </c>
    </row>
    <row r="48" spans="1:73" ht="15">
      <c r="A48" s="5">
        <v>1994</v>
      </c>
      <c r="B48" s="26" t="s">
        <v>17</v>
      </c>
      <c r="C48" s="27">
        <f>'AgriPackBottles-AgriColl'!C48</f>
        <v>0.96072999999999997</v>
      </c>
      <c r="D48" s="6"/>
      <c r="E48" s="7"/>
      <c r="F48" s="7"/>
      <c r="G48" s="7"/>
      <c r="H48" s="7"/>
      <c r="I48" s="7"/>
      <c r="J48" s="36">
        <f t="shared" si="0"/>
        <v>4.4081660908397297E-2</v>
      </c>
      <c r="K48" s="29" t="s">
        <v>10</v>
      </c>
      <c r="L48" s="27">
        <f>'AgriPackBottles-AgriColl'!L48</f>
        <v>0</v>
      </c>
      <c r="M48" s="6"/>
      <c r="N48" s="7"/>
      <c r="O48" s="7"/>
      <c r="P48" s="7"/>
      <c r="Q48" s="7"/>
      <c r="R48" s="7"/>
      <c r="S48" s="36">
        <f t="shared" si="1"/>
        <v>4.4081660908397297E-2</v>
      </c>
      <c r="T48" s="30" t="s">
        <v>11</v>
      </c>
      <c r="U48" s="27">
        <f>'AgriPackBottles-AgriColl'!U48</f>
        <v>0</v>
      </c>
      <c r="V48" s="6"/>
      <c r="W48" s="7"/>
      <c r="X48" s="7"/>
      <c r="Y48" s="7"/>
      <c r="Z48" s="7"/>
      <c r="AA48" s="7"/>
      <c r="AB48" s="36">
        <f t="shared" si="2"/>
        <v>4.4081660908397297E-2</v>
      </c>
      <c r="AC48" s="31" t="s">
        <v>12</v>
      </c>
      <c r="AD48" s="27">
        <f>'AgriPackBottles-AgriColl'!AD48</f>
        <v>0</v>
      </c>
      <c r="AE48" s="6"/>
      <c r="AF48" s="7"/>
      <c r="AG48" s="7"/>
      <c r="AH48" s="7"/>
      <c r="AI48" s="7"/>
      <c r="AJ48" s="7"/>
      <c r="AK48" s="36">
        <f t="shared" si="3"/>
        <v>4.4081660908397297E-2</v>
      </c>
      <c r="AL48" s="32" t="s">
        <v>13</v>
      </c>
      <c r="AM48" s="27">
        <f>'AgriPackBottles-AgriColl'!AM48</f>
        <v>0</v>
      </c>
      <c r="AN48" s="6"/>
      <c r="AO48" s="7"/>
      <c r="AP48" s="7"/>
      <c r="AQ48" s="7"/>
      <c r="AR48" s="7"/>
      <c r="AS48" s="7"/>
      <c r="AT48" s="36">
        <f t="shared" si="4"/>
        <v>4.4081660908397297E-2</v>
      </c>
      <c r="AU48" s="33" t="s">
        <v>14</v>
      </c>
      <c r="AV48" s="27">
        <f>'AgriPackBottles-AgriColl'!AV48</f>
        <v>0</v>
      </c>
      <c r="AW48" s="6"/>
      <c r="AX48" s="7"/>
      <c r="AY48" s="7"/>
      <c r="AZ48" s="7"/>
      <c r="BA48" s="7"/>
      <c r="BB48" s="7"/>
      <c r="BC48" s="36">
        <f t="shared" si="5"/>
        <v>4.4081660908397297E-2</v>
      </c>
      <c r="BD48" s="34" t="s">
        <v>15</v>
      </c>
      <c r="BE48" s="27">
        <f>'AgriPackBottles-AgriColl'!BE48</f>
        <v>0</v>
      </c>
      <c r="BF48" s="6"/>
      <c r="BG48" s="7"/>
      <c r="BH48" s="7"/>
      <c r="BI48" s="7"/>
      <c r="BJ48" s="7"/>
      <c r="BK48" s="7"/>
      <c r="BL48" s="36">
        <f t="shared" si="6"/>
        <v>4.4081660908397297E-2</v>
      </c>
      <c r="BM48" s="35" t="s">
        <v>16</v>
      </c>
      <c r="BN48" s="27">
        <f>'AgriPackBottles-AgriColl'!BN48</f>
        <v>0</v>
      </c>
      <c r="BO48" s="6"/>
      <c r="BP48" s="7"/>
      <c r="BQ48" s="7"/>
      <c r="BR48" s="7"/>
      <c r="BS48" s="7"/>
      <c r="BT48" s="7"/>
      <c r="BU48" s="36">
        <f t="shared" si="7"/>
        <v>4.4081660908397297E-2</v>
      </c>
    </row>
    <row r="49" spans="1:73" ht="15">
      <c r="A49" s="5">
        <v>1995</v>
      </c>
      <c r="B49" s="26" t="s">
        <v>17</v>
      </c>
      <c r="C49" s="27">
        <f>'AgriPackBottles-AgriColl'!C49</f>
        <v>0.96072999999999997</v>
      </c>
      <c r="D49" s="6"/>
      <c r="E49" s="7"/>
      <c r="F49" s="7"/>
      <c r="G49" s="7"/>
      <c r="H49" s="7"/>
      <c r="I49" s="7"/>
      <c r="J49" s="36">
        <f t="shared" si="0"/>
        <v>4.4081660908397297E-2</v>
      </c>
      <c r="K49" s="29" t="s">
        <v>10</v>
      </c>
      <c r="L49" s="27">
        <f>'AgriPackBottles-AgriColl'!L49</f>
        <v>0</v>
      </c>
      <c r="M49" s="6"/>
      <c r="N49" s="7"/>
      <c r="O49" s="7"/>
      <c r="P49" s="7"/>
      <c r="Q49" s="7"/>
      <c r="R49" s="7"/>
      <c r="S49" s="36">
        <f t="shared" si="1"/>
        <v>4.4081660908397297E-2</v>
      </c>
      <c r="T49" s="30" t="s">
        <v>11</v>
      </c>
      <c r="U49" s="27">
        <f>'AgriPackBottles-AgriColl'!U49</f>
        <v>0</v>
      </c>
      <c r="V49" s="6"/>
      <c r="W49" s="7"/>
      <c r="X49" s="7"/>
      <c r="Y49" s="7"/>
      <c r="Z49" s="7"/>
      <c r="AA49" s="7"/>
      <c r="AB49" s="36">
        <f t="shared" si="2"/>
        <v>4.4081660908397297E-2</v>
      </c>
      <c r="AC49" s="31" t="s">
        <v>12</v>
      </c>
      <c r="AD49" s="27">
        <f>'AgriPackBottles-AgriColl'!AD49</f>
        <v>0</v>
      </c>
      <c r="AE49" s="6"/>
      <c r="AF49" s="7"/>
      <c r="AG49" s="7"/>
      <c r="AH49" s="7"/>
      <c r="AI49" s="7"/>
      <c r="AJ49" s="7"/>
      <c r="AK49" s="36">
        <f t="shared" si="3"/>
        <v>4.4081660908397297E-2</v>
      </c>
      <c r="AL49" s="32" t="s">
        <v>13</v>
      </c>
      <c r="AM49" s="27">
        <f>'AgriPackBottles-AgriColl'!AM49</f>
        <v>0</v>
      </c>
      <c r="AN49" s="6"/>
      <c r="AO49" s="7"/>
      <c r="AP49" s="7"/>
      <c r="AQ49" s="7"/>
      <c r="AR49" s="7"/>
      <c r="AS49" s="7"/>
      <c r="AT49" s="36">
        <f t="shared" si="4"/>
        <v>4.4081660908397297E-2</v>
      </c>
      <c r="AU49" s="33" t="s">
        <v>14</v>
      </c>
      <c r="AV49" s="27">
        <f>'AgriPackBottles-AgriColl'!AV49</f>
        <v>0</v>
      </c>
      <c r="AW49" s="6"/>
      <c r="AX49" s="7"/>
      <c r="AY49" s="7"/>
      <c r="AZ49" s="7"/>
      <c r="BA49" s="7"/>
      <c r="BB49" s="7"/>
      <c r="BC49" s="36">
        <f t="shared" si="5"/>
        <v>4.4081660908397297E-2</v>
      </c>
      <c r="BD49" s="34" t="s">
        <v>15</v>
      </c>
      <c r="BE49" s="27">
        <f>'AgriPackBottles-AgriColl'!BE49</f>
        <v>0</v>
      </c>
      <c r="BF49" s="6"/>
      <c r="BG49" s="7"/>
      <c r="BH49" s="7"/>
      <c r="BI49" s="7"/>
      <c r="BJ49" s="7"/>
      <c r="BK49" s="7"/>
      <c r="BL49" s="36">
        <f t="shared" si="6"/>
        <v>4.4081660908397297E-2</v>
      </c>
      <c r="BM49" s="35" t="s">
        <v>16</v>
      </c>
      <c r="BN49" s="27">
        <f>'AgriPackBottles-AgriColl'!BN49</f>
        <v>0</v>
      </c>
      <c r="BO49" s="6"/>
      <c r="BP49" s="7"/>
      <c r="BQ49" s="7"/>
      <c r="BR49" s="7"/>
      <c r="BS49" s="7"/>
      <c r="BT49" s="7"/>
      <c r="BU49" s="36">
        <f t="shared" si="7"/>
        <v>4.4081660908397297E-2</v>
      </c>
    </row>
    <row r="50" spans="1:73" ht="15">
      <c r="A50" s="5">
        <v>1996</v>
      </c>
      <c r="B50" s="26" t="s">
        <v>17</v>
      </c>
      <c r="C50" s="27">
        <f>'AgriPackBottles-AgriColl'!C50</f>
        <v>0.96072999999999997</v>
      </c>
      <c r="D50" s="6"/>
      <c r="E50" s="7"/>
      <c r="F50" s="7"/>
      <c r="G50" s="7"/>
      <c r="H50" s="7"/>
      <c r="I50" s="7"/>
      <c r="J50" s="36">
        <f t="shared" si="0"/>
        <v>4.4081660908397297E-2</v>
      </c>
      <c r="K50" s="29" t="s">
        <v>10</v>
      </c>
      <c r="L50" s="27">
        <f>'AgriPackBottles-AgriColl'!L50</f>
        <v>0</v>
      </c>
      <c r="M50" s="6"/>
      <c r="N50" s="7"/>
      <c r="O50" s="7"/>
      <c r="P50" s="7"/>
      <c r="Q50" s="7"/>
      <c r="R50" s="7"/>
      <c r="S50" s="36">
        <f t="shared" si="1"/>
        <v>4.4081660908397297E-2</v>
      </c>
      <c r="T50" s="30" t="s">
        <v>11</v>
      </c>
      <c r="U50" s="27">
        <f>'AgriPackBottles-AgriColl'!U50</f>
        <v>0</v>
      </c>
      <c r="V50" s="6"/>
      <c r="W50" s="7"/>
      <c r="X50" s="7"/>
      <c r="Y50" s="7"/>
      <c r="Z50" s="7"/>
      <c r="AA50" s="7"/>
      <c r="AB50" s="36">
        <f t="shared" si="2"/>
        <v>4.4081660908397297E-2</v>
      </c>
      <c r="AC50" s="31" t="s">
        <v>12</v>
      </c>
      <c r="AD50" s="27">
        <f>'AgriPackBottles-AgriColl'!AD50</f>
        <v>0</v>
      </c>
      <c r="AE50" s="6"/>
      <c r="AF50" s="7"/>
      <c r="AG50" s="7"/>
      <c r="AH50" s="7"/>
      <c r="AI50" s="7"/>
      <c r="AJ50" s="7"/>
      <c r="AK50" s="36">
        <f t="shared" si="3"/>
        <v>4.4081660908397297E-2</v>
      </c>
      <c r="AL50" s="32" t="s">
        <v>13</v>
      </c>
      <c r="AM50" s="27">
        <f>'AgriPackBottles-AgriColl'!AM50</f>
        <v>0</v>
      </c>
      <c r="AN50" s="6"/>
      <c r="AO50" s="7"/>
      <c r="AP50" s="7"/>
      <c r="AQ50" s="7"/>
      <c r="AR50" s="7"/>
      <c r="AS50" s="7"/>
      <c r="AT50" s="36">
        <f t="shared" si="4"/>
        <v>4.4081660908397297E-2</v>
      </c>
      <c r="AU50" s="33" t="s">
        <v>14</v>
      </c>
      <c r="AV50" s="27">
        <f>'AgriPackBottles-AgriColl'!AV50</f>
        <v>0</v>
      </c>
      <c r="AW50" s="6"/>
      <c r="AX50" s="7"/>
      <c r="AY50" s="7"/>
      <c r="AZ50" s="7"/>
      <c r="BA50" s="7"/>
      <c r="BB50" s="7"/>
      <c r="BC50" s="36">
        <f t="shared" si="5"/>
        <v>4.4081660908397297E-2</v>
      </c>
      <c r="BD50" s="34" t="s">
        <v>15</v>
      </c>
      <c r="BE50" s="27">
        <f>'AgriPackBottles-AgriColl'!BE50</f>
        <v>0</v>
      </c>
      <c r="BF50" s="6"/>
      <c r="BG50" s="7"/>
      <c r="BH50" s="7"/>
      <c r="BI50" s="7"/>
      <c r="BJ50" s="7"/>
      <c r="BK50" s="7"/>
      <c r="BL50" s="36">
        <f t="shared" si="6"/>
        <v>4.4081660908397297E-2</v>
      </c>
      <c r="BM50" s="35" t="s">
        <v>16</v>
      </c>
      <c r="BN50" s="27">
        <f>'AgriPackBottles-AgriColl'!BN50</f>
        <v>0</v>
      </c>
      <c r="BO50" s="6"/>
      <c r="BP50" s="7"/>
      <c r="BQ50" s="7"/>
      <c r="BR50" s="7"/>
      <c r="BS50" s="7"/>
      <c r="BT50" s="7"/>
      <c r="BU50" s="36">
        <f t="shared" si="7"/>
        <v>4.4081660908397297E-2</v>
      </c>
    </row>
    <row r="51" spans="1:73" ht="15">
      <c r="A51" s="5">
        <v>1997</v>
      </c>
      <c r="B51" s="26" t="s">
        <v>17</v>
      </c>
      <c r="C51" s="27">
        <f>'AgriPackBottles-AgriColl'!C51</f>
        <v>0.96072999999999997</v>
      </c>
      <c r="D51" s="6"/>
      <c r="E51" s="7"/>
      <c r="F51" s="7"/>
      <c r="G51" s="7"/>
      <c r="H51" s="7"/>
      <c r="I51" s="7"/>
      <c r="J51" s="36">
        <f t="shared" si="0"/>
        <v>4.4081660908397297E-2</v>
      </c>
      <c r="K51" s="29" t="s">
        <v>10</v>
      </c>
      <c r="L51" s="27">
        <f>'AgriPackBottles-AgriColl'!L51</f>
        <v>0</v>
      </c>
      <c r="M51" s="6"/>
      <c r="N51" s="7"/>
      <c r="O51" s="7"/>
      <c r="P51" s="7"/>
      <c r="Q51" s="7"/>
      <c r="R51" s="7"/>
      <c r="S51" s="36">
        <f t="shared" si="1"/>
        <v>4.4081660908397297E-2</v>
      </c>
      <c r="T51" s="30" t="s">
        <v>11</v>
      </c>
      <c r="U51" s="27">
        <f>'AgriPackBottles-AgriColl'!U51</f>
        <v>0</v>
      </c>
      <c r="V51" s="6"/>
      <c r="W51" s="7"/>
      <c r="X51" s="7"/>
      <c r="Y51" s="7"/>
      <c r="Z51" s="7"/>
      <c r="AA51" s="7"/>
      <c r="AB51" s="36">
        <f t="shared" si="2"/>
        <v>4.4081660908397297E-2</v>
      </c>
      <c r="AC51" s="31" t="s">
        <v>12</v>
      </c>
      <c r="AD51" s="27">
        <f>'AgriPackBottles-AgriColl'!AD51</f>
        <v>0</v>
      </c>
      <c r="AE51" s="6"/>
      <c r="AF51" s="7"/>
      <c r="AG51" s="7"/>
      <c r="AH51" s="7"/>
      <c r="AI51" s="7"/>
      <c r="AJ51" s="7"/>
      <c r="AK51" s="36">
        <f t="shared" si="3"/>
        <v>4.4081660908397297E-2</v>
      </c>
      <c r="AL51" s="32" t="s">
        <v>13</v>
      </c>
      <c r="AM51" s="27">
        <f>'AgriPackBottles-AgriColl'!AM51</f>
        <v>0</v>
      </c>
      <c r="AN51" s="6"/>
      <c r="AO51" s="7"/>
      <c r="AP51" s="7"/>
      <c r="AQ51" s="7"/>
      <c r="AR51" s="7"/>
      <c r="AS51" s="7"/>
      <c r="AT51" s="36">
        <f t="shared" si="4"/>
        <v>4.4081660908397297E-2</v>
      </c>
      <c r="AU51" s="33" t="s">
        <v>14</v>
      </c>
      <c r="AV51" s="27">
        <f>'AgriPackBottles-AgriColl'!AV51</f>
        <v>0</v>
      </c>
      <c r="AW51" s="6"/>
      <c r="AX51" s="7"/>
      <c r="AY51" s="7"/>
      <c r="AZ51" s="7"/>
      <c r="BA51" s="7"/>
      <c r="BB51" s="7"/>
      <c r="BC51" s="36">
        <f t="shared" si="5"/>
        <v>4.4081660908397297E-2</v>
      </c>
      <c r="BD51" s="34" t="s">
        <v>15</v>
      </c>
      <c r="BE51" s="27">
        <f>'AgriPackBottles-AgriColl'!BE51</f>
        <v>0</v>
      </c>
      <c r="BF51" s="6"/>
      <c r="BG51" s="7"/>
      <c r="BH51" s="7"/>
      <c r="BI51" s="7"/>
      <c r="BJ51" s="7"/>
      <c r="BK51" s="7"/>
      <c r="BL51" s="36">
        <f t="shared" si="6"/>
        <v>4.4081660908397297E-2</v>
      </c>
      <c r="BM51" s="35" t="s">
        <v>16</v>
      </c>
      <c r="BN51" s="27">
        <f>'AgriPackBottles-AgriColl'!BN51</f>
        <v>0</v>
      </c>
      <c r="BO51" s="6"/>
      <c r="BP51" s="7"/>
      <c r="BQ51" s="7"/>
      <c r="BR51" s="7"/>
      <c r="BS51" s="7"/>
      <c r="BT51" s="7"/>
      <c r="BU51" s="36">
        <f t="shared" si="7"/>
        <v>4.4081660908397297E-2</v>
      </c>
    </row>
    <row r="52" spans="1:73" ht="15">
      <c r="A52" s="5">
        <v>1998</v>
      </c>
      <c r="B52" s="26" t="s">
        <v>17</v>
      </c>
      <c r="C52" s="27">
        <f>'AgriPackBottles-AgriColl'!C52</f>
        <v>0.96072999999999997</v>
      </c>
      <c r="D52" s="6"/>
      <c r="E52" s="7"/>
      <c r="F52" s="7"/>
      <c r="G52" s="7"/>
      <c r="H52" s="7"/>
      <c r="I52" s="7"/>
      <c r="J52" s="36">
        <f t="shared" si="0"/>
        <v>4.4081660908397297E-2</v>
      </c>
      <c r="K52" s="29" t="s">
        <v>10</v>
      </c>
      <c r="L52" s="27">
        <f>'AgriPackBottles-AgriColl'!L52</f>
        <v>0</v>
      </c>
      <c r="M52" s="6"/>
      <c r="N52" s="7"/>
      <c r="O52" s="7"/>
      <c r="P52" s="7"/>
      <c r="Q52" s="7"/>
      <c r="R52" s="7"/>
      <c r="S52" s="36">
        <f t="shared" si="1"/>
        <v>4.4081660908397297E-2</v>
      </c>
      <c r="T52" s="30" t="s">
        <v>11</v>
      </c>
      <c r="U52" s="27">
        <f>'AgriPackBottles-AgriColl'!U52</f>
        <v>0</v>
      </c>
      <c r="V52" s="6"/>
      <c r="W52" s="7"/>
      <c r="X52" s="7"/>
      <c r="Y52" s="7"/>
      <c r="Z52" s="7"/>
      <c r="AA52" s="7"/>
      <c r="AB52" s="36">
        <f t="shared" si="2"/>
        <v>4.4081660908397297E-2</v>
      </c>
      <c r="AC52" s="31" t="s">
        <v>12</v>
      </c>
      <c r="AD52" s="27">
        <f>'AgriPackBottles-AgriColl'!AD52</f>
        <v>0</v>
      </c>
      <c r="AE52" s="6"/>
      <c r="AF52" s="7"/>
      <c r="AG52" s="7"/>
      <c r="AH52" s="7"/>
      <c r="AI52" s="7"/>
      <c r="AJ52" s="7"/>
      <c r="AK52" s="36">
        <f t="shared" si="3"/>
        <v>4.4081660908397297E-2</v>
      </c>
      <c r="AL52" s="32" t="s">
        <v>13</v>
      </c>
      <c r="AM52" s="27">
        <f>'AgriPackBottles-AgriColl'!AM52</f>
        <v>0</v>
      </c>
      <c r="AN52" s="6"/>
      <c r="AO52" s="7"/>
      <c r="AP52" s="7"/>
      <c r="AQ52" s="7"/>
      <c r="AR52" s="7"/>
      <c r="AS52" s="7"/>
      <c r="AT52" s="36">
        <f t="shared" si="4"/>
        <v>4.4081660908397297E-2</v>
      </c>
      <c r="AU52" s="33" t="s">
        <v>14</v>
      </c>
      <c r="AV52" s="27">
        <f>'AgriPackBottles-AgriColl'!AV52</f>
        <v>0</v>
      </c>
      <c r="AW52" s="6"/>
      <c r="AX52" s="7"/>
      <c r="AY52" s="7"/>
      <c r="AZ52" s="7"/>
      <c r="BA52" s="7"/>
      <c r="BB52" s="7"/>
      <c r="BC52" s="36">
        <f t="shared" si="5"/>
        <v>4.4081660908397297E-2</v>
      </c>
      <c r="BD52" s="34" t="s">
        <v>15</v>
      </c>
      <c r="BE52" s="27">
        <f>'AgriPackBottles-AgriColl'!BE52</f>
        <v>0</v>
      </c>
      <c r="BF52" s="6"/>
      <c r="BG52" s="7"/>
      <c r="BH52" s="7"/>
      <c r="BI52" s="7"/>
      <c r="BJ52" s="7"/>
      <c r="BK52" s="7"/>
      <c r="BL52" s="36">
        <f t="shared" si="6"/>
        <v>4.4081660908397297E-2</v>
      </c>
      <c r="BM52" s="35" t="s">
        <v>16</v>
      </c>
      <c r="BN52" s="27">
        <f>'AgriPackBottles-AgriColl'!BN52</f>
        <v>0</v>
      </c>
      <c r="BO52" s="6"/>
      <c r="BP52" s="7"/>
      <c r="BQ52" s="7"/>
      <c r="BR52" s="7"/>
      <c r="BS52" s="7"/>
      <c r="BT52" s="7"/>
      <c r="BU52" s="36">
        <f t="shared" si="7"/>
        <v>4.4081660908397297E-2</v>
      </c>
    </row>
    <row r="53" spans="1:73" ht="15">
      <c r="A53" s="5">
        <v>1999</v>
      </c>
      <c r="B53" s="26" t="s">
        <v>17</v>
      </c>
      <c r="C53" s="27">
        <f>'AgriPackBottles-AgriColl'!C53</f>
        <v>0.96072999999999997</v>
      </c>
      <c r="D53" s="6"/>
      <c r="E53" s="7"/>
      <c r="F53" s="7"/>
      <c r="G53" s="7"/>
      <c r="H53" s="7"/>
      <c r="I53" s="7"/>
      <c r="J53" s="36">
        <f t="shared" si="0"/>
        <v>4.4081660908397297E-2</v>
      </c>
      <c r="K53" s="29" t="s">
        <v>10</v>
      </c>
      <c r="L53" s="27">
        <f>'AgriPackBottles-AgriColl'!L53</f>
        <v>0</v>
      </c>
      <c r="M53" s="6"/>
      <c r="N53" s="7"/>
      <c r="O53" s="7"/>
      <c r="P53" s="7"/>
      <c r="Q53" s="7"/>
      <c r="R53" s="7"/>
      <c r="S53" s="36">
        <f t="shared" si="1"/>
        <v>4.4081660908397297E-2</v>
      </c>
      <c r="T53" s="30" t="s">
        <v>11</v>
      </c>
      <c r="U53" s="27">
        <f>'AgriPackBottles-AgriColl'!U53</f>
        <v>0</v>
      </c>
      <c r="V53" s="6"/>
      <c r="W53" s="7"/>
      <c r="X53" s="7"/>
      <c r="Y53" s="7"/>
      <c r="Z53" s="7"/>
      <c r="AA53" s="7"/>
      <c r="AB53" s="36">
        <f t="shared" si="2"/>
        <v>4.4081660908397297E-2</v>
      </c>
      <c r="AC53" s="31" t="s">
        <v>12</v>
      </c>
      <c r="AD53" s="27">
        <f>'AgriPackBottles-AgriColl'!AD53</f>
        <v>0</v>
      </c>
      <c r="AE53" s="6"/>
      <c r="AF53" s="7"/>
      <c r="AG53" s="7"/>
      <c r="AH53" s="7"/>
      <c r="AI53" s="7"/>
      <c r="AJ53" s="7"/>
      <c r="AK53" s="36">
        <f t="shared" si="3"/>
        <v>4.4081660908397297E-2</v>
      </c>
      <c r="AL53" s="32" t="s">
        <v>13</v>
      </c>
      <c r="AM53" s="27">
        <f>'AgriPackBottles-AgriColl'!AM53</f>
        <v>0</v>
      </c>
      <c r="AN53" s="6"/>
      <c r="AO53" s="7"/>
      <c r="AP53" s="7"/>
      <c r="AQ53" s="7"/>
      <c r="AR53" s="7"/>
      <c r="AS53" s="7"/>
      <c r="AT53" s="36">
        <f t="shared" si="4"/>
        <v>4.4081660908397297E-2</v>
      </c>
      <c r="AU53" s="33" t="s">
        <v>14</v>
      </c>
      <c r="AV53" s="27">
        <f>'AgriPackBottles-AgriColl'!AV53</f>
        <v>0</v>
      </c>
      <c r="AW53" s="6"/>
      <c r="AX53" s="7"/>
      <c r="AY53" s="7"/>
      <c r="AZ53" s="7"/>
      <c r="BA53" s="7"/>
      <c r="BB53" s="7"/>
      <c r="BC53" s="36">
        <f t="shared" si="5"/>
        <v>4.4081660908397297E-2</v>
      </c>
      <c r="BD53" s="34" t="s">
        <v>15</v>
      </c>
      <c r="BE53" s="27">
        <f>'AgriPackBottles-AgriColl'!BE53</f>
        <v>0</v>
      </c>
      <c r="BF53" s="6"/>
      <c r="BG53" s="7"/>
      <c r="BH53" s="7"/>
      <c r="BI53" s="7"/>
      <c r="BJ53" s="7"/>
      <c r="BK53" s="7"/>
      <c r="BL53" s="36">
        <f t="shared" si="6"/>
        <v>4.4081660908397297E-2</v>
      </c>
      <c r="BM53" s="35" t="s">
        <v>16</v>
      </c>
      <c r="BN53" s="27">
        <f>'AgriPackBottles-AgriColl'!BN53</f>
        <v>0</v>
      </c>
      <c r="BO53" s="6"/>
      <c r="BP53" s="7"/>
      <c r="BQ53" s="7"/>
      <c r="BR53" s="7"/>
      <c r="BS53" s="7"/>
      <c r="BT53" s="7"/>
      <c r="BU53" s="36">
        <f t="shared" si="7"/>
        <v>4.4081660908397297E-2</v>
      </c>
    </row>
    <row r="54" spans="1:73" ht="15">
      <c r="A54" s="5">
        <v>2000</v>
      </c>
      <c r="B54" s="26" t="s">
        <v>17</v>
      </c>
      <c r="C54" s="27">
        <f>'AgriPackBottles-AgriColl'!C54</f>
        <v>0.96072999999999997</v>
      </c>
      <c r="D54" s="6"/>
      <c r="E54" s="7"/>
      <c r="F54" s="7"/>
      <c r="G54" s="7"/>
      <c r="H54" s="7"/>
      <c r="I54" s="7"/>
      <c r="J54" s="36">
        <f t="shared" si="0"/>
        <v>4.4081660908397297E-2</v>
      </c>
      <c r="K54" s="29" t="s">
        <v>10</v>
      </c>
      <c r="L54" s="27">
        <f>'AgriPackBottles-AgriColl'!L54</f>
        <v>0</v>
      </c>
      <c r="M54" s="6"/>
      <c r="N54" s="7"/>
      <c r="O54" s="7"/>
      <c r="P54" s="7"/>
      <c r="Q54" s="7"/>
      <c r="R54" s="7"/>
      <c r="S54" s="36">
        <f t="shared" si="1"/>
        <v>4.4081660908397297E-2</v>
      </c>
      <c r="T54" s="30" t="s">
        <v>11</v>
      </c>
      <c r="U54" s="27">
        <f>'AgriPackBottles-AgriColl'!U54</f>
        <v>0</v>
      </c>
      <c r="V54" s="6"/>
      <c r="W54" s="7"/>
      <c r="X54" s="7"/>
      <c r="Y54" s="7"/>
      <c r="Z54" s="7"/>
      <c r="AA54" s="7"/>
      <c r="AB54" s="36">
        <f t="shared" si="2"/>
        <v>4.4081660908397297E-2</v>
      </c>
      <c r="AC54" s="31" t="s">
        <v>12</v>
      </c>
      <c r="AD54" s="27">
        <f>'AgriPackBottles-AgriColl'!AD54</f>
        <v>0</v>
      </c>
      <c r="AE54" s="6"/>
      <c r="AF54" s="7"/>
      <c r="AG54" s="7"/>
      <c r="AH54" s="7"/>
      <c r="AI54" s="7"/>
      <c r="AJ54" s="7"/>
      <c r="AK54" s="36">
        <f t="shared" si="3"/>
        <v>4.4081660908397297E-2</v>
      </c>
      <c r="AL54" s="32" t="s">
        <v>13</v>
      </c>
      <c r="AM54" s="27">
        <f>'AgriPackBottles-AgriColl'!AM54</f>
        <v>0</v>
      </c>
      <c r="AN54" s="6"/>
      <c r="AO54" s="7"/>
      <c r="AP54" s="7"/>
      <c r="AQ54" s="7"/>
      <c r="AR54" s="7"/>
      <c r="AS54" s="7"/>
      <c r="AT54" s="36">
        <f t="shared" si="4"/>
        <v>4.4081660908397297E-2</v>
      </c>
      <c r="AU54" s="33" t="s">
        <v>14</v>
      </c>
      <c r="AV54" s="27">
        <f>'AgriPackBottles-AgriColl'!AV54</f>
        <v>0</v>
      </c>
      <c r="AW54" s="6"/>
      <c r="AX54" s="7"/>
      <c r="AY54" s="7"/>
      <c r="AZ54" s="7"/>
      <c r="BA54" s="7"/>
      <c r="BB54" s="7"/>
      <c r="BC54" s="36">
        <f t="shared" si="5"/>
        <v>4.4081660908397297E-2</v>
      </c>
      <c r="BD54" s="34" t="s">
        <v>15</v>
      </c>
      <c r="BE54" s="27">
        <f>'AgriPackBottles-AgriColl'!BE54</f>
        <v>0</v>
      </c>
      <c r="BF54" s="6"/>
      <c r="BG54" s="7"/>
      <c r="BH54" s="7"/>
      <c r="BI54" s="7"/>
      <c r="BJ54" s="7"/>
      <c r="BK54" s="7"/>
      <c r="BL54" s="36">
        <f t="shared" si="6"/>
        <v>4.4081660908397297E-2</v>
      </c>
      <c r="BM54" s="35" t="s">
        <v>16</v>
      </c>
      <c r="BN54" s="27">
        <f>'AgriPackBottles-AgriColl'!BN54</f>
        <v>0</v>
      </c>
      <c r="BO54" s="6"/>
      <c r="BP54" s="7"/>
      <c r="BQ54" s="7"/>
      <c r="BR54" s="7"/>
      <c r="BS54" s="7"/>
      <c r="BT54" s="7"/>
      <c r="BU54" s="36">
        <f t="shared" si="7"/>
        <v>4.4081660908397297E-2</v>
      </c>
    </row>
    <row r="55" spans="1:73" ht="15">
      <c r="A55" s="5">
        <v>2001</v>
      </c>
      <c r="B55" s="26" t="s">
        <v>17</v>
      </c>
      <c r="C55" s="27">
        <f>'AgriPackBottles-AgriColl'!C55</f>
        <v>0.96072999999999997</v>
      </c>
      <c r="D55" s="6"/>
      <c r="E55" s="7"/>
      <c r="F55" s="7"/>
      <c r="G55" s="7"/>
      <c r="H55" s="7"/>
      <c r="I55" s="7"/>
      <c r="J55" s="36">
        <f t="shared" si="0"/>
        <v>4.4081660908397297E-2</v>
      </c>
      <c r="K55" s="29" t="s">
        <v>10</v>
      </c>
      <c r="L55" s="27">
        <f>'AgriPackBottles-AgriColl'!L55</f>
        <v>0</v>
      </c>
      <c r="M55" s="6"/>
      <c r="N55" s="7"/>
      <c r="O55" s="7"/>
      <c r="P55" s="7"/>
      <c r="Q55" s="7"/>
      <c r="R55" s="7"/>
      <c r="S55" s="36">
        <f t="shared" si="1"/>
        <v>4.4081660908397297E-2</v>
      </c>
      <c r="T55" s="30" t="s">
        <v>11</v>
      </c>
      <c r="U55" s="27">
        <f>'AgriPackBottles-AgriColl'!U55</f>
        <v>0</v>
      </c>
      <c r="V55" s="6"/>
      <c r="W55" s="7"/>
      <c r="X55" s="7"/>
      <c r="Y55" s="7"/>
      <c r="Z55" s="7"/>
      <c r="AA55" s="7"/>
      <c r="AB55" s="36">
        <f t="shared" si="2"/>
        <v>4.4081660908397297E-2</v>
      </c>
      <c r="AC55" s="31" t="s">
        <v>12</v>
      </c>
      <c r="AD55" s="27">
        <f>'AgriPackBottles-AgriColl'!AD55</f>
        <v>0</v>
      </c>
      <c r="AE55" s="6"/>
      <c r="AF55" s="7"/>
      <c r="AG55" s="7"/>
      <c r="AH55" s="7"/>
      <c r="AI55" s="7"/>
      <c r="AJ55" s="7"/>
      <c r="AK55" s="36">
        <f t="shared" si="3"/>
        <v>4.4081660908397297E-2</v>
      </c>
      <c r="AL55" s="32" t="s">
        <v>13</v>
      </c>
      <c r="AM55" s="27">
        <f>'AgriPackBottles-AgriColl'!AM55</f>
        <v>0</v>
      </c>
      <c r="AN55" s="6"/>
      <c r="AO55" s="7"/>
      <c r="AP55" s="7"/>
      <c r="AQ55" s="7"/>
      <c r="AR55" s="7"/>
      <c r="AS55" s="7"/>
      <c r="AT55" s="36">
        <f t="shared" si="4"/>
        <v>4.4081660908397297E-2</v>
      </c>
      <c r="AU55" s="33" t="s">
        <v>14</v>
      </c>
      <c r="AV55" s="27">
        <f>'AgriPackBottles-AgriColl'!AV55</f>
        <v>0</v>
      </c>
      <c r="AW55" s="6"/>
      <c r="AX55" s="7"/>
      <c r="AY55" s="7"/>
      <c r="AZ55" s="7"/>
      <c r="BA55" s="7"/>
      <c r="BB55" s="7"/>
      <c r="BC55" s="36">
        <f t="shared" si="5"/>
        <v>4.4081660908397297E-2</v>
      </c>
      <c r="BD55" s="34" t="s">
        <v>15</v>
      </c>
      <c r="BE55" s="27">
        <f>'AgriPackBottles-AgriColl'!BE55</f>
        <v>0</v>
      </c>
      <c r="BF55" s="6"/>
      <c r="BG55" s="7"/>
      <c r="BH55" s="7"/>
      <c r="BI55" s="7"/>
      <c r="BJ55" s="7"/>
      <c r="BK55" s="7"/>
      <c r="BL55" s="36">
        <f t="shared" si="6"/>
        <v>4.4081660908397297E-2</v>
      </c>
      <c r="BM55" s="35" t="s">
        <v>16</v>
      </c>
      <c r="BN55" s="27">
        <f>'AgriPackBottles-AgriColl'!BN55</f>
        <v>0</v>
      </c>
      <c r="BO55" s="6"/>
      <c r="BP55" s="7"/>
      <c r="BQ55" s="7"/>
      <c r="BR55" s="7"/>
      <c r="BS55" s="7"/>
      <c r="BT55" s="7"/>
      <c r="BU55" s="36">
        <f t="shared" si="7"/>
        <v>4.4081660908397297E-2</v>
      </c>
    </row>
    <row r="56" spans="1:73" ht="15">
      <c r="A56" s="5">
        <v>2002</v>
      </c>
      <c r="B56" s="26" t="s">
        <v>17</v>
      </c>
      <c r="C56" s="27">
        <f>'AgriPackBottles-AgriColl'!C56</f>
        <v>0.96072999999999997</v>
      </c>
      <c r="D56" s="6"/>
      <c r="E56" s="7"/>
      <c r="F56" s="7"/>
      <c r="G56" s="7"/>
      <c r="H56" s="7"/>
      <c r="I56" s="7"/>
      <c r="J56" s="36">
        <f t="shared" si="0"/>
        <v>4.4081660908397297E-2</v>
      </c>
      <c r="K56" s="29" t="s">
        <v>10</v>
      </c>
      <c r="L56" s="27">
        <f>'AgriPackBottles-AgriColl'!L56</f>
        <v>0</v>
      </c>
      <c r="M56" s="6"/>
      <c r="N56" s="7"/>
      <c r="O56" s="7"/>
      <c r="P56" s="7"/>
      <c r="Q56" s="7"/>
      <c r="R56" s="7"/>
      <c r="S56" s="36">
        <f t="shared" si="1"/>
        <v>4.4081660908397297E-2</v>
      </c>
      <c r="T56" s="30" t="s">
        <v>11</v>
      </c>
      <c r="U56" s="27">
        <f>'AgriPackBottles-AgriColl'!U56</f>
        <v>0</v>
      </c>
      <c r="V56" s="6"/>
      <c r="W56" s="7"/>
      <c r="X56" s="7"/>
      <c r="Y56" s="7"/>
      <c r="Z56" s="7"/>
      <c r="AA56" s="7"/>
      <c r="AB56" s="36">
        <f t="shared" si="2"/>
        <v>4.4081660908397297E-2</v>
      </c>
      <c r="AC56" s="31" t="s">
        <v>12</v>
      </c>
      <c r="AD56" s="27">
        <f>'AgriPackBottles-AgriColl'!AD56</f>
        <v>0</v>
      </c>
      <c r="AE56" s="6"/>
      <c r="AF56" s="7"/>
      <c r="AG56" s="7"/>
      <c r="AH56" s="7"/>
      <c r="AI56" s="7"/>
      <c r="AJ56" s="7"/>
      <c r="AK56" s="36">
        <f t="shared" si="3"/>
        <v>4.4081660908397297E-2</v>
      </c>
      <c r="AL56" s="32" t="s">
        <v>13</v>
      </c>
      <c r="AM56" s="27">
        <f>'AgriPackBottles-AgriColl'!AM56</f>
        <v>0</v>
      </c>
      <c r="AN56" s="6"/>
      <c r="AO56" s="7"/>
      <c r="AP56" s="7"/>
      <c r="AQ56" s="7"/>
      <c r="AR56" s="7"/>
      <c r="AS56" s="7"/>
      <c r="AT56" s="36">
        <f t="shared" si="4"/>
        <v>4.4081660908397297E-2</v>
      </c>
      <c r="AU56" s="33" t="s">
        <v>14</v>
      </c>
      <c r="AV56" s="27">
        <f>'AgriPackBottles-AgriColl'!AV56</f>
        <v>0</v>
      </c>
      <c r="AW56" s="6"/>
      <c r="AX56" s="7"/>
      <c r="AY56" s="7"/>
      <c r="AZ56" s="7"/>
      <c r="BA56" s="7"/>
      <c r="BB56" s="7"/>
      <c r="BC56" s="36">
        <f t="shared" si="5"/>
        <v>4.4081660908397297E-2</v>
      </c>
      <c r="BD56" s="34" t="s">
        <v>15</v>
      </c>
      <c r="BE56" s="27">
        <f>'AgriPackBottles-AgriColl'!BE56</f>
        <v>0</v>
      </c>
      <c r="BF56" s="6"/>
      <c r="BG56" s="7"/>
      <c r="BH56" s="7"/>
      <c r="BI56" s="7"/>
      <c r="BJ56" s="7"/>
      <c r="BK56" s="7"/>
      <c r="BL56" s="36">
        <f t="shared" si="6"/>
        <v>4.4081660908397297E-2</v>
      </c>
      <c r="BM56" s="35" t="s">
        <v>16</v>
      </c>
      <c r="BN56" s="27">
        <f>'AgriPackBottles-AgriColl'!BN56</f>
        <v>0</v>
      </c>
      <c r="BO56" s="6"/>
      <c r="BP56" s="7"/>
      <c r="BQ56" s="7"/>
      <c r="BR56" s="7"/>
      <c r="BS56" s="7"/>
      <c r="BT56" s="7"/>
      <c r="BU56" s="36">
        <f t="shared" si="7"/>
        <v>4.4081660908397297E-2</v>
      </c>
    </row>
    <row r="57" spans="1:73" ht="15">
      <c r="A57" s="5">
        <v>2003</v>
      </c>
      <c r="B57" s="26" t="s">
        <v>17</v>
      </c>
      <c r="C57" s="27">
        <f>'AgriPackBottles-AgriColl'!C57</f>
        <v>0.96072999999999997</v>
      </c>
      <c r="D57" s="6"/>
      <c r="E57" s="7"/>
      <c r="F57" s="7"/>
      <c r="G57" s="7"/>
      <c r="H57" s="7"/>
      <c r="I57" s="7"/>
      <c r="J57" s="36">
        <f t="shared" si="0"/>
        <v>4.4081660908397297E-2</v>
      </c>
      <c r="K57" s="29" t="s">
        <v>10</v>
      </c>
      <c r="L57" s="27">
        <f>'AgriPackBottles-AgriColl'!L57</f>
        <v>0</v>
      </c>
      <c r="M57" s="6"/>
      <c r="N57" s="7"/>
      <c r="O57" s="7"/>
      <c r="P57" s="7"/>
      <c r="Q57" s="7"/>
      <c r="R57" s="7"/>
      <c r="S57" s="36">
        <f t="shared" si="1"/>
        <v>4.4081660908397297E-2</v>
      </c>
      <c r="T57" s="30" t="s">
        <v>11</v>
      </c>
      <c r="U57" s="27">
        <f>'AgriPackBottles-AgriColl'!U57</f>
        <v>0</v>
      </c>
      <c r="V57" s="6"/>
      <c r="W57" s="7"/>
      <c r="X57" s="7"/>
      <c r="Y57" s="7"/>
      <c r="Z57" s="7"/>
      <c r="AA57" s="7"/>
      <c r="AB57" s="36">
        <f t="shared" si="2"/>
        <v>4.4081660908397297E-2</v>
      </c>
      <c r="AC57" s="31" t="s">
        <v>12</v>
      </c>
      <c r="AD57" s="27">
        <f>'AgriPackBottles-AgriColl'!AD57</f>
        <v>0</v>
      </c>
      <c r="AE57" s="6"/>
      <c r="AF57" s="7"/>
      <c r="AG57" s="7"/>
      <c r="AH57" s="7"/>
      <c r="AI57" s="7"/>
      <c r="AJ57" s="7"/>
      <c r="AK57" s="36">
        <f t="shared" si="3"/>
        <v>4.4081660908397297E-2</v>
      </c>
      <c r="AL57" s="32" t="s">
        <v>13</v>
      </c>
      <c r="AM57" s="27">
        <f>'AgriPackBottles-AgriColl'!AM57</f>
        <v>0</v>
      </c>
      <c r="AN57" s="6"/>
      <c r="AO57" s="7"/>
      <c r="AP57" s="7"/>
      <c r="AQ57" s="7"/>
      <c r="AR57" s="7"/>
      <c r="AS57" s="7"/>
      <c r="AT57" s="36">
        <f t="shared" si="4"/>
        <v>4.4081660908397297E-2</v>
      </c>
      <c r="AU57" s="33" t="s">
        <v>14</v>
      </c>
      <c r="AV57" s="27">
        <f>'AgriPackBottles-AgriColl'!AV57</f>
        <v>0</v>
      </c>
      <c r="AW57" s="6"/>
      <c r="AX57" s="7"/>
      <c r="AY57" s="7"/>
      <c r="AZ57" s="7"/>
      <c r="BA57" s="7"/>
      <c r="BB57" s="7"/>
      <c r="BC57" s="36">
        <f t="shared" si="5"/>
        <v>4.4081660908397297E-2</v>
      </c>
      <c r="BD57" s="34" t="s">
        <v>15</v>
      </c>
      <c r="BE57" s="27">
        <f>'AgriPackBottles-AgriColl'!BE57</f>
        <v>0</v>
      </c>
      <c r="BF57" s="6"/>
      <c r="BG57" s="7"/>
      <c r="BH57" s="7"/>
      <c r="BI57" s="7"/>
      <c r="BJ57" s="7"/>
      <c r="BK57" s="7"/>
      <c r="BL57" s="36">
        <f t="shared" si="6"/>
        <v>4.4081660908397297E-2</v>
      </c>
      <c r="BM57" s="35" t="s">
        <v>16</v>
      </c>
      <c r="BN57" s="27">
        <f>'AgriPackBottles-AgriColl'!BN57</f>
        <v>0</v>
      </c>
      <c r="BO57" s="6"/>
      <c r="BP57" s="7"/>
      <c r="BQ57" s="7"/>
      <c r="BR57" s="7"/>
      <c r="BS57" s="7"/>
      <c r="BT57" s="7"/>
      <c r="BU57" s="36">
        <f t="shared" si="7"/>
        <v>4.4081660908397297E-2</v>
      </c>
    </row>
    <row r="58" spans="1:73" ht="15">
      <c r="A58" s="5">
        <v>2004</v>
      </c>
      <c r="B58" s="26" t="s">
        <v>17</v>
      </c>
      <c r="C58" s="27">
        <f>'AgriPackBottles-AgriColl'!C58</f>
        <v>0.96072999999999997</v>
      </c>
      <c r="D58" s="6"/>
      <c r="E58" s="7"/>
      <c r="F58" s="7"/>
      <c r="G58" s="7"/>
      <c r="H58" s="7"/>
      <c r="I58" s="7"/>
      <c r="J58" s="36">
        <f t="shared" si="0"/>
        <v>4.4081660908397297E-2</v>
      </c>
      <c r="K58" s="29" t="s">
        <v>10</v>
      </c>
      <c r="L58" s="27">
        <f>'AgriPackBottles-AgriColl'!L58</f>
        <v>0</v>
      </c>
      <c r="M58" s="6"/>
      <c r="N58" s="7"/>
      <c r="O58" s="7"/>
      <c r="P58" s="7"/>
      <c r="Q58" s="7"/>
      <c r="R58" s="7"/>
      <c r="S58" s="36">
        <f t="shared" si="1"/>
        <v>4.4081660908397297E-2</v>
      </c>
      <c r="T58" s="30" t="s">
        <v>11</v>
      </c>
      <c r="U58" s="27">
        <f>'AgriPackBottles-AgriColl'!U58</f>
        <v>0</v>
      </c>
      <c r="V58" s="6"/>
      <c r="W58" s="7"/>
      <c r="X58" s="7"/>
      <c r="Y58" s="7"/>
      <c r="Z58" s="7"/>
      <c r="AA58" s="7"/>
      <c r="AB58" s="36">
        <f t="shared" si="2"/>
        <v>4.4081660908397297E-2</v>
      </c>
      <c r="AC58" s="31" t="s">
        <v>12</v>
      </c>
      <c r="AD58" s="27">
        <f>'AgriPackBottles-AgriColl'!AD58</f>
        <v>0</v>
      </c>
      <c r="AE58" s="6"/>
      <c r="AF58" s="7"/>
      <c r="AG58" s="7"/>
      <c r="AH58" s="7"/>
      <c r="AI58" s="7"/>
      <c r="AJ58" s="7"/>
      <c r="AK58" s="36">
        <f t="shared" si="3"/>
        <v>4.4081660908397297E-2</v>
      </c>
      <c r="AL58" s="32" t="s">
        <v>13</v>
      </c>
      <c r="AM58" s="27">
        <f>'AgriPackBottles-AgriColl'!AM58</f>
        <v>0</v>
      </c>
      <c r="AN58" s="6"/>
      <c r="AO58" s="7"/>
      <c r="AP58" s="7"/>
      <c r="AQ58" s="7"/>
      <c r="AR58" s="7"/>
      <c r="AS58" s="7"/>
      <c r="AT58" s="36">
        <f t="shared" si="4"/>
        <v>4.4081660908397297E-2</v>
      </c>
      <c r="AU58" s="33" t="s">
        <v>14</v>
      </c>
      <c r="AV58" s="27">
        <f>'AgriPackBottles-AgriColl'!AV58</f>
        <v>0</v>
      </c>
      <c r="AW58" s="6"/>
      <c r="AX58" s="7"/>
      <c r="AY58" s="7"/>
      <c r="AZ58" s="7"/>
      <c r="BA58" s="7"/>
      <c r="BB58" s="7"/>
      <c r="BC58" s="36">
        <f t="shared" si="5"/>
        <v>4.4081660908397297E-2</v>
      </c>
      <c r="BD58" s="34" t="s">
        <v>15</v>
      </c>
      <c r="BE58" s="27">
        <f>'AgriPackBottles-AgriColl'!BE58</f>
        <v>0</v>
      </c>
      <c r="BF58" s="6"/>
      <c r="BG58" s="7"/>
      <c r="BH58" s="7"/>
      <c r="BI58" s="7"/>
      <c r="BJ58" s="7"/>
      <c r="BK58" s="7"/>
      <c r="BL58" s="36">
        <f t="shared" si="6"/>
        <v>4.4081660908397297E-2</v>
      </c>
      <c r="BM58" s="35" t="s">
        <v>16</v>
      </c>
      <c r="BN58" s="27">
        <f>'AgriPackBottles-AgriColl'!BN58</f>
        <v>0</v>
      </c>
      <c r="BO58" s="6"/>
      <c r="BP58" s="7"/>
      <c r="BQ58" s="7"/>
      <c r="BR58" s="7"/>
      <c r="BS58" s="7"/>
      <c r="BT58" s="7"/>
      <c r="BU58" s="36">
        <f t="shared" si="7"/>
        <v>4.4081660908397297E-2</v>
      </c>
    </row>
    <row r="59" spans="1:73" ht="15">
      <c r="A59" s="5">
        <v>2005</v>
      </c>
      <c r="B59" s="26" t="s">
        <v>17</v>
      </c>
      <c r="C59" s="27">
        <f>'AgriPackBottles-AgriColl'!C59</f>
        <v>0.96072999999999997</v>
      </c>
      <c r="D59" s="6"/>
      <c r="E59" s="7"/>
      <c r="F59" s="7"/>
      <c r="G59" s="7"/>
      <c r="H59" s="7"/>
      <c r="I59" s="7"/>
      <c r="J59" s="36">
        <f t="shared" si="0"/>
        <v>4.4081660908397297E-2</v>
      </c>
      <c r="K59" s="29" t="s">
        <v>10</v>
      </c>
      <c r="L59" s="27">
        <f>'AgriPackBottles-AgriColl'!L59</f>
        <v>0</v>
      </c>
      <c r="M59" s="6"/>
      <c r="N59" s="7"/>
      <c r="O59" s="7"/>
      <c r="P59" s="7"/>
      <c r="Q59" s="7"/>
      <c r="R59" s="7"/>
      <c r="S59" s="36">
        <f t="shared" si="1"/>
        <v>4.4081660908397297E-2</v>
      </c>
      <c r="T59" s="30" t="s">
        <v>11</v>
      </c>
      <c r="U59" s="27">
        <f>'AgriPackBottles-AgriColl'!U59</f>
        <v>0</v>
      </c>
      <c r="V59" s="6"/>
      <c r="W59" s="7"/>
      <c r="X59" s="7"/>
      <c r="Y59" s="7"/>
      <c r="Z59" s="7"/>
      <c r="AA59" s="7"/>
      <c r="AB59" s="36">
        <f t="shared" si="2"/>
        <v>4.4081660908397297E-2</v>
      </c>
      <c r="AC59" s="31" t="s">
        <v>12</v>
      </c>
      <c r="AD59" s="27">
        <f>'AgriPackBottles-AgriColl'!AD59</f>
        <v>0</v>
      </c>
      <c r="AE59" s="6"/>
      <c r="AF59" s="7"/>
      <c r="AG59" s="7"/>
      <c r="AH59" s="7"/>
      <c r="AI59" s="7"/>
      <c r="AJ59" s="7"/>
      <c r="AK59" s="36">
        <f t="shared" si="3"/>
        <v>4.4081660908397297E-2</v>
      </c>
      <c r="AL59" s="32" t="s">
        <v>13</v>
      </c>
      <c r="AM59" s="27">
        <f>'AgriPackBottles-AgriColl'!AM59</f>
        <v>0</v>
      </c>
      <c r="AN59" s="6"/>
      <c r="AO59" s="7"/>
      <c r="AP59" s="7"/>
      <c r="AQ59" s="7"/>
      <c r="AR59" s="7"/>
      <c r="AS59" s="7"/>
      <c r="AT59" s="36">
        <f t="shared" si="4"/>
        <v>4.4081660908397297E-2</v>
      </c>
      <c r="AU59" s="33" t="s">
        <v>14</v>
      </c>
      <c r="AV59" s="27">
        <f>'AgriPackBottles-AgriColl'!AV59</f>
        <v>0</v>
      </c>
      <c r="AW59" s="6"/>
      <c r="AX59" s="7"/>
      <c r="AY59" s="7"/>
      <c r="AZ59" s="7"/>
      <c r="BA59" s="7"/>
      <c r="BB59" s="7"/>
      <c r="BC59" s="36">
        <f t="shared" si="5"/>
        <v>4.4081660908397297E-2</v>
      </c>
      <c r="BD59" s="34" t="s">
        <v>15</v>
      </c>
      <c r="BE59" s="27">
        <f>'AgriPackBottles-AgriColl'!BE59</f>
        <v>0</v>
      </c>
      <c r="BF59" s="6"/>
      <c r="BG59" s="7"/>
      <c r="BH59" s="7"/>
      <c r="BI59" s="7"/>
      <c r="BJ59" s="7"/>
      <c r="BK59" s="7"/>
      <c r="BL59" s="36">
        <f t="shared" si="6"/>
        <v>4.4081660908397297E-2</v>
      </c>
      <c r="BM59" s="35" t="s">
        <v>16</v>
      </c>
      <c r="BN59" s="27">
        <f>'AgriPackBottles-AgriColl'!BN59</f>
        <v>0</v>
      </c>
      <c r="BO59" s="6"/>
      <c r="BP59" s="7"/>
      <c r="BQ59" s="7"/>
      <c r="BR59" s="7"/>
      <c r="BS59" s="7"/>
      <c r="BT59" s="7"/>
      <c r="BU59" s="36">
        <f t="shared" si="7"/>
        <v>4.4081660908397297E-2</v>
      </c>
    </row>
    <row r="60" spans="1:73" ht="15">
      <c r="A60" s="5">
        <v>2006</v>
      </c>
      <c r="B60" s="26" t="s">
        <v>17</v>
      </c>
      <c r="C60" s="27">
        <f>'AgriPackBottles-AgriColl'!C60</f>
        <v>0.96072999999999997</v>
      </c>
      <c r="D60" s="6"/>
      <c r="E60" s="7"/>
      <c r="F60" s="7"/>
      <c r="G60" s="7"/>
      <c r="H60" s="7"/>
      <c r="I60" s="7"/>
      <c r="J60" s="36">
        <f t="shared" si="0"/>
        <v>4.4081660908397297E-2</v>
      </c>
      <c r="K60" s="29" t="s">
        <v>10</v>
      </c>
      <c r="L60" s="27">
        <f>'AgriPackBottles-AgriColl'!L60</f>
        <v>0</v>
      </c>
      <c r="M60" s="6"/>
      <c r="N60" s="7"/>
      <c r="O60" s="7"/>
      <c r="P60" s="7"/>
      <c r="Q60" s="7"/>
      <c r="R60" s="7"/>
      <c r="S60" s="36">
        <f t="shared" si="1"/>
        <v>4.4081660908397297E-2</v>
      </c>
      <c r="T60" s="30" t="s">
        <v>11</v>
      </c>
      <c r="U60" s="27">
        <f>'AgriPackBottles-AgriColl'!U60</f>
        <v>0</v>
      </c>
      <c r="V60" s="6"/>
      <c r="W60" s="7"/>
      <c r="X60" s="7"/>
      <c r="Y60" s="7"/>
      <c r="Z60" s="7"/>
      <c r="AA60" s="7"/>
      <c r="AB60" s="36">
        <f t="shared" si="2"/>
        <v>4.4081660908397297E-2</v>
      </c>
      <c r="AC60" s="31" t="s">
        <v>12</v>
      </c>
      <c r="AD60" s="27">
        <f>'AgriPackBottles-AgriColl'!AD60</f>
        <v>0</v>
      </c>
      <c r="AE60" s="6"/>
      <c r="AF60" s="7"/>
      <c r="AG60" s="7"/>
      <c r="AH60" s="7"/>
      <c r="AI60" s="7"/>
      <c r="AJ60" s="7"/>
      <c r="AK60" s="36">
        <f t="shared" si="3"/>
        <v>4.4081660908397297E-2</v>
      </c>
      <c r="AL60" s="32" t="s">
        <v>13</v>
      </c>
      <c r="AM60" s="27">
        <f>'AgriPackBottles-AgriColl'!AM60</f>
        <v>0</v>
      </c>
      <c r="AN60" s="6"/>
      <c r="AO60" s="7"/>
      <c r="AP60" s="7"/>
      <c r="AQ60" s="7"/>
      <c r="AR60" s="7"/>
      <c r="AS60" s="7"/>
      <c r="AT60" s="36">
        <f t="shared" si="4"/>
        <v>4.4081660908397297E-2</v>
      </c>
      <c r="AU60" s="33" t="s">
        <v>14</v>
      </c>
      <c r="AV60" s="27">
        <f>'AgriPackBottles-AgriColl'!AV60</f>
        <v>0</v>
      </c>
      <c r="AW60" s="6"/>
      <c r="AX60" s="7"/>
      <c r="AY60" s="7"/>
      <c r="AZ60" s="7"/>
      <c r="BA60" s="7"/>
      <c r="BB60" s="7"/>
      <c r="BC60" s="36">
        <f t="shared" si="5"/>
        <v>4.4081660908397297E-2</v>
      </c>
      <c r="BD60" s="34" t="s">
        <v>15</v>
      </c>
      <c r="BE60" s="27">
        <f>'AgriPackBottles-AgriColl'!BE60</f>
        <v>0</v>
      </c>
      <c r="BF60" s="6"/>
      <c r="BG60" s="7"/>
      <c r="BH60" s="7"/>
      <c r="BI60" s="7"/>
      <c r="BJ60" s="7"/>
      <c r="BK60" s="7"/>
      <c r="BL60" s="36">
        <f t="shared" si="6"/>
        <v>4.4081660908397297E-2</v>
      </c>
      <c r="BM60" s="35" t="s">
        <v>16</v>
      </c>
      <c r="BN60" s="27">
        <f>'AgriPackBottles-AgriColl'!BN60</f>
        <v>0</v>
      </c>
      <c r="BO60" s="6"/>
      <c r="BP60" s="7"/>
      <c r="BQ60" s="7"/>
      <c r="BR60" s="7"/>
      <c r="BS60" s="7"/>
      <c r="BT60" s="7"/>
      <c r="BU60" s="36">
        <f t="shared" si="7"/>
        <v>4.4081660908397297E-2</v>
      </c>
    </row>
    <row r="61" spans="1:73" ht="15">
      <c r="A61" s="5">
        <v>2007</v>
      </c>
      <c r="B61" s="26" t="s">
        <v>17</v>
      </c>
      <c r="C61" s="27">
        <f>'AgriPackBottles-AgriColl'!C61</f>
        <v>0.96072999999999997</v>
      </c>
      <c r="D61" s="6"/>
      <c r="E61" s="7"/>
      <c r="F61" s="7"/>
      <c r="G61" s="7"/>
      <c r="H61" s="7"/>
      <c r="I61" s="7"/>
      <c r="J61" s="36">
        <f t="shared" si="0"/>
        <v>4.4081660908397297E-2</v>
      </c>
      <c r="K61" s="29" t="s">
        <v>10</v>
      </c>
      <c r="L61" s="27">
        <f>'AgriPackBottles-AgriColl'!L61</f>
        <v>0</v>
      </c>
      <c r="M61" s="6"/>
      <c r="N61" s="7"/>
      <c r="O61" s="7"/>
      <c r="P61" s="7"/>
      <c r="Q61" s="7"/>
      <c r="R61" s="7"/>
      <c r="S61" s="36">
        <f t="shared" si="1"/>
        <v>4.4081660908397297E-2</v>
      </c>
      <c r="T61" s="30" t="s">
        <v>11</v>
      </c>
      <c r="U61" s="27">
        <f>'AgriPackBottles-AgriColl'!U61</f>
        <v>0</v>
      </c>
      <c r="V61" s="6"/>
      <c r="W61" s="7"/>
      <c r="X61" s="7"/>
      <c r="Y61" s="7"/>
      <c r="Z61" s="7"/>
      <c r="AA61" s="7"/>
      <c r="AB61" s="36">
        <f t="shared" si="2"/>
        <v>4.4081660908397297E-2</v>
      </c>
      <c r="AC61" s="31" t="s">
        <v>12</v>
      </c>
      <c r="AD61" s="27">
        <f>'AgriPackBottles-AgriColl'!AD61</f>
        <v>0</v>
      </c>
      <c r="AE61" s="6"/>
      <c r="AF61" s="7"/>
      <c r="AG61" s="7"/>
      <c r="AH61" s="7"/>
      <c r="AI61" s="7"/>
      <c r="AJ61" s="7"/>
      <c r="AK61" s="36">
        <f t="shared" si="3"/>
        <v>4.4081660908397297E-2</v>
      </c>
      <c r="AL61" s="32" t="s">
        <v>13</v>
      </c>
      <c r="AM61" s="27">
        <f>'AgriPackBottles-AgriColl'!AM61</f>
        <v>0</v>
      </c>
      <c r="AN61" s="6"/>
      <c r="AO61" s="7"/>
      <c r="AP61" s="7"/>
      <c r="AQ61" s="7"/>
      <c r="AR61" s="7"/>
      <c r="AS61" s="7"/>
      <c r="AT61" s="36">
        <f t="shared" si="4"/>
        <v>4.4081660908397297E-2</v>
      </c>
      <c r="AU61" s="33" t="s">
        <v>14</v>
      </c>
      <c r="AV61" s="27">
        <f>'AgriPackBottles-AgriColl'!AV61</f>
        <v>0</v>
      </c>
      <c r="AW61" s="6"/>
      <c r="AX61" s="7"/>
      <c r="AY61" s="7"/>
      <c r="AZ61" s="7"/>
      <c r="BA61" s="7"/>
      <c r="BB61" s="7"/>
      <c r="BC61" s="36">
        <f t="shared" si="5"/>
        <v>4.4081660908397297E-2</v>
      </c>
      <c r="BD61" s="34" t="s">
        <v>15</v>
      </c>
      <c r="BE61" s="27">
        <f>'AgriPackBottles-AgriColl'!BE61</f>
        <v>0</v>
      </c>
      <c r="BF61" s="6"/>
      <c r="BG61" s="7"/>
      <c r="BH61" s="7"/>
      <c r="BI61" s="7"/>
      <c r="BJ61" s="7"/>
      <c r="BK61" s="7"/>
      <c r="BL61" s="36">
        <f t="shared" si="6"/>
        <v>4.4081660908397297E-2</v>
      </c>
      <c r="BM61" s="35" t="s">
        <v>16</v>
      </c>
      <c r="BN61" s="27">
        <f>'AgriPackBottles-AgriColl'!BN61</f>
        <v>0</v>
      </c>
      <c r="BO61" s="6"/>
      <c r="BP61" s="7"/>
      <c r="BQ61" s="7"/>
      <c r="BR61" s="7"/>
      <c r="BS61" s="7"/>
      <c r="BT61" s="7"/>
      <c r="BU61" s="36">
        <f t="shared" si="7"/>
        <v>4.4081660908397297E-2</v>
      </c>
    </row>
    <row r="62" spans="1:73" ht="15">
      <c r="A62" s="5">
        <v>2008</v>
      </c>
      <c r="B62" s="26" t="s">
        <v>17</v>
      </c>
      <c r="C62" s="27">
        <f>'AgriPackBottles-AgriColl'!C62</f>
        <v>0.96072999999999997</v>
      </c>
      <c r="D62" s="6"/>
      <c r="E62" s="7"/>
      <c r="F62" s="7"/>
      <c r="G62" s="7"/>
      <c r="H62" s="7"/>
      <c r="I62" s="7"/>
      <c r="J62" s="36">
        <f t="shared" si="0"/>
        <v>4.4081660908397297E-2</v>
      </c>
      <c r="K62" s="29" t="s">
        <v>10</v>
      </c>
      <c r="L62" s="27">
        <f>'AgriPackBottles-AgriColl'!L62</f>
        <v>0</v>
      </c>
      <c r="M62" s="6"/>
      <c r="N62" s="7"/>
      <c r="O62" s="7"/>
      <c r="P62" s="7"/>
      <c r="Q62" s="7"/>
      <c r="R62" s="7"/>
      <c r="S62" s="36">
        <f t="shared" si="1"/>
        <v>4.4081660908397297E-2</v>
      </c>
      <c r="T62" s="30" t="s">
        <v>11</v>
      </c>
      <c r="U62" s="27">
        <f>'AgriPackBottles-AgriColl'!U62</f>
        <v>0</v>
      </c>
      <c r="V62" s="6"/>
      <c r="W62" s="7"/>
      <c r="X62" s="7"/>
      <c r="Y62" s="7"/>
      <c r="Z62" s="7"/>
      <c r="AA62" s="7"/>
      <c r="AB62" s="36">
        <f t="shared" si="2"/>
        <v>4.4081660908397297E-2</v>
      </c>
      <c r="AC62" s="31" t="s">
        <v>12</v>
      </c>
      <c r="AD62" s="27">
        <f>'AgriPackBottles-AgriColl'!AD62</f>
        <v>0</v>
      </c>
      <c r="AE62" s="6"/>
      <c r="AF62" s="7"/>
      <c r="AG62" s="7"/>
      <c r="AH62" s="7"/>
      <c r="AI62" s="7"/>
      <c r="AJ62" s="7"/>
      <c r="AK62" s="36">
        <f t="shared" si="3"/>
        <v>4.4081660908397297E-2</v>
      </c>
      <c r="AL62" s="32" t="s">
        <v>13</v>
      </c>
      <c r="AM62" s="27">
        <f>'AgriPackBottles-AgriColl'!AM62</f>
        <v>0</v>
      </c>
      <c r="AN62" s="6"/>
      <c r="AO62" s="7"/>
      <c r="AP62" s="7"/>
      <c r="AQ62" s="7"/>
      <c r="AR62" s="7"/>
      <c r="AS62" s="7"/>
      <c r="AT62" s="36">
        <f t="shared" si="4"/>
        <v>4.4081660908397297E-2</v>
      </c>
      <c r="AU62" s="33" t="s">
        <v>14</v>
      </c>
      <c r="AV62" s="27">
        <f>'AgriPackBottles-AgriColl'!AV62</f>
        <v>0</v>
      </c>
      <c r="AW62" s="6"/>
      <c r="AX62" s="7"/>
      <c r="AY62" s="7"/>
      <c r="AZ62" s="7"/>
      <c r="BA62" s="7"/>
      <c r="BB62" s="7"/>
      <c r="BC62" s="36">
        <f t="shared" si="5"/>
        <v>4.4081660908397297E-2</v>
      </c>
      <c r="BD62" s="34" t="s">
        <v>15</v>
      </c>
      <c r="BE62" s="27">
        <f>'AgriPackBottles-AgriColl'!BE62</f>
        <v>0</v>
      </c>
      <c r="BF62" s="6"/>
      <c r="BG62" s="7"/>
      <c r="BH62" s="7"/>
      <c r="BI62" s="7"/>
      <c r="BJ62" s="7"/>
      <c r="BK62" s="7"/>
      <c r="BL62" s="36">
        <f t="shared" si="6"/>
        <v>4.4081660908397297E-2</v>
      </c>
      <c r="BM62" s="35" t="s">
        <v>16</v>
      </c>
      <c r="BN62" s="27">
        <f>'AgriPackBottles-AgriColl'!BN62</f>
        <v>0</v>
      </c>
      <c r="BO62" s="6"/>
      <c r="BP62" s="7"/>
      <c r="BQ62" s="7"/>
      <c r="BR62" s="7"/>
      <c r="BS62" s="7"/>
      <c r="BT62" s="7"/>
      <c r="BU62" s="36">
        <f t="shared" si="7"/>
        <v>4.4081660908397297E-2</v>
      </c>
    </row>
    <row r="63" spans="1:73" ht="15">
      <c r="A63" s="5">
        <v>2009</v>
      </c>
      <c r="B63" s="26" t="s">
        <v>17</v>
      </c>
      <c r="C63" s="27">
        <f>'AgriPackBottles-AgriColl'!C63</f>
        <v>0.96072999999999997</v>
      </c>
      <c r="D63" s="6"/>
      <c r="E63" s="7"/>
      <c r="F63" s="7"/>
      <c r="G63" s="7"/>
      <c r="H63" s="7"/>
      <c r="I63" s="7"/>
      <c r="J63" s="36">
        <f t="shared" si="0"/>
        <v>4.4081660908397297E-2</v>
      </c>
      <c r="K63" s="29" t="s">
        <v>10</v>
      </c>
      <c r="L63" s="27">
        <f>'AgriPackBottles-AgriColl'!L63</f>
        <v>0</v>
      </c>
      <c r="M63" s="6"/>
      <c r="N63" s="7"/>
      <c r="O63" s="7"/>
      <c r="P63" s="7"/>
      <c r="Q63" s="7"/>
      <c r="R63" s="7"/>
      <c r="S63" s="36">
        <f t="shared" si="1"/>
        <v>4.4081660908397297E-2</v>
      </c>
      <c r="T63" s="30" t="s">
        <v>11</v>
      </c>
      <c r="U63" s="27">
        <f>'AgriPackBottles-AgriColl'!U63</f>
        <v>0</v>
      </c>
      <c r="V63" s="6"/>
      <c r="W63" s="7"/>
      <c r="X63" s="7"/>
      <c r="Y63" s="7"/>
      <c r="Z63" s="7"/>
      <c r="AA63" s="7"/>
      <c r="AB63" s="36">
        <f t="shared" si="2"/>
        <v>4.4081660908397297E-2</v>
      </c>
      <c r="AC63" s="31" t="s">
        <v>12</v>
      </c>
      <c r="AD63" s="27">
        <f>'AgriPackBottles-AgriColl'!AD63</f>
        <v>0</v>
      </c>
      <c r="AE63" s="6"/>
      <c r="AF63" s="7"/>
      <c r="AG63" s="7"/>
      <c r="AH63" s="7"/>
      <c r="AI63" s="7"/>
      <c r="AJ63" s="7"/>
      <c r="AK63" s="36">
        <f t="shared" si="3"/>
        <v>4.4081660908397297E-2</v>
      </c>
      <c r="AL63" s="32" t="s">
        <v>13</v>
      </c>
      <c r="AM63" s="27">
        <f>'AgriPackBottles-AgriColl'!AM63</f>
        <v>0</v>
      </c>
      <c r="AN63" s="6"/>
      <c r="AO63" s="7"/>
      <c r="AP63" s="7"/>
      <c r="AQ63" s="7"/>
      <c r="AR63" s="7"/>
      <c r="AS63" s="7"/>
      <c r="AT63" s="36">
        <f t="shared" si="4"/>
        <v>4.4081660908397297E-2</v>
      </c>
      <c r="AU63" s="33" t="s">
        <v>14</v>
      </c>
      <c r="AV63" s="27">
        <f>'AgriPackBottles-AgriColl'!AV63</f>
        <v>0</v>
      </c>
      <c r="AW63" s="6"/>
      <c r="AX63" s="7"/>
      <c r="AY63" s="7"/>
      <c r="AZ63" s="7"/>
      <c r="BA63" s="7"/>
      <c r="BB63" s="7"/>
      <c r="BC63" s="36">
        <f t="shared" si="5"/>
        <v>4.4081660908397297E-2</v>
      </c>
      <c r="BD63" s="34" t="s">
        <v>15</v>
      </c>
      <c r="BE63" s="27">
        <f>'AgriPackBottles-AgriColl'!BE63</f>
        <v>0</v>
      </c>
      <c r="BF63" s="6"/>
      <c r="BG63" s="7"/>
      <c r="BH63" s="7"/>
      <c r="BI63" s="7"/>
      <c r="BJ63" s="7"/>
      <c r="BK63" s="7"/>
      <c r="BL63" s="36">
        <f t="shared" si="6"/>
        <v>4.4081660908397297E-2</v>
      </c>
      <c r="BM63" s="35" t="s">
        <v>16</v>
      </c>
      <c r="BN63" s="27">
        <f>'AgriPackBottles-AgriColl'!BN63</f>
        <v>0</v>
      </c>
      <c r="BO63" s="6"/>
      <c r="BP63" s="7"/>
      <c r="BQ63" s="7"/>
      <c r="BR63" s="7"/>
      <c r="BS63" s="7"/>
      <c r="BT63" s="7"/>
      <c r="BU63" s="36">
        <f t="shared" si="7"/>
        <v>4.4081660908397297E-2</v>
      </c>
    </row>
    <row r="64" spans="1:73" ht="15">
      <c r="A64" s="5">
        <v>2010</v>
      </c>
      <c r="B64" s="26" t="s">
        <v>17</v>
      </c>
      <c r="C64" s="27">
        <f>'AgriPackBottles-AgriColl'!C64</f>
        <v>0.96072999999999997</v>
      </c>
      <c r="D64" s="6"/>
      <c r="E64" s="7"/>
      <c r="F64" s="7"/>
      <c r="G64" s="7"/>
      <c r="H64" s="7"/>
      <c r="I64" s="7"/>
      <c r="J64" s="36">
        <f t="shared" si="0"/>
        <v>4.4081660908397297E-2</v>
      </c>
      <c r="K64" s="29" t="s">
        <v>10</v>
      </c>
      <c r="L64" s="27">
        <f>'AgriPackBottles-AgriColl'!L64</f>
        <v>0</v>
      </c>
      <c r="M64" s="6"/>
      <c r="N64" s="7"/>
      <c r="O64" s="7"/>
      <c r="P64" s="7"/>
      <c r="Q64" s="7"/>
      <c r="R64" s="7"/>
      <c r="S64" s="36">
        <f t="shared" si="1"/>
        <v>4.4081660908397297E-2</v>
      </c>
      <c r="T64" s="30" t="s">
        <v>11</v>
      </c>
      <c r="U64" s="27">
        <f>'AgriPackBottles-AgriColl'!U64</f>
        <v>0</v>
      </c>
      <c r="V64" s="6"/>
      <c r="W64" s="7"/>
      <c r="X64" s="7"/>
      <c r="Y64" s="7"/>
      <c r="Z64" s="7"/>
      <c r="AA64" s="7"/>
      <c r="AB64" s="36">
        <f t="shared" si="2"/>
        <v>4.4081660908397297E-2</v>
      </c>
      <c r="AC64" s="31" t="s">
        <v>12</v>
      </c>
      <c r="AD64" s="27">
        <f>'AgriPackBottles-AgriColl'!AD64</f>
        <v>0</v>
      </c>
      <c r="AE64" s="6"/>
      <c r="AF64" s="7"/>
      <c r="AG64" s="7"/>
      <c r="AH64" s="7"/>
      <c r="AI64" s="7"/>
      <c r="AJ64" s="7"/>
      <c r="AK64" s="36">
        <f t="shared" si="3"/>
        <v>4.4081660908397297E-2</v>
      </c>
      <c r="AL64" s="32" t="s">
        <v>13</v>
      </c>
      <c r="AM64" s="27">
        <f>'AgriPackBottles-AgriColl'!AM64</f>
        <v>0</v>
      </c>
      <c r="AN64" s="6"/>
      <c r="AO64" s="7"/>
      <c r="AP64" s="7"/>
      <c r="AQ64" s="7"/>
      <c r="AR64" s="7"/>
      <c r="AS64" s="7"/>
      <c r="AT64" s="36">
        <f t="shared" si="4"/>
        <v>4.4081660908397297E-2</v>
      </c>
      <c r="AU64" s="33" t="s">
        <v>14</v>
      </c>
      <c r="AV64" s="27">
        <f>'AgriPackBottles-AgriColl'!AV64</f>
        <v>0</v>
      </c>
      <c r="AW64" s="6"/>
      <c r="AX64" s="7"/>
      <c r="AY64" s="7"/>
      <c r="AZ64" s="7"/>
      <c r="BA64" s="7"/>
      <c r="BB64" s="7"/>
      <c r="BC64" s="36">
        <f t="shared" si="5"/>
        <v>4.4081660908397297E-2</v>
      </c>
      <c r="BD64" s="34" t="s">
        <v>15</v>
      </c>
      <c r="BE64" s="27">
        <f>'AgriPackBottles-AgriColl'!BE64</f>
        <v>0</v>
      </c>
      <c r="BF64" s="6"/>
      <c r="BG64" s="7"/>
      <c r="BH64" s="7"/>
      <c r="BI64" s="7"/>
      <c r="BJ64" s="7"/>
      <c r="BK64" s="7"/>
      <c r="BL64" s="36">
        <f t="shared" si="6"/>
        <v>4.4081660908397297E-2</v>
      </c>
      <c r="BM64" s="35" t="s">
        <v>16</v>
      </c>
      <c r="BN64" s="27">
        <f>'AgriPackBottles-AgriColl'!BN64</f>
        <v>0</v>
      </c>
      <c r="BO64" s="6"/>
      <c r="BP64" s="7"/>
      <c r="BQ64" s="7"/>
      <c r="BR64" s="7"/>
      <c r="BS64" s="7"/>
      <c r="BT64" s="7"/>
      <c r="BU64" s="36">
        <f t="shared" si="7"/>
        <v>4.4081660908397297E-2</v>
      </c>
    </row>
    <row r="65" spans="1:73" ht="15">
      <c r="A65" s="5">
        <v>2011</v>
      </c>
      <c r="B65" s="26" t="s">
        <v>17</v>
      </c>
      <c r="C65" s="27">
        <f>'AgriPackBottles-AgriColl'!C65</f>
        <v>0.96072999999999997</v>
      </c>
      <c r="D65" s="6"/>
      <c r="E65" s="7"/>
      <c r="F65" s="7"/>
      <c r="G65" s="7"/>
      <c r="H65" s="7"/>
      <c r="I65" s="7"/>
      <c r="J65" s="36">
        <f t="shared" si="0"/>
        <v>4.4081660908397297E-2</v>
      </c>
      <c r="K65" s="29" t="s">
        <v>10</v>
      </c>
      <c r="L65" s="27">
        <f>'AgriPackBottles-AgriColl'!L65</f>
        <v>0</v>
      </c>
      <c r="M65" s="6"/>
      <c r="N65" s="7"/>
      <c r="O65" s="7"/>
      <c r="P65" s="7"/>
      <c r="Q65" s="7"/>
      <c r="R65" s="7"/>
      <c r="S65" s="36">
        <f t="shared" si="1"/>
        <v>4.4081660908397297E-2</v>
      </c>
      <c r="T65" s="30" t="s">
        <v>11</v>
      </c>
      <c r="U65" s="27">
        <f>'AgriPackBottles-AgriColl'!U65</f>
        <v>0</v>
      </c>
      <c r="V65" s="6"/>
      <c r="W65" s="7"/>
      <c r="X65" s="7"/>
      <c r="Y65" s="7"/>
      <c r="Z65" s="7"/>
      <c r="AA65" s="7"/>
      <c r="AB65" s="36">
        <f t="shared" si="2"/>
        <v>4.4081660908397297E-2</v>
      </c>
      <c r="AC65" s="31" t="s">
        <v>12</v>
      </c>
      <c r="AD65" s="27">
        <f>'AgriPackBottles-AgriColl'!AD65</f>
        <v>0</v>
      </c>
      <c r="AE65" s="6"/>
      <c r="AF65" s="7"/>
      <c r="AG65" s="7"/>
      <c r="AH65" s="7"/>
      <c r="AI65" s="7"/>
      <c r="AJ65" s="7"/>
      <c r="AK65" s="36">
        <f t="shared" si="3"/>
        <v>4.4081660908397297E-2</v>
      </c>
      <c r="AL65" s="32" t="s">
        <v>13</v>
      </c>
      <c r="AM65" s="27">
        <f>'AgriPackBottles-AgriColl'!AM65</f>
        <v>0</v>
      </c>
      <c r="AN65" s="6"/>
      <c r="AO65" s="7"/>
      <c r="AP65" s="7"/>
      <c r="AQ65" s="7"/>
      <c r="AR65" s="7"/>
      <c r="AS65" s="7"/>
      <c r="AT65" s="36">
        <f t="shared" si="4"/>
        <v>4.4081660908397297E-2</v>
      </c>
      <c r="AU65" s="33" t="s">
        <v>14</v>
      </c>
      <c r="AV65" s="27">
        <f>'AgriPackBottles-AgriColl'!AV65</f>
        <v>0</v>
      </c>
      <c r="AW65" s="6"/>
      <c r="AX65" s="7"/>
      <c r="AY65" s="7"/>
      <c r="AZ65" s="7"/>
      <c r="BA65" s="7"/>
      <c r="BB65" s="7"/>
      <c r="BC65" s="36">
        <f t="shared" si="5"/>
        <v>4.4081660908397297E-2</v>
      </c>
      <c r="BD65" s="34" t="s">
        <v>15</v>
      </c>
      <c r="BE65" s="27">
        <f>'AgriPackBottles-AgriColl'!BE65</f>
        <v>0</v>
      </c>
      <c r="BF65" s="6"/>
      <c r="BG65" s="7"/>
      <c r="BH65" s="7"/>
      <c r="BI65" s="7"/>
      <c r="BJ65" s="7"/>
      <c r="BK65" s="7"/>
      <c r="BL65" s="36">
        <f t="shared" si="6"/>
        <v>4.4081660908397297E-2</v>
      </c>
      <c r="BM65" s="35" t="s">
        <v>16</v>
      </c>
      <c r="BN65" s="27">
        <f>'AgriPackBottles-AgriColl'!BN65</f>
        <v>0</v>
      </c>
      <c r="BO65" s="6"/>
      <c r="BP65" s="7"/>
      <c r="BQ65" s="7"/>
      <c r="BR65" s="7"/>
      <c r="BS65" s="7"/>
      <c r="BT65" s="7"/>
      <c r="BU65" s="36">
        <f t="shared" si="7"/>
        <v>4.4081660908397297E-2</v>
      </c>
    </row>
    <row r="66" spans="1:73" ht="15">
      <c r="A66" s="5">
        <v>2012</v>
      </c>
      <c r="B66" s="26" t="s">
        <v>17</v>
      </c>
      <c r="C66" s="27">
        <f>'AgriPackBottles-AgriColl'!C66</f>
        <v>0.96072999999999997</v>
      </c>
      <c r="D66" s="6"/>
      <c r="E66" s="7"/>
      <c r="F66" s="7"/>
      <c r="G66" s="7"/>
      <c r="H66" s="7"/>
      <c r="I66" s="7"/>
      <c r="J66" s="36">
        <f t="shared" si="0"/>
        <v>4.4081660908397297E-2</v>
      </c>
      <c r="K66" s="29" t="s">
        <v>10</v>
      </c>
      <c r="L66" s="27">
        <f>'AgriPackBottles-AgriColl'!L66</f>
        <v>0</v>
      </c>
      <c r="M66" s="6"/>
      <c r="N66" s="7"/>
      <c r="O66" s="7"/>
      <c r="P66" s="7"/>
      <c r="Q66" s="7"/>
      <c r="R66" s="7"/>
      <c r="S66" s="36">
        <f t="shared" si="1"/>
        <v>4.4081660908397297E-2</v>
      </c>
      <c r="T66" s="30" t="s">
        <v>11</v>
      </c>
      <c r="U66" s="27">
        <f>'AgriPackBottles-AgriColl'!U66</f>
        <v>0</v>
      </c>
      <c r="V66" s="6"/>
      <c r="W66" s="7"/>
      <c r="X66" s="7"/>
      <c r="Y66" s="7"/>
      <c r="Z66" s="7"/>
      <c r="AA66" s="7"/>
      <c r="AB66" s="36">
        <f t="shared" si="2"/>
        <v>4.4081660908397297E-2</v>
      </c>
      <c r="AC66" s="31" t="s">
        <v>12</v>
      </c>
      <c r="AD66" s="27">
        <f>'AgriPackBottles-AgriColl'!AD66</f>
        <v>0</v>
      </c>
      <c r="AE66" s="6"/>
      <c r="AF66" s="7"/>
      <c r="AG66" s="7"/>
      <c r="AH66" s="7"/>
      <c r="AI66" s="7"/>
      <c r="AJ66" s="7"/>
      <c r="AK66" s="36">
        <f t="shared" si="3"/>
        <v>4.4081660908397297E-2</v>
      </c>
      <c r="AL66" s="32" t="s">
        <v>13</v>
      </c>
      <c r="AM66" s="27">
        <f>'AgriPackBottles-AgriColl'!AM66</f>
        <v>0</v>
      </c>
      <c r="AN66" s="6"/>
      <c r="AO66" s="7"/>
      <c r="AP66" s="7"/>
      <c r="AQ66" s="7"/>
      <c r="AR66" s="7"/>
      <c r="AS66" s="7"/>
      <c r="AT66" s="36">
        <f t="shared" si="4"/>
        <v>4.4081660908397297E-2</v>
      </c>
      <c r="AU66" s="33" t="s">
        <v>14</v>
      </c>
      <c r="AV66" s="27">
        <f>'AgriPackBottles-AgriColl'!AV66</f>
        <v>0</v>
      </c>
      <c r="AW66" s="6"/>
      <c r="AX66" s="7"/>
      <c r="AY66" s="7"/>
      <c r="AZ66" s="7"/>
      <c r="BA66" s="7"/>
      <c r="BB66" s="7"/>
      <c r="BC66" s="36">
        <f t="shared" si="5"/>
        <v>4.4081660908397297E-2</v>
      </c>
      <c r="BD66" s="34" t="s">
        <v>15</v>
      </c>
      <c r="BE66" s="27">
        <f>'AgriPackBottles-AgriColl'!BE66</f>
        <v>0</v>
      </c>
      <c r="BF66" s="6"/>
      <c r="BG66" s="7"/>
      <c r="BH66" s="7"/>
      <c r="BI66" s="7"/>
      <c r="BJ66" s="7"/>
      <c r="BK66" s="7"/>
      <c r="BL66" s="36">
        <f t="shared" si="6"/>
        <v>4.4081660908397297E-2</v>
      </c>
      <c r="BM66" s="35" t="s">
        <v>16</v>
      </c>
      <c r="BN66" s="27">
        <f>'AgriPackBottles-AgriColl'!BN66</f>
        <v>0</v>
      </c>
      <c r="BO66" s="6"/>
      <c r="BP66" s="7"/>
      <c r="BQ66" s="7"/>
      <c r="BR66" s="7"/>
      <c r="BS66" s="7"/>
      <c r="BT66" s="7"/>
      <c r="BU66" s="36">
        <f t="shared" si="7"/>
        <v>4.4081660908397297E-2</v>
      </c>
    </row>
    <row r="67" spans="1:73" ht="15">
      <c r="A67" s="5">
        <v>2013</v>
      </c>
      <c r="B67" s="26" t="s">
        <v>17</v>
      </c>
      <c r="C67" s="27">
        <f>'AgriPackBottles-AgriColl'!C67</f>
        <v>0.96072999999999997</v>
      </c>
      <c r="D67" s="6"/>
      <c r="E67" s="7"/>
      <c r="F67" s="7"/>
      <c r="G67" s="7"/>
      <c r="H67" s="7"/>
      <c r="I67" s="7"/>
      <c r="J67" s="36">
        <f t="shared" si="0"/>
        <v>4.4081660908397297E-2</v>
      </c>
      <c r="K67" s="29" t="s">
        <v>10</v>
      </c>
      <c r="L67" s="27">
        <f>'AgriPackBottles-AgriColl'!L67</f>
        <v>0</v>
      </c>
      <c r="M67" s="6"/>
      <c r="N67" s="7"/>
      <c r="O67" s="7"/>
      <c r="P67" s="7"/>
      <c r="Q67" s="7"/>
      <c r="R67" s="7"/>
      <c r="S67" s="36">
        <f t="shared" si="1"/>
        <v>4.4081660908397297E-2</v>
      </c>
      <c r="T67" s="30" t="s">
        <v>11</v>
      </c>
      <c r="U67" s="27">
        <f>'AgriPackBottles-AgriColl'!U67</f>
        <v>0</v>
      </c>
      <c r="V67" s="6"/>
      <c r="W67" s="7"/>
      <c r="X67" s="7"/>
      <c r="Y67" s="7"/>
      <c r="Z67" s="7"/>
      <c r="AA67" s="7"/>
      <c r="AB67" s="36">
        <f t="shared" si="2"/>
        <v>4.4081660908397297E-2</v>
      </c>
      <c r="AC67" s="31" t="s">
        <v>12</v>
      </c>
      <c r="AD67" s="27">
        <f>'AgriPackBottles-AgriColl'!AD67</f>
        <v>0</v>
      </c>
      <c r="AE67" s="6"/>
      <c r="AF67" s="7"/>
      <c r="AG67" s="7"/>
      <c r="AH67" s="7"/>
      <c r="AI67" s="7"/>
      <c r="AJ67" s="7"/>
      <c r="AK67" s="36">
        <f t="shared" si="3"/>
        <v>4.4081660908397297E-2</v>
      </c>
      <c r="AL67" s="32" t="s">
        <v>13</v>
      </c>
      <c r="AM67" s="27">
        <f>'AgriPackBottles-AgriColl'!AM67</f>
        <v>0</v>
      </c>
      <c r="AN67" s="6"/>
      <c r="AO67" s="7"/>
      <c r="AP67" s="7"/>
      <c r="AQ67" s="7"/>
      <c r="AR67" s="7"/>
      <c r="AS67" s="7"/>
      <c r="AT67" s="36">
        <f t="shared" si="4"/>
        <v>4.4081660908397297E-2</v>
      </c>
      <c r="AU67" s="33" t="s">
        <v>14</v>
      </c>
      <c r="AV67" s="27">
        <f>'AgriPackBottles-AgriColl'!AV67</f>
        <v>0</v>
      </c>
      <c r="AW67" s="6"/>
      <c r="AX67" s="7"/>
      <c r="AY67" s="7"/>
      <c r="AZ67" s="7"/>
      <c r="BA67" s="7"/>
      <c r="BB67" s="7"/>
      <c r="BC67" s="36">
        <f t="shared" si="5"/>
        <v>4.4081660908397297E-2</v>
      </c>
      <c r="BD67" s="34" t="s">
        <v>15</v>
      </c>
      <c r="BE67" s="27">
        <f>'AgriPackBottles-AgriColl'!BE67</f>
        <v>0</v>
      </c>
      <c r="BF67" s="6"/>
      <c r="BG67" s="7"/>
      <c r="BH67" s="7"/>
      <c r="BI67" s="7"/>
      <c r="BJ67" s="7"/>
      <c r="BK67" s="7"/>
      <c r="BL67" s="36">
        <f t="shared" si="6"/>
        <v>4.4081660908397297E-2</v>
      </c>
      <c r="BM67" s="35" t="s">
        <v>16</v>
      </c>
      <c r="BN67" s="27">
        <f>'AgriPackBottles-AgriColl'!BN67</f>
        <v>0</v>
      </c>
      <c r="BO67" s="6"/>
      <c r="BP67" s="7"/>
      <c r="BQ67" s="7"/>
      <c r="BR67" s="7"/>
      <c r="BS67" s="7"/>
      <c r="BT67" s="7"/>
      <c r="BU67" s="36">
        <f t="shared" si="7"/>
        <v>4.4081660908397297E-2</v>
      </c>
    </row>
    <row r="68" spans="1:73" ht="15">
      <c r="A68" s="5">
        <v>2014</v>
      </c>
      <c r="B68" s="26" t="s">
        <v>17</v>
      </c>
      <c r="C68" s="27">
        <f>'AgriPackBottles-AgriColl'!C68</f>
        <v>0.96072999999999997</v>
      </c>
      <c r="D68" s="6"/>
      <c r="E68" s="7"/>
      <c r="F68" s="7"/>
      <c r="G68" s="7"/>
      <c r="H68" s="7"/>
      <c r="I68" s="7"/>
      <c r="J68" s="36">
        <f t="shared" ref="J68:J71" si="8">SQRT((1.5*EXP(1.105*I68))^2+(1.5*EXP(1.105*(E68-1)))^2+(1.5*EXP(1.105*(F68-1)))^2+(1.5*EXP(1.105*(G68-1)))^2+(1.5*EXP(1.105*(H68-1)))^2)/100*2.45</f>
        <v>4.4081660908397297E-2</v>
      </c>
      <c r="K68" s="29" t="s">
        <v>10</v>
      </c>
      <c r="L68" s="27">
        <f>'AgriPackBottles-AgriColl'!L68</f>
        <v>0</v>
      </c>
      <c r="M68" s="6"/>
      <c r="N68" s="7"/>
      <c r="O68" s="7"/>
      <c r="P68" s="7"/>
      <c r="Q68" s="7"/>
      <c r="R68" s="7"/>
      <c r="S68" s="36">
        <f t="shared" ref="S68:S71" si="9">SQRT((1.5*EXP(1.105*R68))^2+(1.5*EXP(1.105*(N68-1)))^2+(1.5*EXP(1.105*(O68-1)))^2+(1.5*EXP(1.105*(P68-1)))^2+(1.5*EXP(1.105*(Q68-1)))^2)/100*2.45</f>
        <v>4.4081660908397297E-2</v>
      </c>
      <c r="T68" s="30" t="s">
        <v>11</v>
      </c>
      <c r="U68" s="27">
        <f>'AgriPackBottles-AgriColl'!U68</f>
        <v>0</v>
      </c>
      <c r="V68" s="6"/>
      <c r="W68" s="7"/>
      <c r="X68" s="7"/>
      <c r="Y68" s="7"/>
      <c r="Z68" s="7"/>
      <c r="AA68" s="7"/>
      <c r="AB68" s="36">
        <f t="shared" ref="AB68:AB71" si="10">SQRT((1.5*EXP(1.105*AA68))^2+(1.5*EXP(1.105*(W68-1)))^2+(1.5*EXP(1.105*(X68-1)))^2+(1.5*EXP(1.105*(Y68-1)))^2+(1.5*EXP(1.105*(Z68-1)))^2)/100*2.45</f>
        <v>4.4081660908397297E-2</v>
      </c>
      <c r="AC68" s="31" t="s">
        <v>12</v>
      </c>
      <c r="AD68" s="27">
        <f>'AgriPackBottles-AgriColl'!AD68</f>
        <v>0</v>
      </c>
      <c r="AE68" s="6"/>
      <c r="AF68" s="7"/>
      <c r="AG68" s="7"/>
      <c r="AH68" s="7"/>
      <c r="AI68" s="7"/>
      <c r="AJ68" s="7"/>
      <c r="AK68" s="36">
        <f t="shared" ref="AK68:AK71" si="11">SQRT((1.5*EXP(1.105*AJ68))^2+(1.5*EXP(1.105*(AF68-1)))^2+(1.5*EXP(1.105*(AG68-1)))^2+(1.5*EXP(1.105*(AH68-1)))^2+(1.5*EXP(1.105*(AI68-1)))^2)/100*2.45</f>
        <v>4.4081660908397297E-2</v>
      </c>
      <c r="AL68" s="32" t="s">
        <v>13</v>
      </c>
      <c r="AM68" s="27">
        <f>'AgriPackBottles-AgriColl'!AM68</f>
        <v>0</v>
      </c>
      <c r="AN68" s="6"/>
      <c r="AO68" s="7"/>
      <c r="AP68" s="7"/>
      <c r="AQ68" s="7"/>
      <c r="AR68" s="7"/>
      <c r="AS68" s="7"/>
      <c r="AT68" s="36">
        <f t="shared" ref="AT68:AT71" si="12">SQRT((1.5*EXP(1.105*AS68))^2+(1.5*EXP(1.105*(AO68-1)))^2+(1.5*EXP(1.105*(AP68-1)))^2+(1.5*EXP(1.105*(AQ68-1)))^2+(1.5*EXP(1.105*(AR68-1)))^2)/100*2.45</f>
        <v>4.4081660908397297E-2</v>
      </c>
      <c r="AU68" s="33" t="s">
        <v>14</v>
      </c>
      <c r="AV68" s="27">
        <f>'AgriPackBottles-AgriColl'!AV68</f>
        <v>0</v>
      </c>
      <c r="AW68" s="6"/>
      <c r="AX68" s="7"/>
      <c r="AY68" s="7"/>
      <c r="AZ68" s="7"/>
      <c r="BA68" s="7"/>
      <c r="BB68" s="7"/>
      <c r="BC68" s="36">
        <f t="shared" ref="BC68:BC71" si="13">SQRT((1.5*EXP(1.105*BB68))^2+(1.5*EXP(1.105*(AX68-1)))^2+(1.5*EXP(1.105*(AY68-1)))^2+(1.5*EXP(1.105*(AZ68-1)))^2+(1.5*EXP(1.105*(BA68-1)))^2)/100*2.45</f>
        <v>4.4081660908397297E-2</v>
      </c>
      <c r="BD68" s="34" t="s">
        <v>15</v>
      </c>
      <c r="BE68" s="27">
        <f>'AgriPackBottles-AgriColl'!BE68</f>
        <v>0</v>
      </c>
      <c r="BF68" s="6"/>
      <c r="BG68" s="7"/>
      <c r="BH68" s="7"/>
      <c r="BI68" s="7"/>
      <c r="BJ68" s="7"/>
      <c r="BK68" s="7"/>
      <c r="BL68" s="36">
        <f t="shared" ref="BL68:BL71" si="14">SQRT((1.5*EXP(1.105*BK68))^2+(1.5*EXP(1.105*(BG68-1)))^2+(1.5*EXP(1.105*(BH68-1)))^2+(1.5*EXP(1.105*(BI68-1)))^2+(1.5*EXP(1.105*(BJ68-1)))^2)/100*2.45</f>
        <v>4.4081660908397297E-2</v>
      </c>
      <c r="BM68" s="35" t="s">
        <v>16</v>
      </c>
      <c r="BN68" s="27">
        <f>'AgriPackBottles-AgriColl'!BN68</f>
        <v>0</v>
      </c>
      <c r="BO68" s="6"/>
      <c r="BP68" s="7"/>
      <c r="BQ68" s="7"/>
      <c r="BR68" s="7"/>
      <c r="BS68" s="7"/>
      <c r="BT68" s="7"/>
      <c r="BU68" s="36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 ht="15">
      <c r="A69" s="5">
        <v>2015</v>
      </c>
      <c r="B69" s="26" t="s">
        <v>17</v>
      </c>
      <c r="C69" s="27">
        <f>'AgriPackBottles-AgriColl'!C69</f>
        <v>0.96072999999999997</v>
      </c>
      <c r="D69" s="6"/>
      <c r="E69" s="7"/>
      <c r="F69" s="7"/>
      <c r="G69" s="7"/>
      <c r="H69" s="7"/>
      <c r="I69" s="7"/>
      <c r="J69" s="36">
        <f t="shared" si="8"/>
        <v>4.4081660908397297E-2</v>
      </c>
      <c r="K69" s="29" t="s">
        <v>10</v>
      </c>
      <c r="L69" s="27">
        <f>'AgriPackBottles-AgriColl'!L69</f>
        <v>0</v>
      </c>
      <c r="M69" s="6"/>
      <c r="N69" s="7"/>
      <c r="O69" s="7"/>
      <c r="P69" s="7"/>
      <c r="Q69" s="7"/>
      <c r="R69" s="7"/>
      <c r="S69" s="36">
        <f t="shared" si="9"/>
        <v>4.4081660908397297E-2</v>
      </c>
      <c r="T69" s="30" t="s">
        <v>11</v>
      </c>
      <c r="U69" s="27">
        <f>'AgriPackBottles-AgriColl'!U69</f>
        <v>0</v>
      </c>
      <c r="V69" s="6"/>
      <c r="W69" s="7"/>
      <c r="X69" s="7"/>
      <c r="Y69" s="7"/>
      <c r="Z69" s="7"/>
      <c r="AA69" s="7"/>
      <c r="AB69" s="36">
        <f t="shared" si="10"/>
        <v>4.4081660908397297E-2</v>
      </c>
      <c r="AC69" s="31" t="s">
        <v>12</v>
      </c>
      <c r="AD69" s="27">
        <f>'AgriPackBottles-AgriColl'!AD69</f>
        <v>0</v>
      </c>
      <c r="AE69" s="6"/>
      <c r="AF69" s="7"/>
      <c r="AG69" s="7"/>
      <c r="AH69" s="7"/>
      <c r="AI69" s="7"/>
      <c r="AJ69" s="7"/>
      <c r="AK69" s="36">
        <f t="shared" si="11"/>
        <v>4.4081660908397297E-2</v>
      </c>
      <c r="AL69" s="32" t="s">
        <v>13</v>
      </c>
      <c r="AM69" s="27">
        <f>'AgriPackBottles-AgriColl'!AM69</f>
        <v>0</v>
      </c>
      <c r="AN69" s="6"/>
      <c r="AO69" s="7"/>
      <c r="AP69" s="7"/>
      <c r="AQ69" s="7"/>
      <c r="AR69" s="7"/>
      <c r="AS69" s="7"/>
      <c r="AT69" s="36">
        <f t="shared" si="12"/>
        <v>4.4081660908397297E-2</v>
      </c>
      <c r="AU69" s="33" t="s">
        <v>14</v>
      </c>
      <c r="AV69" s="27">
        <f>'AgriPackBottles-AgriColl'!AV69</f>
        <v>0</v>
      </c>
      <c r="AW69" s="6"/>
      <c r="AX69" s="7"/>
      <c r="AY69" s="7"/>
      <c r="AZ69" s="7"/>
      <c r="BA69" s="7"/>
      <c r="BB69" s="7"/>
      <c r="BC69" s="36">
        <f t="shared" si="13"/>
        <v>4.4081660908397297E-2</v>
      </c>
      <c r="BD69" s="34" t="s">
        <v>15</v>
      </c>
      <c r="BE69" s="27">
        <f>'AgriPackBottles-AgriColl'!BE69</f>
        <v>0</v>
      </c>
      <c r="BF69" s="6"/>
      <c r="BG69" s="7"/>
      <c r="BH69" s="7"/>
      <c r="BI69" s="7"/>
      <c r="BJ69" s="7"/>
      <c r="BK69" s="7"/>
      <c r="BL69" s="36">
        <f t="shared" si="14"/>
        <v>4.4081660908397297E-2</v>
      </c>
      <c r="BM69" s="35" t="s">
        <v>16</v>
      </c>
      <c r="BN69" s="27">
        <f>'AgriPackBottles-AgriColl'!BN69</f>
        <v>0</v>
      </c>
      <c r="BO69" s="6"/>
      <c r="BP69" s="7"/>
      <c r="BQ69" s="7"/>
      <c r="BR69" s="7"/>
      <c r="BS69" s="7"/>
      <c r="BT69" s="7"/>
      <c r="BU69" s="36">
        <f t="shared" si="15"/>
        <v>4.4081660908397297E-2</v>
      </c>
    </row>
    <row r="70" spans="1:73" ht="15.75" customHeight="1">
      <c r="A70" s="5">
        <v>2016</v>
      </c>
      <c r="B70" s="26" t="s">
        <v>17</v>
      </c>
      <c r="C70" s="27">
        <f>'AgriPackBottles-AgriColl'!C70</f>
        <v>0.96072999999999997</v>
      </c>
      <c r="D70" s="6"/>
      <c r="E70" s="7"/>
      <c r="F70" s="7"/>
      <c r="G70" s="7"/>
      <c r="H70" s="7"/>
      <c r="I70" s="7"/>
      <c r="J70" s="36">
        <f t="shared" si="8"/>
        <v>4.4081660908397297E-2</v>
      </c>
      <c r="K70" s="29" t="s">
        <v>10</v>
      </c>
      <c r="L70" s="27">
        <f>'AgriPackBottles-AgriColl'!L70</f>
        <v>0</v>
      </c>
      <c r="M70" s="6"/>
      <c r="N70" s="7"/>
      <c r="O70" s="7"/>
      <c r="P70" s="7"/>
      <c r="Q70" s="7"/>
      <c r="R70" s="7"/>
      <c r="S70" s="36">
        <f t="shared" si="9"/>
        <v>4.4081660908397297E-2</v>
      </c>
      <c r="T70" s="30" t="s">
        <v>11</v>
      </c>
      <c r="U70" s="27">
        <f>'AgriPackBottles-AgriColl'!U70</f>
        <v>0</v>
      </c>
      <c r="V70" s="6"/>
      <c r="W70" s="7"/>
      <c r="X70" s="7"/>
      <c r="Y70" s="7"/>
      <c r="Z70" s="7"/>
      <c r="AA70" s="7"/>
      <c r="AB70" s="36">
        <f t="shared" si="10"/>
        <v>4.4081660908397297E-2</v>
      </c>
      <c r="AC70" s="31" t="s">
        <v>12</v>
      </c>
      <c r="AD70" s="27">
        <f>'AgriPackBottles-AgriColl'!AD70</f>
        <v>0</v>
      </c>
      <c r="AE70" s="6"/>
      <c r="AF70" s="7"/>
      <c r="AG70" s="7"/>
      <c r="AH70" s="7"/>
      <c r="AI70" s="7"/>
      <c r="AJ70" s="7"/>
      <c r="AK70" s="36">
        <f t="shared" si="11"/>
        <v>4.4081660908397297E-2</v>
      </c>
      <c r="AL70" s="32" t="s">
        <v>13</v>
      </c>
      <c r="AM70" s="27">
        <f>'AgriPackBottles-AgriColl'!AM70</f>
        <v>0</v>
      </c>
      <c r="AN70" s="6"/>
      <c r="AO70" s="7"/>
      <c r="AP70" s="7"/>
      <c r="AQ70" s="7"/>
      <c r="AR70" s="7"/>
      <c r="AS70" s="7"/>
      <c r="AT70" s="36">
        <f t="shared" si="12"/>
        <v>4.4081660908397297E-2</v>
      </c>
      <c r="AU70" s="33" t="s">
        <v>14</v>
      </c>
      <c r="AV70" s="27">
        <f>'AgriPackBottles-AgriColl'!AV70</f>
        <v>0</v>
      </c>
      <c r="AW70" s="6"/>
      <c r="AX70" s="7"/>
      <c r="AY70" s="7"/>
      <c r="AZ70" s="7"/>
      <c r="BA70" s="7"/>
      <c r="BB70" s="7"/>
      <c r="BC70" s="36">
        <f t="shared" si="13"/>
        <v>4.4081660908397297E-2</v>
      </c>
      <c r="BD70" s="34" t="s">
        <v>15</v>
      </c>
      <c r="BE70" s="27">
        <f>'AgriPackBottles-AgriColl'!BE70</f>
        <v>0</v>
      </c>
      <c r="BF70" s="6"/>
      <c r="BG70" s="7"/>
      <c r="BH70" s="7"/>
      <c r="BI70" s="7"/>
      <c r="BJ70" s="7"/>
      <c r="BK70" s="7"/>
      <c r="BL70" s="36">
        <f t="shared" si="14"/>
        <v>4.4081660908397297E-2</v>
      </c>
      <c r="BM70" s="35" t="s">
        <v>16</v>
      </c>
      <c r="BN70" s="27">
        <f>'AgriPackBottles-AgriColl'!BN70</f>
        <v>0</v>
      </c>
      <c r="BO70" s="6"/>
      <c r="BP70" s="7"/>
      <c r="BQ70" s="7"/>
      <c r="BR70" s="7"/>
      <c r="BS70" s="7"/>
      <c r="BT70" s="7"/>
      <c r="BU70" s="36">
        <f t="shared" si="15"/>
        <v>4.4081660908397297E-2</v>
      </c>
    </row>
    <row r="71" spans="1:73" ht="15.75" customHeight="1">
      <c r="A71" s="5">
        <v>2017</v>
      </c>
      <c r="B71" s="26" t="s">
        <v>17</v>
      </c>
      <c r="C71" s="27">
        <f>'AgriPackBottles-AgriColl'!C73</f>
        <v>0.96072999999999997</v>
      </c>
      <c r="D71" s="6"/>
      <c r="E71" s="7"/>
      <c r="F71" s="7"/>
      <c r="G71" s="7"/>
      <c r="H71" s="7"/>
      <c r="I71" s="7"/>
      <c r="J71" s="36">
        <f t="shared" si="8"/>
        <v>4.4081660908397297E-2</v>
      </c>
      <c r="K71" s="29" t="s">
        <v>10</v>
      </c>
      <c r="L71" s="27">
        <f>'AgriPackBottles-AgriColl'!L73</f>
        <v>0</v>
      </c>
      <c r="M71" s="6"/>
      <c r="N71" s="7"/>
      <c r="O71" s="7"/>
      <c r="P71" s="7"/>
      <c r="Q71" s="7"/>
      <c r="R71" s="7"/>
      <c r="S71" s="36">
        <f t="shared" si="9"/>
        <v>4.4081660908397297E-2</v>
      </c>
      <c r="T71" s="30" t="s">
        <v>11</v>
      </c>
      <c r="U71" s="27">
        <f>'AgriPackBottles-AgriColl'!U73</f>
        <v>0</v>
      </c>
      <c r="V71" s="6"/>
      <c r="W71" s="7"/>
      <c r="X71" s="7"/>
      <c r="Y71" s="7"/>
      <c r="Z71" s="7"/>
      <c r="AA71" s="7"/>
      <c r="AB71" s="36">
        <f t="shared" si="10"/>
        <v>4.4081660908397297E-2</v>
      </c>
      <c r="AC71" s="31" t="s">
        <v>12</v>
      </c>
      <c r="AD71" s="27">
        <f>'AgriPackBottles-AgriColl'!AD73</f>
        <v>0</v>
      </c>
      <c r="AE71" s="6"/>
      <c r="AF71" s="7"/>
      <c r="AG71" s="7"/>
      <c r="AH71" s="7"/>
      <c r="AI71" s="7"/>
      <c r="AJ71" s="7"/>
      <c r="AK71" s="36">
        <f t="shared" si="11"/>
        <v>4.4081660908397297E-2</v>
      </c>
      <c r="AL71" s="32" t="s">
        <v>13</v>
      </c>
      <c r="AM71" s="27">
        <f>'AgriPackBottles-AgriColl'!AM73</f>
        <v>0</v>
      </c>
      <c r="AN71" s="6"/>
      <c r="AO71" s="7"/>
      <c r="AP71" s="7"/>
      <c r="AQ71" s="7"/>
      <c r="AR71" s="7"/>
      <c r="AS71" s="7"/>
      <c r="AT71" s="36">
        <f t="shared" si="12"/>
        <v>4.4081660908397297E-2</v>
      </c>
      <c r="AU71" s="33" t="s">
        <v>14</v>
      </c>
      <c r="AV71" s="27">
        <f>'AgriPackBottles-AgriColl'!AV73</f>
        <v>0</v>
      </c>
      <c r="AW71" s="6"/>
      <c r="AX71" s="7"/>
      <c r="AY71" s="7"/>
      <c r="AZ71" s="7"/>
      <c r="BA71" s="7"/>
      <c r="BB71" s="7"/>
      <c r="BC71" s="36">
        <f t="shared" si="13"/>
        <v>4.4081660908397297E-2</v>
      </c>
      <c r="BD71" s="34" t="s">
        <v>15</v>
      </c>
      <c r="BE71" s="27">
        <f>'AgriPackBottles-AgriColl'!BE73</f>
        <v>0</v>
      </c>
      <c r="BF71" s="6"/>
      <c r="BG71" s="7"/>
      <c r="BH71" s="7"/>
      <c r="BI71" s="7"/>
      <c r="BJ71" s="7"/>
      <c r="BK71" s="7"/>
      <c r="BL71" s="36">
        <f t="shared" si="14"/>
        <v>4.4081660908397297E-2</v>
      </c>
      <c r="BM71" s="35" t="s">
        <v>16</v>
      </c>
      <c r="BN71" s="27">
        <f>'AgriPackBottles-AgriColl'!BN73</f>
        <v>0</v>
      </c>
      <c r="BO71" s="6"/>
      <c r="BP71" s="7"/>
      <c r="BQ71" s="7"/>
      <c r="BR71" s="7"/>
      <c r="BS71" s="7"/>
      <c r="BT71" s="7"/>
      <c r="BU71" s="36">
        <f t="shared" si="15"/>
        <v>4.4081660908397297E-2</v>
      </c>
    </row>
    <row r="72" spans="1:73" ht="15.75" customHeight="1">
      <c r="A72" s="5">
        <v>2018</v>
      </c>
      <c r="B72" s="26" t="s">
        <v>17</v>
      </c>
      <c r="C72" s="27">
        <f>'AgriPackBottles-AgriColl'!C72</f>
        <v>0.96072999999999997</v>
      </c>
      <c r="D72" s="6"/>
      <c r="E72" s="7"/>
      <c r="F72" s="7"/>
      <c r="G72" s="7"/>
      <c r="H72" s="7"/>
      <c r="I72" s="7"/>
      <c r="J72" s="36">
        <f t="shared" ref="J72:J73" si="16">SQRT((1.5*EXP(1.105*I72))^2+(1.5*EXP(1.105*(E72-1)))^2+(1.5*EXP(1.105*(F72-1)))^2+(1.5*EXP(1.105*(G72-1)))^2+(1.5*EXP(1.105*(H72-1)))^2)/100*2.45</f>
        <v>4.4081660908397297E-2</v>
      </c>
      <c r="K72" s="29" t="s">
        <v>10</v>
      </c>
      <c r="L72" s="27">
        <f>'AgriPackBottles-AgriColl'!L72</f>
        <v>0</v>
      </c>
      <c r="M72" s="6"/>
      <c r="N72" s="7"/>
      <c r="O72" s="7"/>
      <c r="P72" s="7"/>
      <c r="Q72" s="7"/>
      <c r="R72" s="7"/>
      <c r="S72" s="36">
        <f t="shared" ref="S72:S73" si="17">SQRT((1.5*EXP(1.105*R72))^2+(1.5*EXP(1.105*(N72-1)))^2+(1.5*EXP(1.105*(O72-1)))^2+(1.5*EXP(1.105*(P72-1)))^2+(1.5*EXP(1.105*(Q72-1)))^2)/100*2.45</f>
        <v>4.4081660908397297E-2</v>
      </c>
      <c r="T72" s="30" t="s">
        <v>11</v>
      </c>
      <c r="U72" s="27">
        <f>'AgriPackBottles-AgriColl'!U72</f>
        <v>0</v>
      </c>
      <c r="V72" s="6"/>
      <c r="W72" s="7"/>
      <c r="X72" s="7"/>
      <c r="Y72" s="7"/>
      <c r="Z72" s="7"/>
      <c r="AA72" s="7"/>
      <c r="AB72" s="36">
        <f t="shared" ref="AB72:AB73" si="18">SQRT((1.5*EXP(1.105*AA72))^2+(1.5*EXP(1.105*(W72-1)))^2+(1.5*EXP(1.105*(X72-1)))^2+(1.5*EXP(1.105*(Y72-1)))^2+(1.5*EXP(1.105*(Z72-1)))^2)/100*2.45</f>
        <v>4.4081660908397297E-2</v>
      </c>
      <c r="AC72" s="31" t="s">
        <v>12</v>
      </c>
      <c r="AD72" s="27">
        <f>'AgriPackBottles-AgriColl'!AD72</f>
        <v>0</v>
      </c>
      <c r="AE72" s="6"/>
      <c r="AF72" s="7"/>
      <c r="AG72" s="7"/>
      <c r="AH72" s="7"/>
      <c r="AI72" s="7"/>
      <c r="AJ72" s="7"/>
      <c r="AK72" s="36">
        <f t="shared" ref="AK72:AK73" si="19">SQRT((1.5*EXP(1.105*AJ72))^2+(1.5*EXP(1.105*(AF72-1)))^2+(1.5*EXP(1.105*(AG72-1)))^2+(1.5*EXP(1.105*(AH72-1)))^2+(1.5*EXP(1.105*(AI72-1)))^2)/100*2.45</f>
        <v>4.4081660908397297E-2</v>
      </c>
      <c r="AL72" s="32" t="s">
        <v>13</v>
      </c>
      <c r="AM72" s="27">
        <f>'AgriPackBottles-AgriColl'!AM72</f>
        <v>0</v>
      </c>
      <c r="AN72" s="6"/>
      <c r="AO72" s="7"/>
      <c r="AP72" s="7"/>
      <c r="AQ72" s="7"/>
      <c r="AR72" s="7"/>
      <c r="AS72" s="7"/>
      <c r="AT72" s="36">
        <f t="shared" ref="AT72:AT73" si="20">SQRT((1.5*EXP(1.105*AS72))^2+(1.5*EXP(1.105*(AO72-1)))^2+(1.5*EXP(1.105*(AP72-1)))^2+(1.5*EXP(1.105*(AQ72-1)))^2+(1.5*EXP(1.105*(AR72-1)))^2)/100*2.45</f>
        <v>4.4081660908397297E-2</v>
      </c>
      <c r="AU72" s="33" t="s">
        <v>14</v>
      </c>
      <c r="AV72" s="27">
        <f>'AgriPackBottles-AgriColl'!AV72</f>
        <v>0</v>
      </c>
      <c r="AW72" s="6"/>
      <c r="AX72" s="7"/>
      <c r="AY72" s="7"/>
      <c r="AZ72" s="7"/>
      <c r="BA72" s="7"/>
      <c r="BB72" s="7"/>
      <c r="BC72" s="36">
        <f t="shared" ref="BC72:BC73" si="21">SQRT((1.5*EXP(1.105*BB72))^2+(1.5*EXP(1.105*(AX72-1)))^2+(1.5*EXP(1.105*(AY72-1)))^2+(1.5*EXP(1.105*(AZ72-1)))^2+(1.5*EXP(1.105*(BA72-1)))^2)/100*2.45</f>
        <v>4.4081660908397297E-2</v>
      </c>
      <c r="BD72" s="34" t="s">
        <v>15</v>
      </c>
      <c r="BE72" s="27">
        <f>'AgriPackBottles-AgriColl'!BE72</f>
        <v>0</v>
      </c>
      <c r="BF72" s="6"/>
      <c r="BG72" s="7"/>
      <c r="BH72" s="7"/>
      <c r="BI72" s="7"/>
      <c r="BJ72" s="7"/>
      <c r="BK72" s="7"/>
      <c r="BL72" s="36">
        <f t="shared" ref="BL72:BL73" si="22">SQRT((1.5*EXP(1.105*BK72))^2+(1.5*EXP(1.105*(BG72-1)))^2+(1.5*EXP(1.105*(BH72-1)))^2+(1.5*EXP(1.105*(BI72-1)))^2+(1.5*EXP(1.105*(BJ72-1)))^2)/100*2.45</f>
        <v>4.4081660908397297E-2</v>
      </c>
      <c r="BM72" s="35" t="s">
        <v>16</v>
      </c>
      <c r="BN72" s="27">
        <f>'AgriPackBottles-AgriColl'!BN72</f>
        <v>0</v>
      </c>
      <c r="BO72" s="6"/>
      <c r="BP72" s="7"/>
      <c r="BQ72" s="7"/>
      <c r="BR72" s="7"/>
      <c r="BS72" s="7"/>
      <c r="BT72" s="7"/>
      <c r="BU72" s="36">
        <f t="shared" ref="BU72:BU73" si="23">SQRT((1.5*EXP(1.105*BT72))^2+(1.5*EXP(1.105*(BP72-1)))^2+(1.5*EXP(1.105*(BQ72-1)))^2+(1.5*EXP(1.105*(BR72-1)))^2+(1.5*EXP(1.105*(BS72-1)))^2)/100*2.45</f>
        <v>4.4081660908397297E-2</v>
      </c>
    </row>
    <row r="73" spans="1:73" ht="15.75" customHeight="1">
      <c r="A73" s="5">
        <v>2019</v>
      </c>
      <c r="B73" s="26" t="s">
        <v>17</v>
      </c>
      <c r="C73" s="27">
        <f>'AgriPackBottles-AgriColl'!C75</f>
        <v>0.96072999999999997</v>
      </c>
      <c r="D73" s="6"/>
      <c r="E73" s="7"/>
      <c r="F73" s="7"/>
      <c r="G73" s="7"/>
      <c r="H73" s="7"/>
      <c r="I73" s="7"/>
      <c r="J73" s="36">
        <f t="shared" si="16"/>
        <v>4.4081660908397297E-2</v>
      </c>
      <c r="K73" s="29" t="s">
        <v>10</v>
      </c>
      <c r="L73" s="27">
        <f>'AgriPackBottles-AgriColl'!L75</f>
        <v>0</v>
      </c>
      <c r="M73" s="6"/>
      <c r="N73" s="7"/>
      <c r="O73" s="7"/>
      <c r="P73" s="7"/>
      <c r="Q73" s="7"/>
      <c r="R73" s="7"/>
      <c r="S73" s="36">
        <f t="shared" si="17"/>
        <v>4.4081660908397297E-2</v>
      </c>
      <c r="T73" s="30" t="s">
        <v>11</v>
      </c>
      <c r="U73" s="27">
        <f>'AgriPackBottles-AgriColl'!U75</f>
        <v>0</v>
      </c>
      <c r="V73" s="6"/>
      <c r="W73" s="7"/>
      <c r="X73" s="7"/>
      <c r="Y73" s="7"/>
      <c r="Z73" s="7"/>
      <c r="AA73" s="7"/>
      <c r="AB73" s="36">
        <f t="shared" si="18"/>
        <v>4.4081660908397297E-2</v>
      </c>
      <c r="AC73" s="31" t="s">
        <v>12</v>
      </c>
      <c r="AD73" s="27">
        <f>'AgriPackBottles-AgriColl'!AD75</f>
        <v>0</v>
      </c>
      <c r="AE73" s="6"/>
      <c r="AF73" s="7"/>
      <c r="AG73" s="7"/>
      <c r="AH73" s="7"/>
      <c r="AI73" s="7"/>
      <c r="AJ73" s="7"/>
      <c r="AK73" s="36">
        <f t="shared" si="19"/>
        <v>4.4081660908397297E-2</v>
      </c>
      <c r="AL73" s="32" t="s">
        <v>13</v>
      </c>
      <c r="AM73" s="27">
        <f>'AgriPackBottles-AgriColl'!AM75</f>
        <v>0</v>
      </c>
      <c r="AN73" s="6"/>
      <c r="AO73" s="7"/>
      <c r="AP73" s="7"/>
      <c r="AQ73" s="7"/>
      <c r="AR73" s="7"/>
      <c r="AS73" s="7"/>
      <c r="AT73" s="36">
        <f t="shared" si="20"/>
        <v>4.4081660908397297E-2</v>
      </c>
      <c r="AU73" s="33" t="s">
        <v>14</v>
      </c>
      <c r="AV73" s="27">
        <f>'AgriPackBottles-AgriColl'!AV75</f>
        <v>0</v>
      </c>
      <c r="AW73" s="6"/>
      <c r="AX73" s="7"/>
      <c r="AY73" s="7"/>
      <c r="AZ73" s="7"/>
      <c r="BA73" s="7"/>
      <c r="BB73" s="7"/>
      <c r="BC73" s="36">
        <f t="shared" si="21"/>
        <v>4.4081660908397297E-2</v>
      </c>
      <c r="BD73" s="34" t="s">
        <v>15</v>
      </c>
      <c r="BE73" s="27">
        <f>'AgriPackBottles-AgriColl'!BE75</f>
        <v>0</v>
      </c>
      <c r="BF73" s="6"/>
      <c r="BG73" s="7"/>
      <c r="BH73" s="7"/>
      <c r="BI73" s="7"/>
      <c r="BJ73" s="7"/>
      <c r="BK73" s="7"/>
      <c r="BL73" s="36">
        <f t="shared" si="22"/>
        <v>4.4081660908397297E-2</v>
      </c>
      <c r="BM73" s="35" t="s">
        <v>16</v>
      </c>
      <c r="BN73" s="27">
        <f>'AgriPackBottles-AgriColl'!BN75</f>
        <v>0</v>
      </c>
      <c r="BO73" s="6"/>
      <c r="BP73" s="7"/>
      <c r="BQ73" s="7"/>
      <c r="BR73" s="7"/>
      <c r="BS73" s="7"/>
      <c r="BT73" s="7"/>
      <c r="BU73" s="36">
        <f t="shared" si="23"/>
        <v>4.4081660908397297E-2</v>
      </c>
    </row>
    <row r="74" spans="1:73" ht="15.75" customHeight="1">
      <c r="A74" s="5">
        <v>2020</v>
      </c>
      <c r="B74" s="26" t="s">
        <v>17</v>
      </c>
      <c r="C74" s="27">
        <f>'AgriPackBottles-AgriColl'!C74</f>
        <v>0.96072999999999997</v>
      </c>
      <c r="D74" s="6"/>
      <c r="E74" s="7"/>
      <c r="F74" s="7"/>
      <c r="G74" s="7"/>
      <c r="H74" s="7"/>
      <c r="I74" s="7"/>
      <c r="J74" s="36">
        <f t="shared" ref="J74:J76" si="24">SQRT((1.5*EXP(1.105*I74))^2+(1.5*EXP(1.105*(E74-1)))^2+(1.5*EXP(1.105*(F74-1)))^2+(1.5*EXP(1.105*(G74-1)))^2+(1.5*EXP(1.105*(H74-1)))^2)/100*2.45</f>
        <v>4.4081660908397297E-2</v>
      </c>
      <c r="K74" s="29" t="s">
        <v>10</v>
      </c>
      <c r="L74" s="27">
        <f>'AgriPackBottles-AgriColl'!L74</f>
        <v>0</v>
      </c>
      <c r="M74" s="6"/>
      <c r="N74" s="7"/>
      <c r="O74" s="7"/>
      <c r="P74" s="7"/>
      <c r="Q74" s="7"/>
      <c r="R74" s="7"/>
      <c r="S74" s="36">
        <f t="shared" ref="S74:S76" si="25">SQRT((1.5*EXP(1.105*R74))^2+(1.5*EXP(1.105*(N74-1)))^2+(1.5*EXP(1.105*(O74-1)))^2+(1.5*EXP(1.105*(P74-1)))^2+(1.5*EXP(1.105*(Q74-1)))^2)/100*2.45</f>
        <v>4.4081660908397297E-2</v>
      </c>
      <c r="T74" s="30" t="s">
        <v>11</v>
      </c>
      <c r="U74" s="27">
        <f>'AgriPackBottles-AgriColl'!U74</f>
        <v>0</v>
      </c>
      <c r="V74" s="6"/>
      <c r="W74" s="7"/>
      <c r="X74" s="7"/>
      <c r="Y74" s="7"/>
      <c r="Z74" s="7"/>
      <c r="AA74" s="7"/>
      <c r="AB74" s="36">
        <f t="shared" ref="AB74:AB76" si="26">SQRT((1.5*EXP(1.105*AA74))^2+(1.5*EXP(1.105*(W74-1)))^2+(1.5*EXP(1.105*(X74-1)))^2+(1.5*EXP(1.105*(Y74-1)))^2+(1.5*EXP(1.105*(Z74-1)))^2)/100*2.45</f>
        <v>4.4081660908397297E-2</v>
      </c>
      <c r="AC74" s="31" t="s">
        <v>12</v>
      </c>
      <c r="AD74" s="27">
        <f>'AgriPackBottles-AgriColl'!AD74</f>
        <v>0</v>
      </c>
      <c r="AE74" s="6"/>
      <c r="AF74" s="7"/>
      <c r="AG74" s="7"/>
      <c r="AH74" s="7"/>
      <c r="AI74" s="7"/>
      <c r="AJ74" s="7"/>
      <c r="AK74" s="36">
        <f t="shared" ref="AK74:AK76" si="27">SQRT((1.5*EXP(1.105*AJ74))^2+(1.5*EXP(1.105*(AF74-1)))^2+(1.5*EXP(1.105*(AG74-1)))^2+(1.5*EXP(1.105*(AH74-1)))^2+(1.5*EXP(1.105*(AI74-1)))^2)/100*2.45</f>
        <v>4.4081660908397297E-2</v>
      </c>
      <c r="AL74" s="32" t="s">
        <v>13</v>
      </c>
      <c r="AM74" s="27">
        <f>'AgriPackBottles-AgriColl'!AM74</f>
        <v>0</v>
      </c>
      <c r="AN74" s="6"/>
      <c r="AO74" s="7"/>
      <c r="AP74" s="7"/>
      <c r="AQ74" s="7"/>
      <c r="AR74" s="7"/>
      <c r="AS74" s="7"/>
      <c r="AT74" s="36">
        <f t="shared" ref="AT74:AT76" si="28">SQRT((1.5*EXP(1.105*AS74))^2+(1.5*EXP(1.105*(AO74-1)))^2+(1.5*EXP(1.105*(AP74-1)))^2+(1.5*EXP(1.105*(AQ74-1)))^2+(1.5*EXP(1.105*(AR74-1)))^2)/100*2.45</f>
        <v>4.4081660908397297E-2</v>
      </c>
      <c r="AU74" s="33" t="s">
        <v>14</v>
      </c>
      <c r="AV74" s="27">
        <f>'AgriPackBottles-AgriColl'!AV74</f>
        <v>0</v>
      </c>
      <c r="AW74" s="6"/>
      <c r="AX74" s="7"/>
      <c r="AY74" s="7"/>
      <c r="AZ74" s="7"/>
      <c r="BA74" s="7"/>
      <c r="BB74" s="7"/>
      <c r="BC74" s="36">
        <f t="shared" ref="BC74:BC76" si="29">SQRT((1.5*EXP(1.105*BB74))^2+(1.5*EXP(1.105*(AX74-1)))^2+(1.5*EXP(1.105*(AY74-1)))^2+(1.5*EXP(1.105*(AZ74-1)))^2+(1.5*EXP(1.105*(BA74-1)))^2)/100*2.45</f>
        <v>4.4081660908397297E-2</v>
      </c>
      <c r="BD74" s="34" t="s">
        <v>15</v>
      </c>
      <c r="BE74" s="27">
        <f>'AgriPackBottles-AgriColl'!BE74</f>
        <v>0</v>
      </c>
      <c r="BF74" s="6"/>
      <c r="BG74" s="7"/>
      <c r="BH74" s="7"/>
      <c r="BI74" s="7"/>
      <c r="BJ74" s="7"/>
      <c r="BK74" s="7"/>
      <c r="BL74" s="36">
        <f t="shared" ref="BL74:BL76" si="30">SQRT((1.5*EXP(1.105*BK74))^2+(1.5*EXP(1.105*(BG74-1)))^2+(1.5*EXP(1.105*(BH74-1)))^2+(1.5*EXP(1.105*(BI74-1)))^2+(1.5*EXP(1.105*(BJ74-1)))^2)/100*2.45</f>
        <v>4.4081660908397297E-2</v>
      </c>
      <c r="BM74" s="35" t="s">
        <v>16</v>
      </c>
      <c r="BN74" s="27">
        <f>'AgriPackBottles-AgriColl'!BN74</f>
        <v>0</v>
      </c>
      <c r="BO74" s="6"/>
      <c r="BP74" s="7"/>
      <c r="BQ74" s="7"/>
      <c r="BR74" s="7"/>
      <c r="BS74" s="7"/>
      <c r="BT74" s="7"/>
      <c r="BU74" s="36">
        <f t="shared" ref="BU74:BU76" si="31">SQRT((1.5*EXP(1.105*BT74))^2+(1.5*EXP(1.105*(BP74-1)))^2+(1.5*EXP(1.105*(BQ74-1)))^2+(1.5*EXP(1.105*(BR74-1)))^2+(1.5*EXP(1.105*(BS74-1)))^2)/100*2.45</f>
        <v>4.4081660908397297E-2</v>
      </c>
    </row>
    <row r="75" spans="1:73" ht="15.75" customHeight="1">
      <c r="A75" s="5">
        <v>2021</v>
      </c>
      <c r="B75" s="26" t="s">
        <v>17</v>
      </c>
      <c r="C75" s="27">
        <f>'AgriPackBottles-AgriColl'!C77</f>
        <v>0</v>
      </c>
      <c r="D75" s="6"/>
      <c r="E75" s="7"/>
      <c r="F75" s="7"/>
      <c r="G75" s="7"/>
      <c r="H75" s="7"/>
      <c r="I75" s="7"/>
      <c r="J75" s="36">
        <f t="shared" si="24"/>
        <v>4.4081660908397297E-2</v>
      </c>
      <c r="K75" s="29" t="s">
        <v>10</v>
      </c>
      <c r="L75" s="27">
        <f>'AgriPackBottles-AgriColl'!L77</f>
        <v>0</v>
      </c>
      <c r="M75" s="6"/>
      <c r="N75" s="7"/>
      <c r="O75" s="7"/>
      <c r="P75" s="7"/>
      <c r="Q75" s="7"/>
      <c r="R75" s="7"/>
      <c r="S75" s="36">
        <f t="shared" si="25"/>
        <v>4.4081660908397297E-2</v>
      </c>
      <c r="T75" s="30" t="s">
        <v>11</v>
      </c>
      <c r="U75" s="27">
        <f>'AgriPackBottles-AgriColl'!U77</f>
        <v>0</v>
      </c>
      <c r="V75" s="6"/>
      <c r="W75" s="7"/>
      <c r="X75" s="7"/>
      <c r="Y75" s="7"/>
      <c r="Z75" s="7"/>
      <c r="AA75" s="7"/>
      <c r="AB75" s="36">
        <f t="shared" si="26"/>
        <v>4.4081660908397297E-2</v>
      </c>
      <c r="AC75" s="31" t="s">
        <v>12</v>
      </c>
      <c r="AD75" s="27">
        <f>'AgriPackBottles-AgriColl'!AD77</f>
        <v>0</v>
      </c>
      <c r="AE75" s="6"/>
      <c r="AF75" s="7"/>
      <c r="AG75" s="7"/>
      <c r="AH75" s="7"/>
      <c r="AI75" s="7"/>
      <c r="AJ75" s="7"/>
      <c r="AK75" s="36">
        <f t="shared" si="27"/>
        <v>4.4081660908397297E-2</v>
      </c>
      <c r="AL75" s="32" t="s">
        <v>13</v>
      </c>
      <c r="AM75" s="27">
        <f>'AgriPackBottles-AgriColl'!AM77</f>
        <v>0</v>
      </c>
      <c r="AN75" s="6"/>
      <c r="AO75" s="7"/>
      <c r="AP75" s="7"/>
      <c r="AQ75" s="7"/>
      <c r="AR75" s="7"/>
      <c r="AS75" s="7"/>
      <c r="AT75" s="36">
        <f t="shared" si="28"/>
        <v>4.4081660908397297E-2</v>
      </c>
      <c r="AU75" s="33" t="s">
        <v>14</v>
      </c>
      <c r="AV75" s="27">
        <f>'AgriPackBottles-AgriColl'!AV77</f>
        <v>0</v>
      </c>
      <c r="AW75" s="6"/>
      <c r="AX75" s="7"/>
      <c r="AY75" s="7"/>
      <c r="AZ75" s="7"/>
      <c r="BA75" s="7"/>
      <c r="BB75" s="7"/>
      <c r="BC75" s="36">
        <f t="shared" si="29"/>
        <v>4.4081660908397297E-2</v>
      </c>
      <c r="BD75" s="34" t="s">
        <v>15</v>
      </c>
      <c r="BE75" s="27">
        <f>'AgriPackBottles-AgriColl'!BE77</f>
        <v>0</v>
      </c>
      <c r="BF75" s="6"/>
      <c r="BG75" s="7"/>
      <c r="BH75" s="7"/>
      <c r="BI75" s="7"/>
      <c r="BJ75" s="7"/>
      <c r="BK75" s="7"/>
      <c r="BL75" s="36">
        <f t="shared" si="30"/>
        <v>4.4081660908397297E-2</v>
      </c>
      <c r="BM75" s="35" t="s">
        <v>16</v>
      </c>
      <c r="BN75" s="27">
        <f>'AgriPackBottles-AgriColl'!BN77</f>
        <v>0</v>
      </c>
      <c r="BO75" s="6"/>
      <c r="BP75" s="7"/>
      <c r="BQ75" s="7"/>
      <c r="BR75" s="7"/>
      <c r="BS75" s="7"/>
      <c r="BT75" s="7"/>
      <c r="BU75" s="36">
        <f t="shared" si="31"/>
        <v>4.4081660908397297E-2</v>
      </c>
    </row>
    <row r="76" spans="1:73" ht="15.75" customHeight="1">
      <c r="A76" s="5">
        <v>2022</v>
      </c>
      <c r="B76" s="26" t="s">
        <v>17</v>
      </c>
      <c r="C76" s="27">
        <f>'AgriPackBottles-AgriColl'!C76</f>
        <v>0.96072999999999997</v>
      </c>
      <c r="D76" s="6"/>
      <c r="E76" s="7"/>
      <c r="F76" s="7"/>
      <c r="G76" s="7"/>
      <c r="H76" s="7"/>
      <c r="I76" s="7"/>
      <c r="J76" s="36">
        <f t="shared" si="24"/>
        <v>4.4081660908397297E-2</v>
      </c>
      <c r="K76" s="29" t="s">
        <v>10</v>
      </c>
      <c r="L76" s="27">
        <f>'AgriPackBottles-AgriColl'!L76</f>
        <v>0</v>
      </c>
      <c r="M76" s="6"/>
      <c r="N76" s="7"/>
      <c r="O76" s="7"/>
      <c r="P76" s="7"/>
      <c r="Q76" s="7"/>
      <c r="R76" s="7"/>
      <c r="S76" s="36">
        <f t="shared" si="25"/>
        <v>4.4081660908397297E-2</v>
      </c>
      <c r="T76" s="30" t="s">
        <v>11</v>
      </c>
      <c r="U76" s="27">
        <f>'AgriPackBottles-AgriColl'!U76</f>
        <v>0</v>
      </c>
      <c r="V76" s="6"/>
      <c r="W76" s="7"/>
      <c r="X76" s="7"/>
      <c r="Y76" s="7"/>
      <c r="Z76" s="7"/>
      <c r="AA76" s="7"/>
      <c r="AB76" s="36">
        <f t="shared" si="26"/>
        <v>4.4081660908397297E-2</v>
      </c>
      <c r="AC76" s="31" t="s">
        <v>12</v>
      </c>
      <c r="AD76" s="27">
        <f>'AgriPackBottles-AgriColl'!AD76</f>
        <v>0</v>
      </c>
      <c r="AE76" s="6"/>
      <c r="AF76" s="7"/>
      <c r="AG76" s="7"/>
      <c r="AH76" s="7"/>
      <c r="AI76" s="7"/>
      <c r="AJ76" s="7"/>
      <c r="AK76" s="36">
        <f t="shared" si="27"/>
        <v>4.4081660908397297E-2</v>
      </c>
      <c r="AL76" s="32" t="s">
        <v>13</v>
      </c>
      <c r="AM76" s="27">
        <f>'AgriPackBottles-AgriColl'!AM76</f>
        <v>0</v>
      </c>
      <c r="AN76" s="6"/>
      <c r="AO76" s="7"/>
      <c r="AP76" s="7"/>
      <c r="AQ76" s="7"/>
      <c r="AR76" s="7"/>
      <c r="AS76" s="7"/>
      <c r="AT76" s="36">
        <f t="shared" si="28"/>
        <v>4.4081660908397297E-2</v>
      </c>
      <c r="AU76" s="33" t="s">
        <v>14</v>
      </c>
      <c r="AV76" s="27">
        <f>'AgriPackBottles-AgriColl'!AV76</f>
        <v>0</v>
      </c>
      <c r="AW76" s="6"/>
      <c r="AX76" s="7"/>
      <c r="AY76" s="7"/>
      <c r="AZ76" s="7"/>
      <c r="BA76" s="7"/>
      <c r="BB76" s="7"/>
      <c r="BC76" s="36">
        <f t="shared" si="29"/>
        <v>4.4081660908397297E-2</v>
      </c>
      <c r="BD76" s="34" t="s">
        <v>15</v>
      </c>
      <c r="BE76" s="27">
        <f>'AgriPackBottles-AgriColl'!BE76</f>
        <v>0</v>
      </c>
      <c r="BF76" s="6"/>
      <c r="BG76" s="7"/>
      <c r="BH76" s="7"/>
      <c r="BI76" s="7"/>
      <c r="BJ76" s="7"/>
      <c r="BK76" s="7"/>
      <c r="BL76" s="36">
        <f t="shared" si="30"/>
        <v>4.4081660908397297E-2</v>
      </c>
      <c r="BM76" s="35" t="s">
        <v>16</v>
      </c>
      <c r="BN76" s="27">
        <f>'AgriPackBottles-AgriColl'!BN76</f>
        <v>0</v>
      </c>
      <c r="BO76" s="6"/>
      <c r="BP76" s="7"/>
      <c r="BQ76" s="7"/>
      <c r="BR76" s="7"/>
      <c r="BS76" s="7"/>
      <c r="BT76" s="7"/>
      <c r="BU76" s="36">
        <f t="shared" si="31"/>
        <v>4.4081660908397297E-2</v>
      </c>
    </row>
  </sheetData>
  <conditionalFormatting sqref="S4:S76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6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6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6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6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6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6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6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6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6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6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6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6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6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6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6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6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6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6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6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6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6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6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6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6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6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6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6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6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6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6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6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6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6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6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6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6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6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6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6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6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6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6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6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6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6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6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6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S4:S76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AB4:AB76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AK4:AK76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AT4:AT76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BC4:BC76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BL4:BL76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BU4:BU76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N4:N76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N4:R76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O4:R76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W4:W76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W4:AA76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AF4:AF76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AF4:AJ76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X4:AA76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AG4:AJ76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AO4:AO76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AO4:AS76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AP4:AS76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AX4:AX76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AX4:BB76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AY4:BB76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BG4:BG76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BG4:BK76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BH4:BK76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BP4:BP76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BP4:BT76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BQ4:BT76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E4:E76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E4:I76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F4:I76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AgriPackBottles-Dumping</vt:lpstr>
      <vt:lpstr>AgriPackBottles-ASoilM</vt:lpstr>
      <vt:lpstr>AgriPackBottles-AgriColl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2023-12-21T12:40:29Z</dcterms:modified>
</cp:coreProperties>
</file>